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320" windowHeight="6585" activeTab="0"/>
  </bookViews>
  <sheets>
    <sheet name="Ⅳ-2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<sst xmlns="http://schemas.openxmlformats.org/spreadsheetml/2006/main" count="94" uniqueCount="62">
  <si>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>総数</t>
  </si>
  <si>
    <t>A</t>
  </si>
  <si>
    <t>農業</t>
  </si>
  <si>
    <t>D</t>
  </si>
  <si>
    <t>鉱業</t>
  </si>
  <si>
    <t>E</t>
  </si>
  <si>
    <t>建設業</t>
  </si>
  <si>
    <t>F</t>
  </si>
  <si>
    <t>製造業</t>
  </si>
  <si>
    <t>G</t>
  </si>
  <si>
    <t>H</t>
  </si>
  <si>
    <t>5～9</t>
  </si>
  <si>
    <t>10～19</t>
  </si>
  <si>
    <t>20～29</t>
  </si>
  <si>
    <t>30～49</t>
  </si>
  <si>
    <t>50～99</t>
  </si>
  <si>
    <t>事業      所数</t>
  </si>
  <si>
    <t>従業        者数</t>
  </si>
  <si>
    <t>I</t>
  </si>
  <si>
    <t xml:space="preserve"> 資料：総合企画局都市経営部統計情報課</t>
  </si>
  <si>
    <t>〔事業所・企業統計調査〕</t>
  </si>
  <si>
    <t>従  業  者                    1人 ～ 4人</t>
  </si>
  <si>
    <t>100～299</t>
  </si>
  <si>
    <t>300～999</t>
  </si>
  <si>
    <t>1000～1999</t>
  </si>
  <si>
    <t>2000～4999</t>
  </si>
  <si>
    <t>5000人以上</t>
  </si>
  <si>
    <t>J</t>
  </si>
  <si>
    <t>金融・保険業</t>
  </si>
  <si>
    <t>K</t>
  </si>
  <si>
    <t>不動産業</t>
  </si>
  <si>
    <t>L</t>
  </si>
  <si>
    <t>派遣・下請     従業者のみ</t>
  </si>
  <si>
    <t>M</t>
  </si>
  <si>
    <t>Ｎ</t>
  </si>
  <si>
    <t>Ｏ</t>
  </si>
  <si>
    <t>Ｐ</t>
  </si>
  <si>
    <t>Ｑ</t>
  </si>
  <si>
    <t>Ｒ</t>
  </si>
  <si>
    <t>情報通信業</t>
  </si>
  <si>
    <t>運輸業</t>
  </si>
  <si>
    <t>卸売・小売業</t>
  </si>
  <si>
    <t>複合サービス事業</t>
  </si>
  <si>
    <t>飲食店、宿泊業</t>
  </si>
  <si>
    <t>医療、福祉</t>
  </si>
  <si>
    <t>教育、学習支援業</t>
  </si>
  <si>
    <t>Ｍ</t>
  </si>
  <si>
    <t>Ｎ</t>
  </si>
  <si>
    <t>Ｏ</t>
  </si>
  <si>
    <t>Ｐ</t>
  </si>
  <si>
    <t>Ｑ</t>
  </si>
  <si>
    <t>Ｒ</t>
  </si>
  <si>
    <r>
      <t>サービス業</t>
    </r>
    <r>
      <rPr>
        <sz val="7"/>
        <rFont val="ＭＳ Ｐ明朝"/>
        <family val="1"/>
      </rPr>
      <t xml:space="preserve">
（他に分類されないもの）</t>
    </r>
  </si>
  <si>
    <r>
      <t>公務</t>
    </r>
    <r>
      <rPr>
        <sz val="8"/>
        <rFont val="ＭＳ Ｐ明朝"/>
        <family val="1"/>
      </rPr>
      <t xml:space="preserve">
</t>
    </r>
    <r>
      <rPr>
        <sz val="7"/>
        <rFont val="ＭＳ Ｐ明朝"/>
        <family val="1"/>
      </rPr>
      <t>（他に分類されないもの）</t>
    </r>
  </si>
  <si>
    <t>電気・ガス・熱
供給・水道業</t>
  </si>
  <si>
    <t>事業
所数</t>
  </si>
  <si>
    <t>A～Ｒ</t>
  </si>
  <si>
    <t>A～Ｒ  全産業</t>
  </si>
  <si>
    <t>Ⅳ－２　　産　業　（　大　分　類　）　 、　従　業　者　規　模　　</t>
  </si>
  <si>
    <t>　　（　１　２　区　分　）　別　事　業　所　数　及　び　従　業　者　数</t>
  </si>
  <si>
    <t>産業（大分類）</t>
  </si>
  <si>
    <t>産業
（大分類）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</si>
</sst>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\ ;\ * \-###\ ###\ ##0_ ;_ * &quot;-&quot;_ ;_ @_ "/>
    <numFmt numFmtId="177" formatCode="###\ ###\ ###;&quot;△&quot;\ #\ ###\ ##0;&quot;-&quot;;"/>
  </numFmts>
  <fonts count="47"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8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77" fontId="2" fillId="33" borderId="0" xfId="0" applyNumberFormat="1" applyFont="1" applyFill="1" applyAlignment="1">
      <alignment vertical="center"/>
    </xf>
    <xf numFmtId="177" fontId="2" fillId="33" borderId="16" xfId="0" applyNumberFormat="1" applyFont="1" applyFill="1" applyBorder="1" applyAlignment="1">
      <alignment vertical="center"/>
    </xf>
    <xf numFmtId="177" fontId="2" fillId="33" borderId="15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7" fontId="2" fillId="33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11" fillId="0" borderId="17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wrapText="1"/>
    </xf>
    <xf numFmtId="177" fontId="5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distributed" vertical="center"/>
    </xf>
    <xf numFmtId="177" fontId="2" fillId="33" borderId="0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3.625" style="0" customWidth="1"/>
    <col min="3" max="3" width="7.625" style="0" customWidth="1"/>
    <col min="4" max="4" width="8.625" style="0" customWidth="1"/>
    <col min="5" max="5" width="7.625" style="0" customWidth="1"/>
    <col min="6" max="6" width="8.625" style="0" customWidth="1"/>
    <col min="7" max="7" width="7.625" style="0" customWidth="1"/>
    <col min="8" max="8" width="8.625" style="0" customWidth="1"/>
    <col min="9" max="9" width="7.625" style="0" customWidth="1"/>
    <col min="10" max="10" width="8.625" style="0" customWidth="1"/>
    <col min="11" max="11" width="7.625" style="0" customWidth="1"/>
    <col min="12" max="12" width="8.625" style="0" customWidth="1"/>
    <col min="13" max="13" width="7.625" style="0" customWidth="1"/>
    <col min="14" max="14" width="8.625" style="0" customWidth="1"/>
    <col min="15" max="15" width="7.625" style="0" customWidth="1"/>
    <col min="16" max="16" width="8.625" style="0" customWidth="1"/>
    <col min="17" max="17" width="7.625" style="0" customWidth="1"/>
    <col min="18" max="18" width="8.625" style="0" customWidth="1"/>
    <col min="19" max="19" width="7.625" style="0" customWidth="1"/>
    <col min="20" max="20" width="8.625" style="0" customWidth="1"/>
    <col min="21" max="21" width="7.625" style="0" customWidth="1"/>
    <col min="22" max="22" width="8.625" style="0" customWidth="1"/>
    <col min="23" max="23" width="7.625" style="0" customWidth="1"/>
    <col min="24" max="24" width="8.625" style="0" customWidth="1"/>
    <col min="25" max="25" width="7.625" style="0" customWidth="1"/>
    <col min="26" max="27" width="8.625" style="0" customWidth="1"/>
    <col min="28" max="28" width="7.125" style="0" customWidth="1"/>
  </cols>
  <sheetData>
    <row r="1" spans="1:28" s="1" customFormat="1" ht="25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7" t="s">
        <v>58</v>
      </c>
      <c r="O1" s="18" t="s">
        <v>59</v>
      </c>
      <c r="P1" s="7"/>
      <c r="Q1" s="7"/>
      <c r="R1" s="7"/>
      <c r="S1" s="7"/>
      <c r="T1" s="7"/>
      <c r="U1" s="7"/>
      <c r="V1" s="13"/>
      <c r="W1" s="7"/>
      <c r="X1" s="7"/>
      <c r="Y1" s="7"/>
      <c r="Z1" s="7"/>
      <c r="AA1" s="7"/>
      <c r="AB1" s="7"/>
    </row>
    <row r="2" ht="14.25" thickBot="1">
      <c r="AB2" s="20" t="s">
        <v>20</v>
      </c>
    </row>
    <row r="3" spans="1:28" ht="30" customHeight="1" thickTop="1">
      <c r="A3" s="32" t="s">
        <v>60</v>
      </c>
      <c r="B3" s="33"/>
      <c r="C3" s="30" t="s">
        <v>0</v>
      </c>
      <c r="D3" s="31"/>
      <c r="E3" s="36" t="s">
        <v>21</v>
      </c>
      <c r="F3" s="36"/>
      <c r="G3" s="31" t="s">
        <v>11</v>
      </c>
      <c r="H3" s="31"/>
      <c r="I3" s="31" t="s">
        <v>12</v>
      </c>
      <c r="J3" s="31"/>
      <c r="K3" s="31" t="s">
        <v>13</v>
      </c>
      <c r="L3" s="31"/>
      <c r="M3" s="31" t="s">
        <v>14</v>
      </c>
      <c r="N3" s="31"/>
      <c r="O3" s="30" t="s">
        <v>15</v>
      </c>
      <c r="P3" s="31"/>
      <c r="Q3" s="31" t="s">
        <v>22</v>
      </c>
      <c r="R3" s="31"/>
      <c r="S3" s="31" t="s">
        <v>23</v>
      </c>
      <c r="T3" s="31"/>
      <c r="U3" s="31" t="s">
        <v>24</v>
      </c>
      <c r="V3" s="31"/>
      <c r="W3" s="31" t="s">
        <v>25</v>
      </c>
      <c r="X3" s="31"/>
      <c r="Y3" s="31" t="s">
        <v>26</v>
      </c>
      <c r="Z3" s="37"/>
      <c r="AA3" s="21" t="s">
        <v>32</v>
      </c>
      <c r="AB3" s="38" t="s">
        <v>61</v>
      </c>
    </row>
    <row r="4" spans="1:28" ht="30" customHeight="1">
      <c r="A4" s="34"/>
      <c r="B4" s="35"/>
      <c r="C4" s="2" t="s">
        <v>16</v>
      </c>
      <c r="D4" s="3" t="s">
        <v>17</v>
      </c>
      <c r="E4" s="3" t="s">
        <v>16</v>
      </c>
      <c r="F4" s="3" t="s">
        <v>17</v>
      </c>
      <c r="G4" s="3" t="s">
        <v>16</v>
      </c>
      <c r="H4" s="3" t="s">
        <v>17</v>
      </c>
      <c r="I4" s="3" t="s">
        <v>16</v>
      </c>
      <c r="J4" s="3" t="s">
        <v>17</v>
      </c>
      <c r="K4" s="3" t="s">
        <v>16</v>
      </c>
      <c r="L4" s="3" t="s">
        <v>17</v>
      </c>
      <c r="M4" s="3" t="s">
        <v>16</v>
      </c>
      <c r="N4" s="3" t="s">
        <v>17</v>
      </c>
      <c r="O4" s="2" t="s">
        <v>16</v>
      </c>
      <c r="P4" s="3" t="s">
        <v>17</v>
      </c>
      <c r="Q4" s="3" t="s">
        <v>16</v>
      </c>
      <c r="R4" s="3" t="s">
        <v>17</v>
      </c>
      <c r="S4" s="3" t="s">
        <v>16</v>
      </c>
      <c r="T4" s="3" t="s">
        <v>17</v>
      </c>
      <c r="U4" s="3" t="s">
        <v>16</v>
      </c>
      <c r="V4" s="3" t="s">
        <v>17</v>
      </c>
      <c r="W4" s="3" t="s">
        <v>16</v>
      </c>
      <c r="X4" s="3" t="s">
        <v>17</v>
      </c>
      <c r="Y4" s="3" t="s">
        <v>16</v>
      </c>
      <c r="Z4" s="4" t="s">
        <v>17</v>
      </c>
      <c r="AA4" s="3" t="s">
        <v>55</v>
      </c>
      <c r="AB4" s="39"/>
    </row>
    <row r="5" spans="1:28" s="25" customFormat="1" ht="18" customHeight="1">
      <c r="A5" s="40" t="s">
        <v>57</v>
      </c>
      <c r="B5" s="41"/>
      <c r="C5" s="23">
        <f aca="true" t="shared" si="0" ref="C5:AA5">SUM(C6:C21)</f>
        <v>40260</v>
      </c>
      <c r="D5" s="23">
        <f t="shared" si="0"/>
        <v>488613</v>
      </c>
      <c r="E5" s="23">
        <f t="shared" si="0"/>
        <v>22108</v>
      </c>
      <c r="F5" s="23">
        <f t="shared" si="0"/>
        <v>48897</v>
      </c>
      <c r="G5" s="23">
        <f t="shared" si="0"/>
        <v>8298</v>
      </c>
      <c r="H5" s="23">
        <f t="shared" si="0"/>
        <v>54024</v>
      </c>
      <c r="I5" s="23">
        <f t="shared" si="0"/>
        <v>4752</v>
      </c>
      <c r="J5" s="23">
        <f t="shared" si="0"/>
        <v>64509</v>
      </c>
      <c r="K5" s="23">
        <f t="shared" si="0"/>
        <v>1876</v>
      </c>
      <c r="L5" s="23">
        <f t="shared" si="0"/>
        <v>44483</v>
      </c>
      <c r="M5" s="23">
        <f t="shared" si="0"/>
        <v>1486</v>
      </c>
      <c r="N5" s="23">
        <f t="shared" si="0"/>
        <v>55331</v>
      </c>
      <c r="O5" s="23">
        <f t="shared" si="0"/>
        <v>790</v>
      </c>
      <c r="P5" s="23">
        <f t="shared" si="0"/>
        <v>53486</v>
      </c>
      <c r="Q5" s="23">
        <f t="shared" si="0"/>
        <v>410</v>
      </c>
      <c r="R5" s="23">
        <f t="shared" si="0"/>
        <v>67012</v>
      </c>
      <c r="S5" s="23">
        <f t="shared" si="0"/>
        <v>113</v>
      </c>
      <c r="T5" s="23">
        <f t="shared" si="0"/>
        <v>56423</v>
      </c>
      <c r="U5" s="23">
        <f t="shared" si="0"/>
        <v>10</v>
      </c>
      <c r="V5" s="23">
        <f t="shared" si="0"/>
        <v>13948</v>
      </c>
      <c r="W5" s="23">
        <f t="shared" si="0"/>
        <v>5</v>
      </c>
      <c r="X5" s="23">
        <f t="shared" si="0"/>
        <v>16624</v>
      </c>
      <c r="Y5" s="23">
        <f t="shared" si="0"/>
        <v>2</v>
      </c>
      <c r="Z5" s="23">
        <f t="shared" si="0"/>
        <v>13876</v>
      </c>
      <c r="AA5" s="23">
        <f t="shared" si="0"/>
        <v>410</v>
      </c>
      <c r="AB5" s="24" t="s">
        <v>56</v>
      </c>
    </row>
    <row r="6" spans="1:28" s="25" customFormat="1" ht="18" customHeight="1">
      <c r="A6" s="8" t="s">
        <v>1</v>
      </c>
      <c r="B6" s="26" t="s">
        <v>2</v>
      </c>
      <c r="C6" s="19">
        <f aca="true" t="shared" si="1" ref="C6:C21">E6+G6+I6+K6+M6+O6+Q6+S6+U6+W6+Y6+AA6</f>
        <v>30</v>
      </c>
      <c r="D6" s="14">
        <f aca="true" t="shared" si="2" ref="D6:D21">F6+H6+J6+L6+N6+P6+R6+T6+V6+X6+Z6</f>
        <v>258</v>
      </c>
      <c r="E6" s="14">
        <v>7</v>
      </c>
      <c r="F6" s="14">
        <v>21</v>
      </c>
      <c r="G6" s="14">
        <v>15</v>
      </c>
      <c r="H6" s="14">
        <v>97</v>
      </c>
      <c r="I6" s="14">
        <v>6</v>
      </c>
      <c r="J6" s="14">
        <v>91</v>
      </c>
      <c r="K6" s="14">
        <v>2</v>
      </c>
      <c r="L6" s="14">
        <v>49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9" t="s">
        <v>1</v>
      </c>
    </row>
    <row r="7" spans="1:28" s="25" customFormat="1" ht="18" customHeight="1">
      <c r="A7" s="8" t="s">
        <v>3</v>
      </c>
      <c r="B7" s="26" t="s">
        <v>4</v>
      </c>
      <c r="C7" s="19">
        <f t="shared" si="1"/>
        <v>1</v>
      </c>
      <c r="D7" s="14">
        <f t="shared" si="2"/>
        <v>42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</v>
      </c>
      <c r="N7" s="14">
        <v>42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9" t="s">
        <v>3</v>
      </c>
    </row>
    <row r="8" spans="1:28" s="25" customFormat="1" ht="18" customHeight="1">
      <c r="A8" s="8" t="s">
        <v>5</v>
      </c>
      <c r="B8" s="26" t="s">
        <v>6</v>
      </c>
      <c r="C8" s="19">
        <f t="shared" si="1"/>
        <v>3560</v>
      </c>
      <c r="D8" s="14">
        <f t="shared" si="2"/>
        <v>29852</v>
      </c>
      <c r="E8" s="14">
        <v>1710</v>
      </c>
      <c r="F8" s="14">
        <v>4288</v>
      </c>
      <c r="G8" s="14">
        <v>1018</v>
      </c>
      <c r="H8" s="14">
        <v>6647</v>
      </c>
      <c r="I8" s="14">
        <v>531</v>
      </c>
      <c r="J8" s="14">
        <v>6901</v>
      </c>
      <c r="K8" s="14">
        <v>155</v>
      </c>
      <c r="L8" s="14">
        <v>3620</v>
      </c>
      <c r="M8" s="14">
        <v>92</v>
      </c>
      <c r="N8" s="14">
        <v>3385</v>
      </c>
      <c r="O8" s="14">
        <v>39</v>
      </c>
      <c r="P8" s="14">
        <v>2549</v>
      </c>
      <c r="Q8" s="14">
        <v>15</v>
      </c>
      <c r="R8" s="14">
        <v>2462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9" t="s">
        <v>5</v>
      </c>
    </row>
    <row r="9" spans="1:28" s="25" customFormat="1" ht="18" customHeight="1">
      <c r="A9" s="8" t="s">
        <v>7</v>
      </c>
      <c r="B9" s="26" t="s">
        <v>8</v>
      </c>
      <c r="C9" s="19">
        <f t="shared" si="1"/>
        <v>3791</v>
      </c>
      <c r="D9" s="14">
        <f t="shared" si="2"/>
        <v>84658</v>
      </c>
      <c r="E9" s="14">
        <v>1789</v>
      </c>
      <c r="F9" s="14">
        <v>4378</v>
      </c>
      <c r="G9" s="14">
        <v>910</v>
      </c>
      <c r="H9" s="14">
        <v>5978</v>
      </c>
      <c r="I9" s="14">
        <v>529</v>
      </c>
      <c r="J9" s="14">
        <v>7169</v>
      </c>
      <c r="K9" s="14">
        <v>177</v>
      </c>
      <c r="L9" s="14">
        <v>4230</v>
      </c>
      <c r="M9" s="14">
        <v>172</v>
      </c>
      <c r="N9" s="14">
        <v>6452</v>
      </c>
      <c r="O9" s="14">
        <v>99</v>
      </c>
      <c r="P9" s="14">
        <v>6760</v>
      </c>
      <c r="Q9" s="14">
        <v>75</v>
      </c>
      <c r="R9" s="14">
        <v>12771</v>
      </c>
      <c r="S9" s="14">
        <v>33</v>
      </c>
      <c r="T9" s="14">
        <v>17742</v>
      </c>
      <c r="U9" s="14">
        <v>3</v>
      </c>
      <c r="V9" s="14">
        <v>4602</v>
      </c>
      <c r="W9" s="14">
        <v>2</v>
      </c>
      <c r="X9" s="14">
        <v>8067</v>
      </c>
      <c r="Y9" s="14">
        <v>1</v>
      </c>
      <c r="Z9" s="14">
        <v>6509</v>
      </c>
      <c r="AA9" s="14">
        <v>1</v>
      </c>
      <c r="AB9" s="9" t="s">
        <v>7</v>
      </c>
    </row>
    <row r="10" spans="1:28" s="25" customFormat="1" ht="24" customHeight="1">
      <c r="A10" s="8" t="s">
        <v>9</v>
      </c>
      <c r="B10" s="22" t="s">
        <v>54</v>
      </c>
      <c r="C10" s="19">
        <f t="shared" si="1"/>
        <v>43</v>
      </c>
      <c r="D10" s="14">
        <f t="shared" si="2"/>
        <v>1974</v>
      </c>
      <c r="E10" s="14">
        <v>3</v>
      </c>
      <c r="F10" s="14">
        <v>5</v>
      </c>
      <c r="G10" s="14">
        <v>9</v>
      </c>
      <c r="H10" s="14">
        <v>53</v>
      </c>
      <c r="I10" s="14">
        <v>5</v>
      </c>
      <c r="J10" s="14">
        <v>78</v>
      </c>
      <c r="K10" s="14">
        <v>3</v>
      </c>
      <c r="L10" s="14">
        <v>83</v>
      </c>
      <c r="M10" s="14">
        <v>10</v>
      </c>
      <c r="N10" s="14">
        <v>372</v>
      </c>
      <c r="O10" s="14">
        <v>8</v>
      </c>
      <c r="P10" s="14">
        <v>632</v>
      </c>
      <c r="Q10" s="14">
        <v>5</v>
      </c>
      <c r="R10" s="14">
        <v>751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9" t="s">
        <v>9</v>
      </c>
    </row>
    <row r="11" spans="1:28" s="25" customFormat="1" ht="18" customHeight="1">
      <c r="A11" s="8" t="s">
        <v>10</v>
      </c>
      <c r="B11" s="26" t="s">
        <v>39</v>
      </c>
      <c r="C11" s="19">
        <f t="shared" si="1"/>
        <v>379</v>
      </c>
      <c r="D11" s="14">
        <f t="shared" si="2"/>
        <v>28928</v>
      </c>
      <c r="E11" s="14">
        <v>91</v>
      </c>
      <c r="F11" s="14">
        <v>234</v>
      </c>
      <c r="G11" s="14">
        <v>81</v>
      </c>
      <c r="H11" s="14">
        <v>553</v>
      </c>
      <c r="I11" s="14">
        <v>56</v>
      </c>
      <c r="J11" s="14">
        <v>789</v>
      </c>
      <c r="K11" s="14">
        <v>24</v>
      </c>
      <c r="L11" s="14">
        <v>592</v>
      </c>
      <c r="M11" s="14">
        <v>28</v>
      </c>
      <c r="N11" s="14">
        <v>1056</v>
      </c>
      <c r="O11" s="14">
        <v>42</v>
      </c>
      <c r="P11" s="14">
        <v>2900</v>
      </c>
      <c r="Q11" s="14">
        <v>37</v>
      </c>
      <c r="R11" s="14">
        <v>6610</v>
      </c>
      <c r="S11" s="14">
        <v>16</v>
      </c>
      <c r="T11" s="14">
        <v>9026</v>
      </c>
      <c r="U11" s="14">
        <v>2</v>
      </c>
      <c r="V11" s="14">
        <v>2238</v>
      </c>
      <c r="W11" s="14">
        <v>2</v>
      </c>
      <c r="X11" s="14">
        <v>4930</v>
      </c>
      <c r="Y11" s="14">
        <v>0</v>
      </c>
      <c r="Z11" s="14">
        <v>0</v>
      </c>
      <c r="AA11" s="14">
        <v>0</v>
      </c>
      <c r="AB11" s="9" t="s">
        <v>10</v>
      </c>
    </row>
    <row r="12" spans="1:28" s="25" customFormat="1" ht="18" customHeight="1">
      <c r="A12" s="8" t="s">
        <v>18</v>
      </c>
      <c r="B12" s="26" t="s">
        <v>40</v>
      </c>
      <c r="C12" s="19">
        <f t="shared" si="1"/>
        <v>1407</v>
      </c>
      <c r="D12" s="14">
        <f t="shared" si="2"/>
        <v>28760</v>
      </c>
      <c r="E12" s="14">
        <v>655</v>
      </c>
      <c r="F12" s="14">
        <v>861</v>
      </c>
      <c r="G12" s="14">
        <v>155</v>
      </c>
      <c r="H12" s="14">
        <v>1056</v>
      </c>
      <c r="I12" s="14">
        <v>199</v>
      </c>
      <c r="J12" s="14">
        <v>2748</v>
      </c>
      <c r="K12" s="14">
        <v>117</v>
      </c>
      <c r="L12" s="14">
        <v>2821</v>
      </c>
      <c r="M12" s="14">
        <v>117</v>
      </c>
      <c r="N12" s="14">
        <v>4391</v>
      </c>
      <c r="O12" s="14">
        <v>94</v>
      </c>
      <c r="P12" s="14">
        <v>6503</v>
      </c>
      <c r="Q12" s="14">
        <v>64</v>
      </c>
      <c r="R12" s="14">
        <v>9682</v>
      </c>
      <c r="S12" s="14">
        <v>2</v>
      </c>
      <c r="T12" s="14">
        <v>698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4</v>
      </c>
      <c r="AB12" s="9" t="s">
        <v>18</v>
      </c>
    </row>
    <row r="13" spans="1:28" s="25" customFormat="1" ht="18" customHeight="1">
      <c r="A13" s="8" t="s">
        <v>27</v>
      </c>
      <c r="B13" s="26" t="s">
        <v>41</v>
      </c>
      <c r="C13" s="19">
        <f t="shared" si="1"/>
        <v>9634</v>
      </c>
      <c r="D13" s="14">
        <f t="shared" si="2"/>
        <v>87251</v>
      </c>
      <c r="E13" s="14">
        <v>5311</v>
      </c>
      <c r="F13" s="14">
        <v>12564</v>
      </c>
      <c r="G13" s="14">
        <v>2053</v>
      </c>
      <c r="H13" s="14">
        <v>13438</v>
      </c>
      <c r="I13" s="14">
        <v>1283</v>
      </c>
      <c r="J13" s="14">
        <v>17839</v>
      </c>
      <c r="K13" s="14">
        <v>553</v>
      </c>
      <c r="L13" s="14">
        <v>12955</v>
      </c>
      <c r="M13" s="14">
        <v>225</v>
      </c>
      <c r="N13" s="14">
        <v>8231</v>
      </c>
      <c r="O13" s="14">
        <v>127</v>
      </c>
      <c r="P13" s="14">
        <v>8845</v>
      </c>
      <c r="Q13" s="14">
        <v>58</v>
      </c>
      <c r="R13" s="14">
        <v>8804</v>
      </c>
      <c r="S13" s="14">
        <v>12</v>
      </c>
      <c r="T13" s="14">
        <v>4575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12</v>
      </c>
      <c r="AB13" s="9" t="s">
        <v>27</v>
      </c>
    </row>
    <row r="14" spans="1:28" s="25" customFormat="1" ht="18" customHeight="1">
      <c r="A14" s="8" t="s">
        <v>29</v>
      </c>
      <c r="B14" s="26" t="s">
        <v>28</v>
      </c>
      <c r="C14" s="19">
        <f t="shared" si="1"/>
        <v>408</v>
      </c>
      <c r="D14" s="14">
        <f t="shared" si="2"/>
        <v>8338</v>
      </c>
      <c r="E14" s="27">
        <v>110</v>
      </c>
      <c r="F14" s="27">
        <v>278</v>
      </c>
      <c r="G14" s="27">
        <v>59</v>
      </c>
      <c r="H14" s="27">
        <v>380</v>
      </c>
      <c r="I14" s="14">
        <v>108</v>
      </c>
      <c r="J14" s="14">
        <v>1522</v>
      </c>
      <c r="K14" s="14">
        <v>59</v>
      </c>
      <c r="L14" s="14">
        <v>1442</v>
      </c>
      <c r="M14" s="14">
        <v>47</v>
      </c>
      <c r="N14" s="14">
        <v>1735</v>
      </c>
      <c r="O14" s="27">
        <v>15</v>
      </c>
      <c r="P14" s="27">
        <v>1012</v>
      </c>
      <c r="Q14" s="27">
        <v>6</v>
      </c>
      <c r="R14" s="27">
        <v>973</v>
      </c>
      <c r="S14" s="27">
        <v>3</v>
      </c>
      <c r="T14" s="27">
        <v>996</v>
      </c>
      <c r="U14" s="27">
        <v>0</v>
      </c>
      <c r="V14" s="27">
        <v>0</v>
      </c>
      <c r="W14" s="27">
        <v>0</v>
      </c>
      <c r="X14" s="27">
        <v>0</v>
      </c>
      <c r="Y14" s="14">
        <v>0</v>
      </c>
      <c r="Z14" s="14">
        <v>0</v>
      </c>
      <c r="AA14" s="14">
        <v>1</v>
      </c>
      <c r="AB14" s="9" t="s">
        <v>29</v>
      </c>
    </row>
    <row r="15" spans="1:28" s="25" customFormat="1" ht="18" customHeight="1">
      <c r="A15" s="8" t="s">
        <v>31</v>
      </c>
      <c r="B15" s="26" t="s">
        <v>30</v>
      </c>
      <c r="C15" s="19">
        <f t="shared" si="1"/>
        <v>3240</v>
      </c>
      <c r="D15" s="14">
        <f t="shared" si="2"/>
        <v>10241</v>
      </c>
      <c r="E15" s="27">
        <v>2715</v>
      </c>
      <c r="F15" s="27">
        <v>5057</v>
      </c>
      <c r="G15" s="27">
        <v>393</v>
      </c>
      <c r="H15" s="27">
        <v>2447</v>
      </c>
      <c r="I15" s="27">
        <v>87</v>
      </c>
      <c r="J15" s="27">
        <v>1126</v>
      </c>
      <c r="K15" s="27">
        <v>19</v>
      </c>
      <c r="L15" s="27">
        <v>431</v>
      </c>
      <c r="M15" s="27">
        <v>13</v>
      </c>
      <c r="N15" s="27">
        <v>491</v>
      </c>
      <c r="O15" s="27">
        <v>6</v>
      </c>
      <c r="P15" s="27">
        <v>404</v>
      </c>
      <c r="Q15" s="27">
        <v>1</v>
      </c>
      <c r="R15" s="27">
        <v>285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14">
        <v>0</v>
      </c>
      <c r="Z15" s="14">
        <v>0</v>
      </c>
      <c r="AA15" s="14">
        <v>6</v>
      </c>
      <c r="AB15" s="9" t="s">
        <v>31</v>
      </c>
    </row>
    <row r="16" spans="1:28" s="25" customFormat="1" ht="18" customHeight="1">
      <c r="A16" s="8" t="s">
        <v>33</v>
      </c>
      <c r="B16" s="28" t="s">
        <v>43</v>
      </c>
      <c r="C16" s="19">
        <f>E16+G16+I16+K16+M16+O16+Q16+S16+U16+W16+Y16+AA16</f>
        <v>6242</v>
      </c>
      <c r="D16" s="14">
        <f>F16+H16+J16+L16+N16+P16+R16+T16+V16+X16+Z16</f>
        <v>43127</v>
      </c>
      <c r="E16" s="14">
        <v>3881</v>
      </c>
      <c r="F16" s="14">
        <v>8467</v>
      </c>
      <c r="G16" s="14">
        <v>1182</v>
      </c>
      <c r="H16" s="14">
        <v>7586</v>
      </c>
      <c r="I16" s="14">
        <v>637</v>
      </c>
      <c r="J16" s="14">
        <v>8784</v>
      </c>
      <c r="K16" s="14">
        <v>264</v>
      </c>
      <c r="L16" s="14">
        <v>6278</v>
      </c>
      <c r="M16" s="14">
        <v>216</v>
      </c>
      <c r="N16" s="14">
        <v>7999</v>
      </c>
      <c r="O16" s="14">
        <v>51</v>
      </c>
      <c r="P16" s="14">
        <v>3135</v>
      </c>
      <c r="Q16" s="14">
        <v>7</v>
      </c>
      <c r="R16" s="14">
        <v>878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4</v>
      </c>
      <c r="AB16" s="9" t="s">
        <v>46</v>
      </c>
    </row>
    <row r="17" spans="1:28" s="25" customFormat="1" ht="18" customHeight="1">
      <c r="A17" s="8" t="s">
        <v>34</v>
      </c>
      <c r="B17" s="26" t="s">
        <v>44</v>
      </c>
      <c r="C17" s="19">
        <f>E17+G17+I17+K17+M17+O17+Q17+S17+U17+W17+Y17+AA17</f>
        <v>2941</v>
      </c>
      <c r="D17" s="14">
        <f>F17+H17+J17+L17+N17+P17+R17+T17+V17+X17+Z17</f>
        <v>44647</v>
      </c>
      <c r="E17" s="27">
        <v>1025</v>
      </c>
      <c r="F17" s="27">
        <v>2510</v>
      </c>
      <c r="G17" s="27">
        <v>797</v>
      </c>
      <c r="H17" s="27">
        <v>5290</v>
      </c>
      <c r="I17" s="14">
        <v>443</v>
      </c>
      <c r="J17" s="14">
        <v>5830</v>
      </c>
      <c r="K17" s="14">
        <v>158</v>
      </c>
      <c r="L17" s="14">
        <v>3738</v>
      </c>
      <c r="M17" s="14">
        <v>191</v>
      </c>
      <c r="N17" s="14">
        <v>7061</v>
      </c>
      <c r="O17" s="27">
        <v>96</v>
      </c>
      <c r="P17" s="27">
        <v>6515</v>
      </c>
      <c r="Q17" s="27">
        <v>28</v>
      </c>
      <c r="R17" s="27">
        <v>4825</v>
      </c>
      <c r="S17" s="27">
        <v>15</v>
      </c>
      <c r="T17" s="27">
        <v>7234</v>
      </c>
      <c r="U17" s="27">
        <v>1</v>
      </c>
      <c r="V17" s="27">
        <v>1644</v>
      </c>
      <c r="W17" s="27">
        <v>0</v>
      </c>
      <c r="X17" s="27">
        <v>0</v>
      </c>
      <c r="Y17" s="14">
        <v>0</v>
      </c>
      <c r="Z17" s="14">
        <v>0</v>
      </c>
      <c r="AA17" s="14">
        <v>187</v>
      </c>
      <c r="AB17" s="9" t="s">
        <v>47</v>
      </c>
    </row>
    <row r="18" spans="1:28" s="25" customFormat="1" ht="18" customHeight="1">
      <c r="A18" s="8" t="s">
        <v>35</v>
      </c>
      <c r="B18" s="10" t="s">
        <v>45</v>
      </c>
      <c r="C18" s="19">
        <f>E18+G18+I18+K18+M18+O18+Q18+S18+U18+W18+Y18+AA18</f>
        <v>1484</v>
      </c>
      <c r="D18" s="14">
        <f>F18+H18+J18+L18+N18+P18+R18+T18+V18+X18+Z18</f>
        <v>26251</v>
      </c>
      <c r="E18" s="27">
        <v>601</v>
      </c>
      <c r="F18" s="27">
        <v>1098</v>
      </c>
      <c r="G18" s="27">
        <v>248</v>
      </c>
      <c r="H18" s="27">
        <v>1609</v>
      </c>
      <c r="I18" s="27">
        <v>198</v>
      </c>
      <c r="J18" s="27">
        <v>2675</v>
      </c>
      <c r="K18" s="27">
        <v>97</v>
      </c>
      <c r="L18" s="27">
        <v>2419</v>
      </c>
      <c r="M18" s="27">
        <v>172</v>
      </c>
      <c r="N18" s="27">
        <v>6386</v>
      </c>
      <c r="O18" s="27">
        <v>83</v>
      </c>
      <c r="P18" s="27">
        <v>5273</v>
      </c>
      <c r="Q18" s="27">
        <v>18</v>
      </c>
      <c r="R18" s="27">
        <v>2382</v>
      </c>
      <c r="S18" s="27">
        <v>3</v>
      </c>
      <c r="T18" s="27">
        <v>2100</v>
      </c>
      <c r="U18" s="27">
        <v>2</v>
      </c>
      <c r="V18" s="27">
        <v>2309</v>
      </c>
      <c r="W18" s="27">
        <v>0</v>
      </c>
      <c r="X18" s="27">
        <v>0</v>
      </c>
      <c r="Y18" s="14">
        <v>0</v>
      </c>
      <c r="Z18" s="14">
        <v>0</v>
      </c>
      <c r="AA18" s="14">
        <v>62</v>
      </c>
      <c r="AB18" s="9" t="s">
        <v>48</v>
      </c>
    </row>
    <row r="19" spans="1:28" s="25" customFormat="1" ht="18" customHeight="1">
      <c r="A19" s="8" t="s">
        <v>36</v>
      </c>
      <c r="B19" s="26" t="s">
        <v>42</v>
      </c>
      <c r="C19" s="19">
        <f t="shared" si="1"/>
        <v>187</v>
      </c>
      <c r="D19" s="14">
        <f t="shared" si="2"/>
        <v>3633</v>
      </c>
      <c r="E19" s="14">
        <v>55</v>
      </c>
      <c r="F19" s="14">
        <v>116</v>
      </c>
      <c r="G19" s="14">
        <v>88</v>
      </c>
      <c r="H19" s="14">
        <v>587</v>
      </c>
      <c r="I19" s="14">
        <v>18</v>
      </c>
      <c r="J19" s="14">
        <v>271</v>
      </c>
      <c r="K19" s="14">
        <v>19</v>
      </c>
      <c r="L19" s="14">
        <v>450</v>
      </c>
      <c r="M19" s="14">
        <v>1</v>
      </c>
      <c r="N19" s="14">
        <v>31</v>
      </c>
      <c r="O19" s="14">
        <v>0</v>
      </c>
      <c r="P19" s="14">
        <v>0</v>
      </c>
      <c r="Q19" s="14">
        <v>1</v>
      </c>
      <c r="R19" s="14">
        <v>250</v>
      </c>
      <c r="S19" s="14">
        <v>5</v>
      </c>
      <c r="T19" s="14">
        <v>1928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9" t="s">
        <v>49</v>
      </c>
    </row>
    <row r="20" spans="1:28" s="25" customFormat="1" ht="24" customHeight="1">
      <c r="A20" s="8" t="s">
        <v>37</v>
      </c>
      <c r="B20" s="10" t="s">
        <v>52</v>
      </c>
      <c r="C20" s="19">
        <f t="shared" si="1"/>
        <v>6794</v>
      </c>
      <c r="D20" s="14">
        <f t="shared" si="2"/>
        <v>82116</v>
      </c>
      <c r="E20" s="27">
        <v>4141</v>
      </c>
      <c r="F20" s="27">
        <v>8987</v>
      </c>
      <c r="G20" s="27">
        <v>1281</v>
      </c>
      <c r="H20" s="27">
        <v>8243</v>
      </c>
      <c r="I20" s="14">
        <v>626</v>
      </c>
      <c r="J20" s="14">
        <v>8339</v>
      </c>
      <c r="K20" s="14">
        <v>205</v>
      </c>
      <c r="L20" s="14">
        <v>4805</v>
      </c>
      <c r="M20" s="14">
        <v>191</v>
      </c>
      <c r="N20" s="14">
        <v>7342</v>
      </c>
      <c r="O20" s="27">
        <v>119</v>
      </c>
      <c r="P20" s="27">
        <v>8096</v>
      </c>
      <c r="Q20" s="27">
        <v>74</v>
      </c>
      <c r="R20" s="27">
        <v>12450</v>
      </c>
      <c r="S20" s="27">
        <v>20</v>
      </c>
      <c r="T20" s="27">
        <v>9705</v>
      </c>
      <c r="U20" s="27">
        <v>2</v>
      </c>
      <c r="V20" s="27">
        <v>3155</v>
      </c>
      <c r="W20" s="27">
        <v>1</v>
      </c>
      <c r="X20" s="27">
        <v>3627</v>
      </c>
      <c r="Y20" s="14">
        <v>1</v>
      </c>
      <c r="Z20" s="14">
        <v>7367</v>
      </c>
      <c r="AA20" s="14">
        <v>133</v>
      </c>
      <c r="AB20" s="9" t="s">
        <v>50</v>
      </c>
    </row>
    <row r="21" spans="1:28" s="25" customFormat="1" ht="24" customHeight="1" thickBot="1">
      <c r="A21" s="11" t="s">
        <v>38</v>
      </c>
      <c r="B21" s="29" t="s">
        <v>53</v>
      </c>
      <c r="C21" s="15">
        <f t="shared" si="1"/>
        <v>119</v>
      </c>
      <c r="D21" s="16">
        <f t="shared" si="2"/>
        <v>8537</v>
      </c>
      <c r="E21" s="16">
        <v>14</v>
      </c>
      <c r="F21" s="16">
        <v>33</v>
      </c>
      <c r="G21" s="16">
        <v>9</v>
      </c>
      <c r="H21" s="16">
        <v>60</v>
      </c>
      <c r="I21" s="16">
        <v>26</v>
      </c>
      <c r="J21" s="16">
        <v>347</v>
      </c>
      <c r="K21" s="16">
        <v>24</v>
      </c>
      <c r="L21" s="16">
        <v>570</v>
      </c>
      <c r="M21" s="16">
        <v>10</v>
      </c>
      <c r="N21" s="16">
        <v>357</v>
      </c>
      <c r="O21" s="16">
        <v>11</v>
      </c>
      <c r="P21" s="16">
        <v>862</v>
      </c>
      <c r="Q21" s="16">
        <v>21</v>
      </c>
      <c r="R21" s="16">
        <v>3889</v>
      </c>
      <c r="S21" s="16">
        <v>4</v>
      </c>
      <c r="T21" s="16">
        <v>2419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2" t="s">
        <v>51</v>
      </c>
    </row>
    <row r="22" s="6" customFormat="1" ht="13.5" customHeight="1" thickTop="1">
      <c r="A22" s="5" t="s">
        <v>19</v>
      </c>
    </row>
  </sheetData>
  <sheetProtection/>
  <mergeCells count="15">
    <mergeCell ref="AB3:AB4"/>
    <mergeCell ref="A5:B5"/>
    <mergeCell ref="Q3:R3"/>
    <mergeCell ref="S3:T3"/>
    <mergeCell ref="U3:V3"/>
    <mergeCell ref="W3:X3"/>
    <mergeCell ref="I3:J3"/>
    <mergeCell ref="K3:L3"/>
    <mergeCell ref="M3:N3"/>
    <mergeCell ref="O3:P3"/>
    <mergeCell ref="A3:B4"/>
    <mergeCell ref="C3:D3"/>
    <mergeCell ref="E3:F3"/>
    <mergeCell ref="G3:H3"/>
    <mergeCell ref="Y3:Z3"/>
  </mergeCells>
  <printOptions/>
  <pageMargins left="0" right="0" top="0.984251968503937" bottom="0.5905511811023623" header="0.5118110236220472" footer="0.5118110236220472"/>
  <pageSetup horizontalDpi="300" verticalDpi="300" orientation="landscape" paperSize="9" r:id="rId1"/>
  <colBreaks count="1" manualBreakCount="1">
    <brk id="14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</cp:lastModifiedBy>
  <cp:lastPrinted>2008-03-07T06:12:20Z</cp:lastPrinted>
  <dcterms:created xsi:type="dcterms:W3CDTF">1997-08-27T02:49:13Z</dcterms:created>
  <dcterms:modified xsi:type="dcterms:W3CDTF">2009-02-19T06:35:21Z</dcterms:modified>
  <cp:category/>
  <cp:version/>
  <cp:contentType/>
  <cp:contentStatus/>
</cp:coreProperties>
</file>