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76" windowWidth="11970" windowHeight="3315" activeTab="0"/>
  </bookViews>
  <sheets>
    <sheet name="199" sheetId="1" r:id="rId1"/>
  </sheets>
  <definedNames>
    <definedName name="_xlnm.Print_Area" localSheetId="0">'199'!$A$1:$AE$50</definedName>
  </definedNames>
  <calcPr fullCalcOnLoad="1"/>
</workbook>
</file>

<file path=xl/sharedStrings.xml><?xml version="1.0" encoding="utf-8"?>
<sst xmlns="http://schemas.openxmlformats.org/spreadsheetml/2006/main" count="282" uniqueCount="112">
  <si>
    <t>執行年月日</t>
  </si>
  <si>
    <t>定数</t>
  </si>
  <si>
    <t>選挙当日の有権者数</t>
  </si>
  <si>
    <t>投票者数</t>
  </si>
  <si>
    <t>投票率</t>
  </si>
  <si>
    <t>（％）</t>
  </si>
  <si>
    <t>党派別得票状況</t>
  </si>
  <si>
    <t>執　　　行　　　　　　年月日</t>
  </si>
  <si>
    <t>総数</t>
  </si>
  <si>
    <t>男</t>
  </si>
  <si>
    <t>女</t>
  </si>
  <si>
    <t>社会民主党</t>
  </si>
  <si>
    <t>新進党</t>
  </si>
  <si>
    <t>民社党</t>
  </si>
  <si>
    <t>民主党</t>
  </si>
  <si>
    <t>諸派</t>
  </si>
  <si>
    <t>無所属</t>
  </si>
  <si>
    <t>（衆議院議員・選挙区）</t>
  </si>
  <si>
    <t>衆・選</t>
  </si>
  <si>
    <t>平成</t>
  </si>
  <si>
    <t>（衆議院議員・比例代表）</t>
  </si>
  <si>
    <t>衆・比</t>
  </si>
  <si>
    <t>（参議院議員・比例代表）</t>
  </si>
  <si>
    <t>参・比</t>
  </si>
  <si>
    <t>昭和</t>
  </si>
  <si>
    <t>（参議院議員・選挙区）</t>
  </si>
  <si>
    <t>参・選</t>
  </si>
  <si>
    <t>（県　知　事）</t>
  </si>
  <si>
    <t>知   事</t>
  </si>
  <si>
    <t>（県議会議員）</t>
  </si>
  <si>
    <t>（　市　　　　長　）</t>
  </si>
  <si>
    <t>（市議会議員）</t>
  </si>
  <si>
    <t>自由党</t>
  </si>
  <si>
    <t>自由民主党</t>
  </si>
  <si>
    <t>日本共産党</t>
  </si>
  <si>
    <t>立候補者  数</t>
  </si>
  <si>
    <t xml:space="preserve"> 資料：選挙管理委員会事務局選挙課</t>
  </si>
  <si>
    <t>年</t>
  </si>
  <si>
    <t>年</t>
  </si>
  <si>
    <t>月</t>
  </si>
  <si>
    <t>月</t>
  </si>
  <si>
    <t>日</t>
  </si>
  <si>
    <t>日</t>
  </si>
  <si>
    <t>元</t>
  </si>
  <si>
    <t>月</t>
  </si>
  <si>
    <t>7.</t>
  </si>
  <si>
    <t>5.</t>
  </si>
  <si>
    <t>8.</t>
  </si>
  <si>
    <t>10.</t>
  </si>
  <si>
    <t>20</t>
  </si>
  <si>
    <t>23</t>
  </si>
  <si>
    <t>4.</t>
  </si>
  <si>
    <t>26</t>
  </si>
  <si>
    <t>１２</t>
  </si>
  <si>
    <t>62.</t>
  </si>
  <si>
    <t>11.</t>
  </si>
  <si>
    <t>3.</t>
  </si>
  <si>
    <t>7</t>
  </si>
  <si>
    <t>9</t>
  </si>
  <si>
    <t>19</t>
  </si>
  <si>
    <t>24</t>
  </si>
  <si>
    <t>9.</t>
  </si>
  <si>
    <t>元.</t>
  </si>
  <si>
    <t>市   議</t>
  </si>
  <si>
    <t>市   長</t>
  </si>
  <si>
    <t>県   議</t>
  </si>
  <si>
    <t>公明党</t>
  </si>
  <si>
    <t>11.</t>
  </si>
  <si>
    <t>4.</t>
  </si>
  <si>
    <t>11</t>
  </si>
  <si>
    <t>11</t>
  </si>
  <si>
    <t>元</t>
  </si>
  <si>
    <t>元.</t>
  </si>
  <si>
    <t>19</t>
  </si>
  <si>
    <t>3.</t>
  </si>
  <si>
    <t>7</t>
  </si>
  <si>
    <t>5.</t>
  </si>
  <si>
    <t>10.</t>
  </si>
  <si>
    <t>24</t>
  </si>
  <si>
    <t>7.</t>
  </si>
  <si>
    <t>9</t>
  </si>
  <si>
    <t xml:space="preserve"> </t>
  </si>
  <si>
    <t>6.</t>
  </si>
  <si>
    <t>25</t>
  </si>
  <si>
    <t xml:space="preserve"> 12.</t>
  </si>
  <si>
    <t>平成</t>
  </si>
  <si>
    <t>23</t>
  </si>
  <si>
    <t>26</t>
  </si>
  <si>
    <t>１２</t>
  </si>
  <si>
    <t>13.</t>
  </si>
  <si>
    <t>29</t>
  </si>
  <si>
    <t>21</t>
  </si>
  <si>
    <t>１９９　　各　　　 選　　　 挙　　　</t>
  </si>
  <si>
    <t>（注）（1)党派別得票状況掲載順序は市議選(平成11年４月11日執行)の得票順による。(2)党派別得票状況の小数点以下の数値はあん分</t>
  </si>
  <si>
    <t>　　　によるものである。(3)平成元年11月19日執行の市議会議員選挙は多摩区の補欠選挙である。(4)平成５年10月24日執行の市議会</t>
  </si>
  <si>
    <t>18</t>
  </si>
  <si>
    <t>8.</t>
  </si>
  <si>
    <t>20</t>
  </si>
  <si>
    <t>12.</t>
  </si>
  <si>
    <t>6.</t>
  </si>
  <si>
    <t>25</t>
  </si>
  <si>
    <t>-</t>
  </si>
  <si>
    <t>　　　の衆議院議員選挙は神奈川県第８区選出議員補欠選挙である。</t>
  </si>
  <si>
    <t>　　　投　　　 票　　　 状　　　 況</t>
  </si>
  <si>
    <t>14.</t>
  </si>
  <si>
    <t>10.</t>
  </si>
  <si>
    <t>27</t>
  </si>
  <si>
    <t>　　　議員選挙は麻生区の補欠選挙である。(5)平成５年７月18日執行の衆議院議員選挙の党派別得票数のうち、新進党の得票は「新生</t>
  </si>
  <si>
    <t>　　　党」のものである。(6)平成７年４月９日執行の県議会議員選挙、市議会議員選挙及び平成10年７月12日執行の参議院議員選挙の</t>
  </si>
  <si>
    <t>　　  党派別得票数のうち、公明党の得票は「公明」のものである。(7)平成４年７月26日執行の参議院選挙及び平成５年７月18日執行</t>
  </si>
  <si>
    <t>　　　の衆議院議員選挙の党派別得票数のうち、民主党の得票は「日本新党」のものである。(8)平成７年７月23日執行の参議院議員選</t>
  </si>
  <si>
    <t>　　　挙以前に執行された各選挙の党派別得票数のうち、社会民主党の得票は「日本社会党」のものである。(9)平成14年10月28日執行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</si>
</sst>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 &quot;#\ ##0\ 0;&quot;-&quot;"/>
    <numFmt numFmtId="177" formatCode="&quot;*&quot;\ #\ ##0;&quot;△ &quot;#\ ##0\ 0;&quot;-&quot;"/>
    <numFmt numFmtId="178" formatCode="#\ ##0.000;&quot;△ &quot;#\ ##0\ 0;&quot;-&quot;"/>
    <numFmt numFmtId="179" formatCode="&quot;*&quot;\ #\ ##0.000;&quot;△ &quot;#\ ##0\ 0;&quot;-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b/>
      <sz val="12"/>
      <name val="ＭＳ Ｐ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2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5" fillId="0" borderId="0" xfId="0" applyFont="1" applyAlignment="1">
      <alignment/>
    </xf>
    <xf numFmtId="176" fontId="2" fillId="0" borderId="2" xfId="0" applyNumberFormat="1" applyFont="1" applyBorder="1" applyAlignment="1">
      <alignment horizontal="distributed" vertical="center"/>
    </xf>
    <xf numFmtId="176" fontId="2" fillId="0" borderId="3" xfId="0" applyNumberFormat="1" applyFont="1" applyBorder="1" applyAlignment="1">
      <alignment horizontal="distributed" vertical="center"/>
    </xf>
    <xf numFmtId="176" fontId="5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6" fillId="0" borderId="2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distributed" vertical="center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horizontal="right"/>
    </xf>
    <xf numFmtId="49" fontId="2" fillId="0" borderId="4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177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17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179" fontId="6" fillId="0" borderId="0" xfId="0" applyNumberFormat="1" applyFont="1" applyAlignment="1">
      <alignment/>
    </xf>
    <xf numFmtId="176" fontId="2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/>
    </xf>
    <xf numFmtId="176" fontId="11" fillId="0" borderId="6" xfId="0" applyNumberFormat="1" applyFont="1" applyBorder="1" applyAlignment="1">
      <alignment horizontal="right"/>
    </xf>
    <xf numFmtId="176" fontId="11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right"/>
    </xf>
    <xf numFmtId="176" fontId="11" fillId="0" borderId="8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  <xf numFmtId="176" fontId="2" fillId="0" borderId="1" xfId="0" applyNumberFormat="1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49" fontId="4" fillId="0" borderId="6" xfId="0" applyNumberFormat="1" applyFont="1" applyBorder="1" applyAlignment="1">
      <alignment horizontal="distributed"/>
    </xf>
    <xf numFmtId="49" fontId="4" fillId="0" borderId="0" xfId="0" applyNumberFormat="1" applyFont="1" applyBorder="1" applyAlignment="1">
      <alignment horizontal="distributed"/>
    </xf>
    <xf numFmtId="49" fontId="4" fillId="0" borderId="6" xfId="0" applyNumberFormat="1" applyFont="1" applyBorder="1" applyAlignment="1">
      <alignment horizontal="distributed"/>
    </xf>
    <xf numFmtId="49" fontId="4" fillId="0" borderId="0" xfId="0" applyNumberFormat="1" applyFont="1" applyBorder="1" applyAlignment="1">
      <alignment horizontal="distributed"/>
    </xf>
    <xf numFmtId="0" fontId="2" fillId="0" borderId="2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showGridLines="0" tabSelected="1" workbookViewId="0" topLeftCell="A1">
      <selection activeCell="S2" sqref="S2:AB2"/>
    </sheetView>
  </sheetViews>
  <sheetFormatPr defaultColWidth="9.00390625" defaultRowHeight="13.5"/>
  <cols>
    <col min="1" max="1" width="4.50390625" style="0" customWidth="1"/>
    <col min="2" max="2" width="2.125" style="0" customWidth="1"/>
    <col min="3" max="3" width="2.375" style="0" customWidth="1"/>
    <col min="4" max="4" width="2.125" style="0" customWidth="1"/>
    <col min="5" max="5" width="2.375" style="0" customWidth="1"/>
    <col min="6" max="6" width="2.125" style="0" customWidth="1"/>
    <col min="7" max="7" width="2.375" style="0" customWidth="1"/>
    <col min="8" max="8" width="4.625" style="0" customWidth="1"/>
    <col min="9" max="9" width="5.625" style="0" customWidth="1"/>
    <col min="10" max="15" width="8.00390625" style="0" customWidth="1"/>
    <col min="16" max="17" width="6.75390625" style="0" customWidth="1"/>
    <col min="18" max="18" width="6.125" style="0" customWidth="1"/>
    <col min="19" max="19" width="8.125" style="10" customWidth="1"/>
    <col min="20" max="20" width="7.50390625" style="10" customWidth="1"/>
    <col min="21" max="21" width="6.75390625" style="10" customWidth="1"/>
    <col min="22" max="22" width="7.375" style="10" customWidth="1"/>
    <col min="23" max="23" width="8.25390625" style="10" customWidth="1"/>
    <col min="24" max="26" width="7.375" style="10" customWidth="1"/>
    <col min="27" max="27" width="7.50390625" style="10" customWidth="1"/>
    <col min="28" max="28" width="7.375" style="10" customWidth="1"/>
    <col min="29" max="29" width="3.00390625" style="10" customWidth="1"/>
    <col min="30" max="30" width="2.625" style="10" customWidth="1"/>
    <col min="31" max="31" width="2.375" style="5" customWidth="1"/>
  </cols>
  <sheetData>
    <row r="1" spans="1:32" ht="24" customHeight="1" thickBo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Q1" s="42" t="s">
        <v>92</v>
      </c>
      <c r="R1" s="43" t="s">
        <v>103</v>
      </c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F1" s="1"/>
    </row>
    <row r="2" spans="1:32" ht="16.5" customHeight="1" thickTop="1">
      <c r="A2" s="55" t="s">
        <v>0</v>
      </c>
      <c r="B2" s="55"/>
      <c r="C2" s="55"/>
      <c r="D2" s="55"/>
      <c r="E2" s="55"/>
      <c r="F2" s="55"/>
      <c r="G2" s="56"/>
      <c r="H2" s="61" t="s">
        <v>1</v>
      </c>
      <c r="I2" s="63" t="s">
        <v>35</v>
      </c>
      <c r="J2" s="65" t="s">
        <v>2</v>
      </c>
      <c r="K2" s="65"/>
      <c r="L2" s="65"/>
      <c r="M2" s="59" t="s">
        <v>3</v>
      </c>
      <c r="N2" s="59"/>
      <c r="O2" s="59"/>
      <c r="P2" s="59" t="s">
        <v>4</v>
      </c>
      <c r="Q2" s="60"/>
      <c r="R2" s="2" t="s">
        <v>5</v>
      </c>
      <c r="S2" s="52" t="s">
        <v>6</v>
      </c>
      <c r="T2" s="53"/>
      <c r="U2" s="53"/>
      <c r="V2" s="53"/>
      <c r="W2" s="53"/>
      <c r="X2" s="53"/>
      <c r="Y2" s="53"/>
      <c r="Z2" s="53"/>
      <c r="AA2" s="53"/>
      <c r="AB2" s="54"/>
      <c r="AC2" s="76" t="s">
        <v>7</v>
      </c>
      <c r="AD2" s="77"/>
      <c r="AE2" s="77"/>
      <c r="AF2" s="1"/>
    </row>
    <row r="3" spans="1:32" ht="15.75" customHeight="1">
      <c r="A3" s="57"/>
      <c r="B3" s="57"/>
      <c r="C3" s="57"/>
      <c r="D3" s="57"/>
      <c r="E3" s="57"/>
      <c r="F3" s="57"/>
      <c r="G3" s="58"/>
      <c r="H3" s="62"/>
      <c r="I3" s="64"/>
      <c r="J3" s="3" t="s">
        <v>8</v>
      </c>
      <c r="K3" s="3" t="s">
        <v>9</v>
      </c>
      <c r="L3" s="3" t="s">
        <v>10</v>
      </c>
      <c r="M3" s="3" t="s">
        <v>8</v>
      </c>
      <c r="N3" s="3" t="s">
        <v>9</v>
      </c>
      <c r="O3" s="3" t="s">
        <v>10</v>
      </c>
      <c r="P3" s="3" t="s">
        <v>8</v>
      </c>
      <c r="Q3" s="3" t="s">
        <v>9</v>
      </c>
      <c r="R3" s="14" t="s">
        <v>10</v>
      </c>
      <c r="S3" s="11" t="s">
        <v>33</v>
      </c>
      <c r="T3" s="11" t="s">
        <v>34</v>
      </c>
      <c r="U3" s="7" t="s">
        <v>66</v>
      </c>
      <c r="V3" s="7" t="s">
        <v>14</v>
      </c>
      <c r="W3" s="11" t="s">
        <v>11</v>
      </c>
      <c r="X3" s="7" t="s">
        <v>15</v>
      </c>
      <c r="Y3" s="8" t="s">
        <v>16</v>
      </c>
      <c r="Z3" s="7" t="s">
        <v>32</v>
      </c>
      <c r="AA3" s="7" t="s">
        <v>12</v>
      </c>
      <c r="AB3" s="7" t="s">
        <v>13</v>
      </c>
      <c r="AC3" s="78"/>
      <c r="AD3" s="79"/>
      <c r="AE3" s="79"/>
      <c r="AF3" s="1"/>
    </row>
    <row r="4" spans="1:32" ht="13.5">
      <c r="A4" s="66" t="s">
        <v>17</v>
      </c>
      <c r="B4" s="66"/>
      <c r="C4" s="66"/>
      <c r="D4" s="66"/>
      <c r="E4" s="66"/>
      <c r="F4" s="66"/>
      <c r="G4" s="67"/>
      <c r="H4" s="1"/>
      <c r="I4" s="1"/>
      <c r="J4" s="1"/>
      <c r="K4" s="1"/>
      <c r="L4" s="1"/>
      <c r="M4" s="1"/>
      <c r="N4" s="1"/>
      <c r="O4" s="1"/>
      <c r="P4" s="4"/>
      <c r="Q4" s="4"/>
      <c r="R4" s="4"/>
      <c r="S4" s="5"/>
      <c r="T4" s="5"/>
      <c r="U4" s="5"/>
      <c r="V4" s="5"/>
      <c r="W4" s="5"/>
      <c r="X4" s="5"/>
      <c r="Y4" s="5"/>
      <c r="Z4" s="5"/>
      <c r="AA4" s="5"/>
      <c r="AB4" s="5"/>
      <c r="AC4" s="80" t="s">
        <v>18</v>
      </c>
      <c r="AD4" s="66"/>
      <c r="AE4" s="66"/>
      <c r="AF4" s="1"/>
    </row>
    <row r="5" spans="1:32" ht="12.75" customHeight="1">
      <c r="A5" s="22" t="s">
        <v>19</v>
      </c>
      <c r="B5" s="22">
        <v>5</v>
      </c>
      <c r="C5" s="22" t="s">
        <v>38</v>
      </c>
      <c r="D5" s="22">
        <v>7</v>
      </c>
      <c r="E5" s="22" t="s">
        <v>40</v>
      </c>
      <c r="F5" s="22">
        <v>18</v>
      </c>
      <c r="G5" s="36" t="s">
        <v>42</v>
      </c>
      <c r="H5" s="5">
        <v>5</v>
      </c>
      <c r="I5" s="5">
        <v>9</v>
      </c>
      <c r="J5" s="5">
        <v>921120</v>
      </c>
      <c r="K5" s="5">
        <v>485440</v>
      </c>
      <c r="L5" s="5">
        <v>435680</v>
      </c>
      <c r="M5" s="5">
        <v>549227</v>
      </c>
      <c r="N5" s="5">
        <v>280209</v>
      </c>
      <c r="O5" s="5">
        <v>269018</v>
      </c>
      <c r="P5" s="4">
        <v>59.62599878408894</v>
      </c>
      <c r="Q5" s="4">
        <v>57.722684574818715</v>
      </c>
      <c r="R5" s="4">
        <v>61.74669482188763</v>
      </c>
      <c r="S5" s="5">
        <v>131785</v>
      </c>
      <c r="T5" s="5">
        <v>62845</v>
      </c>
      <c r="U5" s="5">
        <v>78579</v>
      </c>
      <c r="V5" s="5">
        <v>96822</v>
      </c>
      <c r="W5" s="32">
        <v>64526</v>
      </c>
      <c r="X5" s="5">
        <v>0</v>
      </c>
      <c r="Y5" s="5">
        <v>30959</v>
      </c>
      <c r="Z5" s="5">
        <v>0</v>
      </c>
      <c r="AA5" s="5">
        <v>78392</v>
      </c>
      <c r="AB5" s="5">
        <v>0</v>
      </c>
      <c r="AC5" s="28" t="s">
        <v>76</v>
      </c>
      <c r="AD5" s="31" t="s">
        <v>79</v>
      </c>
      <c r="AE5" s="31" t="s">
        <v>95</v>
      </c>
      <c r="AF5" s="1"/>
    </row>
    <row r="6" spans="1:32" ht="10.5" customHeight="1">
      <c r="A6" s="22"/>
      <c r="B6" s="22">
        <v>8</v>
      </c>
      <c r="C6" s="22" t="s">
        <v>38</v>
      </c>
      <c r="D6" s="22">
        <v>10</v>
      </c>
      <c r="E6" s="22" t="s">
        <v>40</v>
      </c>
      <c r="F6" s="22">
        <v>20</v>
      </c>
      <c r="G6" s="36" t="s">
        <v>42</v>
      </c>
      <c r="H6" s="5">
        <v>3</v>
      </c>
      <c r="I6" s="5">
        <v>16</v>
      </c>
      <c r="J6" s="5">
        <v>954578</v>
      </c>
      <c r="K6" s="5">
        <v>500941</v>
      </c>
      <c r="L6" s="5">
        <v>453637</v>
      </c>
      <c r="M6" s="5">
        <v>522030</v>
      </c>
      <c r="N6" s="5">
        <v>264140</v>
      </c>
      <c r="O6" s="5">
        <v>257890</v>
      </c>
      <c r="P6" s="4">
        <v>54.68699257682452</v>
      </c>
      <c r="Q6" s="4">
        <v>52.72876446527634</v>
      </c>
      <c r="R6" s="4">
        <v>56.84941924931167</v>
      </c>
      <c r="S6" s="5">
        <v>136518</v>
      </c>
      <c r="T6" s="5">
        <v>91549</v>
      </c>
      <c r="U6" s="5">
        <v>0</v>
      </c>
      <c r="V6" s="32">
        <v>95755</v>
      </c>
      <c r="W6" s="32">
        <v>9136</v>
      </c>
      <c r="X6" s="5">
        <v>5945</v>
      </c>
      <c r="Y6" s="5">
        <v>0</v>
      </c>
      <c r="Z6" s="5">
        <v>0</v>
      </c>
      <c r="AA6" s="32">
        <v>170450</v>
      </c>
      <c r="AB6" s="5">
        <v>0</v>
      </c>
      <c r="AC6" s="28" t="s">
        <v>96</v>
      </c>
      <c r="AD6" s="31" t="s">
        <v>77</v>
      </c>
      <c r="AE6" s="31" t="s">
        <v>97</v>
      </c>
      <c r="AF6" s="1"/>
    </row>
    <row r="7" spans="1:32" ht="10.5" customHeight="1">
      <c r="A7" s="22"/>
      <c r="B7" s="22">
        <v>12</v>
      </c>
      <c r="C7" s="22" t="s">
        <v>38</v>
      </c>
      <c r="D7" s="22">
        <v>6</v>
      </c>
      <c r="E7" s="22" t="s">
        <v>40</v>
      </c>
      <c r="F7" s="22">
        <v>25</v>
      </c>
      <c r="G7" s="36" t="s">
        <v>42</v>
      </c>
      <c r="H7" s="5">
        <v>3</v>
      </c>
      <c r="I7" s="5">
        <v>14</v>
      </c>
      <c r="J7" s="5">
        <v>993042</v>
      </c>
      <c r="K7" s="5">
        <v>517901</v>
      </c>
      <c r="L7" s="5">
        <v>475141</v>
      </c>
      <c r="M7" s="5">
        <v>578961</v>
      </c>
      <c r="N7" s="5">
        <v>294328</v>
      </c>
      <c r="O7" s="5">
        <v>284633</v>
      </c>
      <c r="P7" s="4">
        <v>58.301763671627185</v>
      </c>
      <c r="Q7" s="4">
        <v>56.83093873153363</v>
      </c>
      <c r="R7" s="4">
        <v>59.90495452928709</v>
      </c>
      <c r="S7" s="5">
        <v>186939</v>
      </c>
      <c r="T7" s="5">
        <v>98234</v>
      </c>
      <c r="U7" s="5">
        <v>0</v>
      </c>
      <c r="V7" s="5">
        <v>210326</v>
      </c>
      <c r="W7" s="5">
        <v>8642</v>
      </c>
      <c r="X7" s="5">
        <v>50530</v>
      </c>
      <c r="Y7" s="5">
        <v>0</v>
      </c>
      <c r="Z7" s="5">
        <v>7889</v>
      </c>
      <c r="AA7" s="5">
        <v>0</v>
      </c>
      <c r="AB7" s="5">
        <v>0</v>
      </c>
      <c r="AC7" s="28" t="s">
        <v>98</v>
      </c>
      <c r="AD7" s="31" t="s">
        <v>99</v>
      </c>
      <c r="AE7" s="31" t="s">
        <v>100</v>
      </c>
      <c r="AF7" s="1"/>
    </row>
    <row r="8" spans="1:32" s="51" customFormat="1" ht="11.25" customHeight="1">
      <c r="A8" s="44"/>
      <c r="B8" s="44">
        <v>14</v>
      </c>
      <c r="C8" s="44" t="s">
        <v>38</v>
      </c>
      <c r="D8" s="44">
        <v>10</v>
      </c>
      <c r="E8" s="44" t="s">
        <v>40</v>
      </c>
      <c r="F8" s="44">
        <v>27</v>
      </c>
      <c r="G8" s="44" t="s">
        <v>42</v>
      </c>
      <c r="H8" s="45">
        <v>1</v>
      </c>
      <c r="I8" s="46">
        <v>5</v>
      </c>
      <c r="J8" s="46">
        <v>159407</v>
      </c>
      <c r="K8" s="46">
        <v>80491</v>
      </c>
      <c r="L8" s="46">
        <v>78466</v>
      </c>
      <c r="M8" s="46">
        <v>51789</v>
      </c>
      <c r="N8" s="46">
        <v>25674</v>
      </c>
      <c r="O8" s="46">
        <v>26115</v>
      </c>
      <c r="P8" s="47">
        <v>32.49</v>
      </c>
      <c r="Q8" s="47">
        <v>31.72</v>
      </c>
      <c r="R8" s="47">
        <v>33.28</v>
      </c>
      <c r="S8" s="46">
        <v>14165</v>
      </c>
      <c r="T8" s="46">
        <v>5904</v>
      </c>
      <c r="U8" s="46" t="s">
        <v>101</v>
      </c>
      <c r="V8" s="46">
        <v>7341</v>
      </c>
      <c r="W8" s="46" t="s">
        <v>101</v>
      </c>
      <c r="X8" s="46" t="s">
        <v>101</v>
      </c>
      <c r="Y8" s="46">
        <v>23484</v>
      </c>
      <c r="Z8" s="46" t="s">
        <v>101</v>
      </c>
      <c r="AA8" s="46" t="s">
        <v>101</v>
      </c>
      <c r="AB8" s="48" t="s">
        <v>101</v>
      </c>
      <c r="AC8" s="49" t="s">
        <v>104</v>
      </c>
      <c r="AD8" s="49" t="s">
        <v>105</v>
      </c>
      <c r="AE8" s="49" t="s">
        <v>106</v>
      </c>
      <c r="AF8" s="50"/>
    </row>
    <row r="9" spans="1:32" ht="15.75" customHeight="1">
      <c r="A9" s="68" t="s">
        <v>20</v>
      </c>
      <c r="B9" s="68"/>
      <c r="C9" s="68"/>
      <c r="D9" s="68"/>
      <c r="E9" s="68"/>
      <c r="F9" s="68"/>
      <c r="G9" s="69"/>
      <c r="H9" s="5"/>
      <c r="I9" s="5"/>
      <c r="J9" s="5"/>
      <c r="K9" s="5"/>
      <c r="L9" s="5"/>
      <c r="M9" s="5"/>
      <c r="N9" s="5"/>
      <c r="O9" s="5"/>
      <c r="P9" s="4"/>
      <c r="Q9" s="4"/>
      <c r="R9" s="4"/>
      <c r="S9" s="5"/>
      <c r="T9" s="5"/>
      <c r="U9" s="5"/>
      <c r="V9" s="5"/>
      <c r="W9" s="5"/>
      <c r="X9" s="5"/>
      <c r="Y9" s="5"/>
      <c r="Z9" s="5"/>
      <c r="AA9" s="5"/>
      <c r="AB9" s="5"/>
      <c r="AC9" s="72" t="s">
        <v>21</v>
      </c>
      <c r="AD9" s="73"/>
      <c r="AE9" s="73"/>
      <c r="AF9" s="1"/>
    </row>
    <row r="10" spans="1:32" ht="12.75" customHeight="1">
      <c r="A10" s="22" t="s">
        <v>19</v>
      </c>
      <c r="B10" s="22">
        <v>8</v>
      </c>
      <c r="C10" s="22" t="s">
        <v>38</v>
      </c>
      <c r="D10" s="22">
        <v>10</v>
      </c>
      <c r="E10" s="22" t="s">
        <v>40</v>
      </c>
      <c r="F10" s="22">
        <v>20</v>
      </c>
      <c r="G10" s="36" t="s">
        <v>42</v>
      </c>
      <c r="H10" s="5">
        <v>23</v>
      </c>
      <c r="I10" s="5">
        <v>100</v>
      </c>
      <c r="J10" s="5">
        <f>SUM(K10:L10)</f>
        <v>954578</v>
      </c>
      <c r="K10" s="5">
        <v>500941</v>
      </c>
      <c r="L10" s="5">
        <v>453637</v>
      </c>
      <c r="M10" s="5">
        <f>SUM(N10:O10)</f>
        <v>521928</v>
      </c>
      <c r="N10" s="5">
        <v>264088</v>
      </c>
      <c r="O10" s="5">
        <v>257840</v>
      </c>
      <c r="P10" s="4">
        <f aca="true" t="shared" si="0" ref="P10:R11">((M10/J10)*100)</f>
        <v>54.676307226858356</v>
      </c>
      <c r="Q10" s="4">
        <f t="shared" si="0"/>
        <v>52.71838400130954</v>
      </c>
      <c r="R10" s="4">
        <f t="shared" si="0"/>
        <v>56.838397220685266</v>
      </c>
      <c r="S10" s="5">
        <v>121243</v>
      </c>
      <c r="T10" s="5">
        <v>90335</v>
      </c>
      <c r="U10" s="5">
        <v>0</v>
      </c>
      <c r="V10" s="5">
        <v>109233</v>
      </c>
      <c r="W10" s="5">
        <v>37353</v>
      </c>
      <c r="X10" s="5">
        <v>11831</v>
      </c>
      <c r="Y10" s="5">
        <v>0</v>
      </c>
      <c r="Z10" s="5">
        <v>0</v>
      </c>
      <c r="AA10" s="5">
        <v>138657</v>
      </c>
      <c r="AB10" s="5">
        <v>0</v>
      </c>
      <c r="AC10" s="28" t="s">
        <v>47</v>
      </c>
      <c r="AD10" s="31" t="s">
        <v>48</v>
      </c>
      <c r="AE10" s="31" t="s">
        <v>49</v>
      </c>
      <c r="AF10" s="1"/>
    </row>
    <row r="11" spans="1:32" ht="12.75" customHeight="1">
      <c r="A11" s="22" t="s">
        <v>81</v>
      </c>
      <c r="B11" s="22">
        <v>12</v>
      </c>
      <c r="C11" s="22" t="s">
        <v>38</v>
      </c>
      <c r="D11" s="22">
        <v>6</v>
      </c>
      <c r="E11" s="22" t="s">
        <v>40</v>
      </c>
      <c r="F11" s="22">
        <v>25</v>
      </c>
      <c r="G11" s="36" t="s">
        <v>42</v>
      </c>
      <c r="H11" s="5">
        <v>21</v>
      </c>
      <c r="I11" s="5">
        <v>101</v>
      </c>
      <c r="J11" s="5">
        <f>SUM(K11:L11)</f>
        <v>994333</v>
      </c>
      <c r="K11" s="5">
        <v>518725</v>
      </c>
      <c r="L11" s="5">
        <v>475608</v>
      </c>
      <c r="M11" s="5">
        <f>SUM(N11:O11)</f>
        <v>579345</v>
      </c>
      <c r="N11" s="5">
        <v>294556</v>
      </c>
      <c r="O11" s="5">
        <v>284789</v>
      </c>
      <c r="P11" s="4">
        <f t="shared" si="0"/>
        <v>58.26468597542272</v>
      </c>
      <c r="Q11" s="4">
        <f t="shared" si="0"/>
        <v>56.78461612607837</v>
      </c>
      <c r="R11" s="4">
        <f t="shared" si="0"/>
        <v>59.878933911961106</v>
      </c>
      <c r="S11" s="5">
        <v>108500</v>
      </c>
      <c r="T11" s="5">
        <v>84643</v>
      </c>
      <c r="U11" s="5">
        <v>75472</v>
      </c>
      <c r="V11" s="5">
        <v>167203</v>
      </c>
      <c r="W11" s="5">
        <v>55696</v>
      </c>
      <c r="X11" s="5">
        <v>8969</v>
      </c>
      <c r="Y11" s="5">
        <v>0</v>
      </c>
      <c r="Z11" s="5">
        <v>64904</v>
      </c>
      <c r="AA11" s="5">
        <v>0</v>
      </c>
      <c r="AB11" s="5">
        <v>0</v>
      </c>
      <c r="AC11" s="28" t="s">
        <v>84</v>
      </c>
      <c r="AD11" s="31" t="s">
        <v>82</v>
      </c>
      <c r="AE11" s="31" t="s">
        <v>83</v>
      </c>
      <c r="AF11" s="1"/>
    </row>
    <row r="12" spans="1:32" ht="15.75" customHeight="1">
      <c r="A12" s="70" t="s">
        <v>25</v>
      </c>
      <c r="B12" s="70"/>
      <c r="C12" s="70"/>
      <c r="D12" s="70"/>
      <c r="E12" s="70"/>
      <c r="F12" s="70"/>
      <c r="G12" s="71"/>
      <c r="H12" s="5"/>
      <c r="I12" s="5"/>
      <c r="J12" s="5"/>
      <c r="K12" s="5"/>
      <c r="L12" s="5"/>
      <c r="M12" s="5"/>
      <c r="N12" s="5"/>
      <c r="O12" s="5"/>
      <c r="P12" s="4"/>
      <c r="Q12" s="4"/>
      <c r="R12" s="4"/>
      <c r="S12" s="5"/>
      <c r="T12" s="5"/>
      <c r="U12" s="5"/>
      <c r="V12" s="5"/>
      <c r="W12" s="5"/>
      <c r="X12" s="5"/>
      <c r="Y12" s="5"/>
      <c r="Z12" s="5"/>
      <c r="AA12" s="5"/>
      <c r="AB12" s="5"/>
      <c r="AC12" s="72" t="s">
        <v>26</v>
      </c>
      <c r="AD12" s="73"/>
      <c r="AE12" s="73"/>
      <c r="AF12" s="1"/>
    </row>
    <row r="13" spans="1:32" ht="12.75" customHeight="1">
      <c r="A13" s="22" t="s">
        <v>85</v>
      </c>
      <c r="B13" s="24" t="s">
        <v>71</v>
      </c>
      <c r="C13" s="24" t="s">
        <v>37</v>
      </c>
      <c r="D13" s="24">
        <v>7</v>
      </c>
      <c r="E13" s="24" t="s">
        <v>39</v>
      </c>
      <c r="F13" s="24">
        <v>23</v>
      </c>
      <c r="G13" s="37" t="s">
        <v>41</v>
      </c>
      <c r="H13" s="5">
        <v>2</v>
      </c>
      <c r="I13" s="5">
        <v>13</v>
      </c>
      <c r="J13" s="5">
        <v>850986</v>
      </c>
      <c r="K13" s="5">
        <v>447768</v>
      </c>
      <c r="L13" s="5">
        <v>403218</v>
      </c>
      <c r="M13" s="5">
        <v>494664</v>
      </c>
      <c r="N13" s="5">
        <v>250763</v>
      </c>
      <c r="O13" s="5">
        <v>243901</v>
      </c>
      <c r="P13" s="4">
        <v>58.12833583631223</v>
      </c>
      <c r="Q13" s="4">
        <v>56.002885422808234</v>
      </c>
      <c r="R13" s="4">
        <v>60.48861905966499</v>
      </c>
      <c r="S13" s="5">
        <v>94238</v>
      </c>
      <c r="T13" s="5">
        <v>49494</v>
      </c>
      <c r="U13" s="5">
        <v>0</v>
      </c>
      <c r="V13" s="5">
        <v>0</v>
      </c>
      <c r="W13" s="32">
        <v>171050</v>
      </c>
      <c r="X13" s="5">
        <v>105777</v>
      </c>
      <c r="Y13" s="5">
        <v>11071</v>
      </c>
      <c r="Z13" s="5">
        <v>0</v>
      </c>
      <c r="AA13" s="5">
        <v>0</v>
      </c>
      <c r="AB13" s="5">
        <v>43239</v>
      </c>
      <c r="AC13" s="28" t="s">
        <v>72</v>
      </c>
      <c r="AD13" s="31" t="s">
        <v>79</v>
      </c>
      <c r="AE13" s="31" t="s">
        <v>86</v>
      </c>
      <c r="AF13" s="1"/>
    </row>
    <row r="14" spans="1:32" ht="10.5" customHeight="1">
      <c r="A14" s="22"/>
      <c r="B14" s="23">
        <v>4</v>
      </c>
      <c r="C14" s="22" t="s">
        <v>37</v>
      </c>
      <c r="D14" s="22">
        <v>7</v>
      </c>
      <c r="E14" s="22" t="s">
        <v>39</v>
      </c>
      <c r="F14" s="22">
        <v>26</v>
      </c>
      <c r="G14" s="36" t="s">
        <v>41</v>
      </c>
      <c r="H14" s="5">
        <v>2</v>
      </c>
      <c r="I14" s="5">
        <v>13</v>
      </c>
      <c r="J14" s="5">
        <v>905802</v>
      </c>
      <c r="K14" s="5">
        <v>477513</v>
      </c>
      <c r="L14" s="5">
        <v>428289</v>
      </c>
      <c r="M14" s="5">
        <v>396808</v>
      </c>
      <c r="N14" s="5">
        <v>202778</v>
      </c>
      <c r="O14" s="5">
        <v>194030</v>
      </c>
      <c r="P14" s="4">
        <v>43.8073662897631</v>
      </c>
      <c r="Q14" s="4">
        <v>42.465440731456525</v>
      </c>
      <c r="R14" s="4">
        <v>45.303521687458705</v>
      </c>
      <c r="S14" s="5">
        <v>127680</v>
      </c>
      <c r="T14" s="5">
        <v>47642</v>
      </c>
      <c r="U14" s="5">
        <v>0</v>
      </c>
      <c r="V14" s="5">
        <v>0</v>
      </c>
      <c r="W14" s="32">
        <v>96703</v>
      </c>
      <c r="X14" s="5">
        <v>59371</v>
      </c>
      <c r="Y14" s="5">
        <v>3803</v>
      </c>
      <c r="Z14" s="5">
        <v>0</v>
      </c>
      <c r="AA14" s="5">
        <v>0</v>
      </c>
      <c r="AB14" s="5">
        <v>34874</v>
      </c>
      <c r="AC14" s="29" t="s">
        <v>68</v>
      </c>
      <c r="AD14" s="31" t="s">
        <v>79</v>
      </c>
      <c r="AE14" s="31" t="s">
        <v>87</v>
      </c>
      <c r="AF14" s="1"/>
    </row>
    <row r="15" spans="1:32" ht="10.5" customHeight="1">
      <c r="A15" s="24"/>
      <c r="B15" s="24">
        <v>7</v>
      </c>
      <c r="C15" s="24" t="s">
        <v>37</v>
      </c>
      <c r="D15" s="24">
        <v>7</v>
      </c>
      <c r="E15" s="24" t="s">
        <v>39</v>
      </c>
      <c r="F15" s="24">
        <v>23</v>
      </c>
      <c r="G15" s="37" t="s">
        <v>41</v>
      </c>
      <c r="H15" s="5">
        <v>3</v>
      </c>
      <c r="I15" s="5">
        <v>14</v>
      </c>
      <c r="J15" s="5">
        <v>945300</v>
      </c>
      <c r="K15" s="5">
        <v>497107</v>
      </c>
      <c r="L15" s="5">
        <v>448193</v>
      </c>
      <c r="M15" s="5">
        <v>392336</v>
      </c>
      <c r="N15" s="5">
        <v>199755</v>
      </c>
      <c r="O15" s="5">
        <v>192581</v>
      </c>
      <c r="P15" s="4">
        <v>41.503861208082085</v>
      </c>
      <c r="Q15" s="4">
        <v>40.183501741073854</v>
      </c>
      <c r="R15" s="4">
        <v>42.9683194516648</v>
      </c>
      <c r="S15" s="5">
        <v>61610</v>
      </c>
      <c r="T15" s="5">
        <v>53306</v>
      </c>
      <c r="U15" s="5">
        <v>0</v>
      </c>
      <c r="V15" s="5">
        <v>0</v>
      </c>
      <c r="W15" s="32">
        <v>49977</v>
      </c>
      <c r="X15" s="5">
        <v>49549</v>
      </c>
      <c r="Y15" s="5">
        <v>53544</v>
      </c>
      <c r="Z15" s="5">
        <v>0</v>
      </c>
      <c r="AA15" s="5">
        <v>111837</v>
      </c>
      <c r="AB15" s="5">
        <v>0</v>
      </c>
      <c r="AC15" s="28" t="s">
        <v>79</v>
      </c>
      <c r="AD15" s="31" t="s">
        <v>79</v>
      </c>
      <c r="AE15" s="31" t="s">
        <v>86</v>
      </c>
      <c r="AF15" s="1"/>
    </row>
    <row r="16" spans="1:32" ht="10.5" customHeight="1">
      <c r="A16" s="24"/>
      <c r="B16" s="24">
        <v>10</v>
      </c>
      <c r="C16" s="24" t="s">
        <v>37</v>
      </c>
      <c r="D16" s="24">
        <v>7</v>
      </c>
      <c r="E16" s="24" t="s">
        <v>39</v>
      </c>
      <c r="F16" s="24">
        <v>12</v>
      </c>
      <c r="G16" s="37" t="s">
        <v>41</v>
      </c>
      <c r="H16" s="5">
        <v>3</v>
      </c>
      <c r="I16" s="5">
        <v>15</v>
      </c>
      <c r="J16" s="5">
        <v>970827</v>
      </c>
      <c r="K16" s="5">
        <v>507402</v>
      </c>
      <c r="L16" s="5">
        <v>463425</v>
      </c>
      <c r="M16" s="5">
        <v>541542</v>
      </c>
      <c r="N16" s="5">
        <v>274777</v>
      </c>
      <c r="O16" s="5">
        <v>266765</v>
      </c>
      <c r="P16" s="4">
        <v>55.78</v>
      </c>
      <c r="Q16" s="4">
        <v>54.15</v>
      </c>
      <c r="R16" s="4">
        <v>57.56</v>
      </c>
      <c r="S16" s="5">
        <v>105628</v>
      </c>
      <c r="T16" s="5">
        <v>99132</v>
      </c>
      <c r="U16" s="5">
        <v>0</v>
      </c>
      <c r="V16" s="5">
        <v>159201</v>
      </c>
      <c r="W16" s="5">
        <v>41888</v>
      </c>
      <c r="X16" s="5">
        <v>13684</v>
      </c>
      <c r="Y16" s="5">
        <v>68010</v>
      </c>
      <c r="Z16" s="5">
        <v>35155</v>
      </c>
      <c r="AA16" s="5">
        <v>0</v>
      </c>
      <c r="AB16" s="5">
        <v>0</v>
      </c>
      <c r="AC16" s="28" t="s">
        <v>77</v>
      </c>
      <c r="AD16" s="31" t="s">
        <v>79</v>
      </c>
      <c r="AE16" s="31" t="s">
        <v>88</v>
      </c>
      <c r="AF16" s="1"/>
    </row>
    <row r="17" spans="1:32" ht="10.5" customHeight="1">
      <c r="A17" s="24"/>
      <c r="B17" s="24">
        <v>13</v>
      </c>
      <c r="C17" s="24" t="s">
        <v>38</v>
      </c>
      <c r="D17" s="24">
        <v>7</v>
      </c>
      <c r="E17" s="24" t="s">
        <v>44</v>
      </c>
      <c r="F17" s="24">
        <v>29</v>
      </c>
      <c r="G17" s="37" t="s">
        <v>42</v>
      </c>
      <c r="H17" s="40">
        <v>3</v>
      </c>
      <c r="I17" s="40">
        <v>11</v>
      </c>
      <c r="J17" s="40">
        <v>1010057</v>
      </c>
      <c r="K17" s="40">
        <v>526536</v>
      </c>
      <c r="L17" s="40">
        <v>483521</v>
      </c>
      <c r="M17" s="40">
        <v>557975</v>
      </c>
      <c r="N17" s="40">
        <v>280996</v>
      </c>
      <c r="O17" s="40">
        <v>276979</v>
      </c>
      <c r="P17" s="41">
        <v>55.24</v>
      </c>
      <c r="Q17" s="41">
        <v>53.37</v>
      </c>
      <c r="R17" s="41">
        <v>57.28</v>
      </c>
      <c r="S17" s="40">
        <v>179367</v>
      </c>
      <c r="T17" s="40">
        <v>60526</v>
      </c>
      <c r="U17" s="40">
        <v>100190</v>
      </c>
      <c r="V17" s="40">
        <v>88897</v>
      </c>
      <c r="W17" s="40">
        <v>43168</v>
      </c>
      <c r="X17" s="40">
        <v>20816</v>
      </c>
      <c r="Y17" s="40">
        <v>4747</v>
      </c>
      <c r="Z17" s="40">
        <v>42594</v>
      </c>
      <c r="AA17" s="40">
        <v>0</v>
      </c>
      <c r="AB17" s="40">
        <v>0</v>
      </c>
      <c r="AC17" s="28" t="s">
        <v>89</v>
      </c>
      <c r="AD17" s="31" t="s">
        <v>45</v>
      </c>
      <c r="AE17" s="31" t="s">
        <v>90</v>
      </c>
      <c r="AF17" s="1"/>
    </row>
    <row r="18" spans="1:32" ht="15.75" customHeight="1">
      <c r="A18" s="68" t="s">
        <v>22</v>
      </c>
      <c r="B18" s="68"/>
      <c r="C18" s="68"/>
      <c r="D18" s="68"/>
      <c r="E18" s="68"/>
      <c r="F18" s="68"/>
      <c r="G18" s="69"/>
      <c r="H18" s="5"/>
      <c r="I18" s="10"/>
      <c r="J18" s="5"/>
      <c r="K18" s="5"/>
      <c r="L18" s="5"/>
      <c r="M18" s="5"/>
      <c r="N18" s="5"/>
      <c r="O18" s="5"/>
      <c r="P18" s="4"/>
      <c r="Q18" s="4"/>
      <c r="R18" s="4"/>
      <c r="S18" s="5"/>
      <c r="T18" s="5"/>
      <c r="U18" s="5"/>
      <c r="V18" s="5"/>
      <c r="W18" s="5"/>
      <c r="X18" s="5"/>
      <c r="Y18" s="5"/>
      <c r="Z18" s="5"/>
      <c r="AA18" s="5"/>
      <c r="AB18" s="5"/>
      <c r="AC18" s="72" t="s">
        <v>23</v>
      </c>
      <c r="AD18" s="73"/>
      <c r="AE18" s="73"/>
      <c r="AF18" s="1"/>
    </row>
    <row r="19" spans="1:32" ht="10.5" customHeight="1">
      <c r="A19" s="22" t="s">
        <v>19</v>
      </c>
      <c r="B19" s="23" t="s">
        <v>43</v>
      </c>
      <c r="C19" s="22" t="s">
        <v>38</v>
      </c>
      <c r="D19" s="22">
        <v>7</v>
      </c>
      <c r="E19" s="22" t="s">
        <v>40</v>
      </c>
      <c r="F19" s="22">
        <v>23</v>
      </c>
      <c r="G19" s="36" t="s">
        <v>42</v>
      </c>
      <c r="H19" s="5">
        <v>50</v>
      </c>
      <c r="I19" s="5">
        <v>385</v>
      </c>
      <c r="J19" s="5">
        <f>SUM(K19:L19)</f>
        <v>850986</v>
      </c>
      <c r="K19" s="5">
        <v>447768</v>
      </c>
      <c r="L19" s="5">
        <v>403218</v>
      </c>
      <c r="M19" s="5">
        <f>SUM(N19:O19)</f>
        <v>494706</v>
      </c>
      <c r="N19" s="5">
        <v>250774</v>
      </c>
      <c r="O19" s="5">
        <v>243932</v>
      </c>
      <c r="P19" s="4">
        <f aca="true" t="shared" si="1" ref="P19:R21">((M19/J19)*100)</f>
        <v>58.13327128765926</v>
      </c>
      <c r="Q19" s="4">
        <f t="shared" si="1"/>
        <v>56.00534205213415</v>
      </c>
      <c r="R19" s="4">
        <f t="shared" si="1"/>
        <v>60.49630720850756</v>
      </c>
      <c r="S19" s="5">
        <v>90230</v>
      </c>
      <c r="T19" s="5">
        <v>41478</v>
      </c>
      <c r="U19" s="5">
        <v>60392</v>
      </c>
      <c r="V19" s="5">
        <v>0</v>
      </c>
      <c r="W19" s="32">
        <v>159565</v>
      </c>
      <c r="X19" s="5">
        <v>116246</v>
      </c>
      <c r="Y19" s="5">
        <v>0</v>
      </c>
      <c r="Z19" s="5">
        <v>0</v>
      </c>
      <c r="AA19" s="5">
        <v>0</v>
      </c>
      <c r="AB19" s="5">
        <v>19497</v>
      </c>
      <c r="AC19" s="29" t="s">
        <v>62</v>
      </c>
      <c r="AD19" s="31" t="s">
        <v>45</v>
      </c>
      <c r="AE19" s="31" t="s">
        <v>50</v>
      </c>
      <c r="AF19" s="1"/>
    </row>
    <row r="20" spans="1:32" ht="10.5" customHeight="1">
      <c r="A20" s="22"/>
      <c r="B20" s="24">
        <v>4</v>
      </c>
      <c r="C20" s="24" t="s">
        <v>38</v>
      </c>
      <c r="D20" s="24">
        <v>7</v>
      </c>
      <c r="E20" s="24" t="s">
        <v>44</v>
      </c>
      <c r="F20" s="24">
        <v>26</v>
      </c>
      <c r="G20" s="37" t="s">
        <v>42</v>
      </c>
      <c r="H20" s="5">
        <v>50</v>
      </c>
      <c r="I20" s="5">
        <v>329</v>
      </c>
      <c r="J20" s="5">
        <f>SUM(K20:L20)</f>
        <v>905802</v>
      </c>
      <c r="K20" s="5">
        <v>477513</v>
      </c>
      <c r="L20" s="5">
        <v>428289</v>
      </c>
      <c r="M20" s="5">
        <f>SUM(N20:O20)</f>
        <v>396910</v>
      </c>
      <c r="N20" s="5">
        <v>202814</v>
      </c>
      <c r="O20" s="5">
        <v>194096</v>
      </c>
      <c r="P20" s="4">
        <f t="shared" si="1"/>
        <v>43.81862702886502</v>
      </c>
      <c r="Q20" s="4">
        <f t="shared" si="1"/>
        <v>42.47297979322029</v>
      </c>
      <c r="R20" s="4">
        <f t="shared" si="1"/>
        <v>45.31893184275104</v>
      </c>
      <c r="S20" s="5">
        <v>92170</v>
      </c>
      <c r="T20" s="5">
        <v>39339</v>
      </c>
      <c r="U20" s="5">
        <v>67522</v>
      </c>
      <c r="V20" s="39">
        <v>41569.69</v>
      </c>
      <c r="W20" s="32">
        <v>62148</v>
      </c>
      <c r="X20" s="34">
        <v>68934.304</v>
      </c>
      <c r="Y20" s="5">
        <v>0</v>
      </c>
      <c r="Z20" s="5">
        <v>0</v>
      </c>
      <c r="AA20" s="5">
        <v>0</v>
      </c>
      <c r="AB20" s="5">
        <v>17565</v>
      </c>
      <c r="AC20" s="28" t="s">
        <v>51</v>
      </c>
      <c r="AD20" s="31" t="s">
        <v>45</v>
      </c>
      <c r="AE20" s="31" t="s">
        <v>52</v>
      </c>
      <c r="AF20" s="1"/>
    </row>
    <row r="21" spans="1:32" ht="10.5" customHeight="1">
      <c r="A21" s="24"/>
      <c r="B21" s="24">
        <v>7</v>
      </c>
      <c r="C21" s="24" t="s">
        <v>38</v>
      </c>
      <c r="D21" s="24">
        <v>7</v>
      </c>
      <c r="E21" s="24" t="s">
        <v>44</v>
      </c>
      <c r="F21" s="24">
        <v>23</v>
      </c>
      <c r="G21" s="37" t="s">
        <v>42</v>
      </c>
      <c r="H21" s="5">
        <v>50</v>
      </c>
      <c r="I21" s="5">
        <v>181</v>
      </c>
      <c r="J21" s="5">
        <f>SUM(K21:L21)</f>
        <v>945300</v>
      </c>
      <c r="K21" s="5">
        <v>497107</v>
      </c>
      <c r="L21" s="5">
        <v>448193</v>
      </c>
      <c r="M21" s="5">
        <f>SUM(N21:O21)</f>
        <v>392322</v>
      </c>
      <c r="N21" s="5">
        <v>199748</v>
      </c>
      <c r="O21" s="5">
        <v>192574</v>
      </c>
      <c r="P21" s="4">
        <f t="shared" si="1"/>
        <v>41.502380196762935</v>
      </c>
      <c r="Q21" s="4">
        <f t="shared" si="1"/>
        <v>40.18209359353217</v>
      </c>
      <c r="R21" s="4">
        <f t="shared" si="1"/>
        <v>42.96675762450551</v>
      </c>
      <c r="S21" s="5">
        <v>68780</v>
      </c>
      <c r="T21" s="5">
        <v>50570</v>
      </c>
      <c r="U21" s="5">
        <v>0</v>
      </c>
      <c r="V21" s="5">
        <v>0</v>
      </c>
      <c r="W21" s="32">
        <v>58107</v>
      </c>
      <c r="X21" s="5">
        <v>87149</v>
      </c>
      <c r="Y21" s="5">
        <v>0</v>
      </c>
      <c r="Z21" s="5">
        <v>0</v>
      </c>
      <c r="AA21" s="5">
        <v>111889</v>
      </c>
      <c r="AB21" s="5">
        <v>0</v>
      </c>
      <c r="AC21" s="28" t="s">
        <v>45</v>
      </c>
      <c r="AD21" s="31" t="s">
        <v>45</v>
      </c>
      <c r="AE21" s="31" t="s">
        <v>50</v>
      </c>
      <c r="AF21" s="1"/>
    </row>
    <row r="22" spans="1:32" ht="10.5" customHeight="1">
      <c r="A22" s="24"/>
      <c r="B22" s="24">
        <v>10</v>
      </c>
      <c r="C22" s="24" t="s">
        <v>38</v>
      </c>
      <c r="D22" s="24">
        <v>7</v>
      </c>
      <c r="E22" s="24" t="s">
        <v>44</v>
      </c>
      <c r="F22" s="24">
        <v>12</v>
      </c>
      <c r="G22" s="37" t="s">
        <v>42</v>
      </c>
      <c r="H22" s="5">
        <v>50</v>
      </c>
      <c r="I22" s="5">
        <v>158</v>
      </c>
      <c r="J22" s="5">
        <v>970827</v>
      </c>
      <c r="K22" s="5">
        <v>507402</v>
      </c>
      <c r="L22" s="5">
        <v>463425</v>
      </c>
      <c r="M22" s="5">
        <v>541534</v>
      </c>
      <c r="N22" s="5">
        <v>274772</v>
      </c>
      <c r="O22" s="5">
        <v>266762</v>
      </c>
      <c r="P22" s="4">
        <v>55.78</v>
      </c>
      <c r="Q22" s="4">
        <v>54.15</v>
      </c>
      <c r="R22" s="4">
        <v>57.56</v>
      </c>
      <c r="S22" s="5">
        <v>88026</v>
      </c>
      <c r="T22" s="5">
        <v>100087</v>
      </c>
      <c r="U22" s="32">
        <v>73783</v>
      </c>
      <c r="V22" s="5">
        <v>130580</v>
      </c>
      <c r="W22" s="5">
        <v>43580</v>
      </c>
      <c r="X22" s="5">
        <v>36631</v>
      </c>
      <c r="Y22" s="5">
        <v>0</v>
      </c>
      <c r="Z22" s="5">
        <v>54821</v>
      </c>
      <c r="AA22" s="5">
        <v>0</v>
      </c>
      <c r="AB22" s="5">
        <v>0</v>
      </c>
      <c r="AC22" s="28" t="s">
        <v>48</v>
      </c>
      <c r="AD22" s="31" t="s">
        <v>45</v>
      </c>
      <c r="AE22" s="31" t="s">
        <v>53</v>
      </c>
      <c r="AF22" s="1"/>
    </row>
    <row r="23" spans="1:32" ht="10.5" customHeight="1">
      <c r="A23" s="24"/>
      <c r="B23" s="24">
        <v>13</v>
      </c>
      <c r="C23" s="24" t="s">
        <v>38</v>
      </c>
      <c r="D23" s="24">
        <v>7</v>
      </c>
      <c r="E23" s="24" t="s">
        <v>44</v>
      </c>
      <c r="F23" s="24">
        <v>29</v>
      </c>
      <c r="G23" s="37" t="s">
        <v>42</v>
      </c>
      <c r="H23" s="40">
        <v>48</v>
      </c>
      <c r="I23" s="40">
        <v>204</v>
      </c>
      <c r="J23" s="40">
        <v>1011699</v>
      </c>
      <c r="K23" s="40">
        <v>527556</v>
      </c>
      <c r="L23" s="40">
        <v>484143</v>
      </c>
      <c r="M23" s="40">
        <v>558441</v>
      </c>
      <c r="N23" s="40">
        <v>281279</v>
      </c>
      <c r="O23" s="40">
        <v>277162</v>
      </c>
      <c r="P23" s="41">
        <v>55.2</v>
      </c>
      <c r="Q23" s="41">
        <v>53.32</v>
      </c>
      <c r="R23" s="41">
        <v>57.25</v>
      </c>
      <c r="S23" s="40">
        <v>190011</v>
      </c>
      <c r="T23" s="40">
        <v>54154</v>
      </c>
      <c r="U23" s="40">
        <v>75370</v>
      </c>
      <c r="V23" s="40">
        <v>103088</v>
      </c>
      <c r="W23" s="40">
        <v>37114</v>
      </c>
      <c r="X23" s="40">
        <v>44006</v>
      </c>
      <c r="Y23" s="40">
        <v>0</v>
      </c>
      <c r="Z23" s="40">
        <v>43827</v>
      </c>
      <c r="AA23" s="40">
        <v>0</v>
      </c>
      <c r="AB23" s="40">
        <v>0</v>
      </c>
      <c r="AC23" s="28" t="s">
        <v>89</v>
      </c>
      <c r="AD23" s="31" t="s">
        <v>45</v>
      </c>
      <c r="AE23" s="31" t="s">
        <v>90</v>
      </c>
      <c r="AF23" s="1"/>
    </row>
    <row r="24" spans="1:32" ht="15.75" customHeight="1">
      <c r="A24" s="70" t="s">
        <v>27</v>
      </c>
      <c r="B24" s="70"/>
      <c r="C24" s="70"/>
      <c r="D24" s="70"/>
      <c r="E24" s="70"/>
      <c r="F24" s="70"/>
      <c r="G24" s="71"/>
      <c r="H24" s="5"/>
      <c r="I24" s="5"/>
      <c r="J24" s="5"/>
      <c r="K24" s="5"/>
      <c r="L24" s="5"/>
      <c r="M24" s="5"/>
      <c r="N24" s="5"/>
      <c r="O24" s="5"/>
      <c r="P24" s="4"/>
      <c r="Q24" s="4"/>
      <c r="R24" s="4"/>
      <c r="S24" s="5"/>
      <c r="T24" s="5"/>
      <c r="U24" s="5"/>
      <c r="V24" s="5"/>
      <c r="W24" s="5"/>
      <c r="X24" s="5"/>
      <c r="Y24" s="5"/>
      <c r="Z24" s="5"/>
      <c r="AA24" s="5"/>
      <c r="AB24" s="5"/>
      <c r="AC24" s="72" t="s">
        <v>28</v>
      </c>
      <c r="AD24" s="73"/>
      <c r="AE24" s="73"/>
      <c r="AF24" s="1"/>
    </row>
    <row r="25" spans="1:32" ht="12.75" customHeight="1">
      <c r="A25" s="22" t="s">
        <v>24</v>
      </c>
      <c r="B25" s="24">
        <v>62</v>
      </c>
      <c r="C25" s="24" t="s">
        <v>38</v>
      </c>
      <c r="D25" s="24">
        <v>4</v>
      </c>
      <c r="E25" s="24" t="s">
        <v>44</v>
      </c>
      <c r="F25" s="24">
        <v>12</v>
      </c>
      <c r="G25" s="37" t="s">
        <v>42</v>
      </c>
      <c r="H25" s="5">
        <v>1</v>
      </c>
      <c r="I25" s="5">
        <v>3</v>
      </c>
      <c r="J25" s="5">
        <f>SUM(K25:L25)</f>
        <v>782360</v>
      </c>
      <c r="K25" s="5">
        <v>409047</v>
      </c>
      <c r="L25" s="5">
        <v>373313</v>
      </c>
      <c r="M25" s="5">
        <f>SUM(N25:O25)</f>
        <v>474464</v>
      </c>
      <c r="N25" s="5">
        <v>232106</v>
      </c>
      <c r="O25" s="5">
        <v>242358</v>
      </c>
      <c r="P25" s="4">
        <f aca="true" t="shared" si="2" ref="P25:R27">((M25/J25)*100)</f>
        <v>60.645227261107415</v>
      </c>
      <c r="Q25" s="4">
        <f t="shared" si="2"/>
        <v>56.74311264964662</v>
      </c>
      <c r="R25" s="4">
        <f t="shared" si="2"/>
        <v>64.92085729669205</v>
      </c>
      <c r="S25" s="5">
        <v>0</v>
      </c>
      <c r="T25" s="5">
        <v>67083</v>
      </c>
      <c r="U25" s="5">
        <v>0</v>
      </c>
      <c r="V25" s="5">
        <v>0</v>
      </c>
      <c r="W25" s="5">
        <v>0</v>
      </c>
      <c r="X25" s="5">
        <v>41162</v>
      </c>
      <c r="Y25" s="5">
        <v>350392</v>
      </c>
      <c r="Z25" s="5">
        <v>0</v>
      </c>
      <c r="AA25" s="5">
        <v>0</v>
      </c>
      <c r="AB25" s="5">
        <v>0</v>
      </c>
      <c r="AC25" s="28" t="s">
        <v>54</v>
      </c>
      <c r="AD25" s="31" t="s">
        <v>51</v>
      </c>
      <c r="AE25" s="31" t="s">
        <v>53</v>
      </c>
      <c r="AF25" s="1"/>
    </row>
    <row r="26" spans="1:32" ht="10.5" customHeight="1">
      <c r="A26" s="22" t="s">
        <v>19</v>
      </c>
      <c r="B26" s="24">
        <v>3</v>
      </c>
      <c r="C26" s="24" t="s">
        <v>38</v>
      </c>
      <c r="D26" s="24">
        <v>4</v>
      </c>
      <c r="E26" s="24" t="s">
        <v>44</v>
      </c>
      <c r="F26" s="24">
        <v>7</v>
      </c>
      <c r="G26" s="37" t="s">
        <v>42</v>
      </c>
      <c r="H26" s="5">
        <v>1</v>
      </c>
      <c r="I26" s="5">
        <v>3</v>
      </c>
      <c r="J26" s="5">
        <f>SUM(K26:L26)</f>
        <v>862701</v>
      </c>
      <c r="K26" s="5">
        <v>453230</v>
      </c>
      <c r="L26" s="5">
        <v>409471</v>
      </c>
      <c r="M26" s="5">
        <f>SUM(N26:O26)</f>
        <v>425533</v>
      </c>
      <c r="N26" s="5">
        <v>206864</v>
      </c>
      <c r="O26" s="5">
        <v>218669</v>
      </c>
      <c r="P26" s="4">
        <f t="shared" si="2"/>
        <v>49.32566439589151</v>
      </c>
      <c r="Q26" s="4">
        <f t="shared" si="2"/>
        <v>45.6421684354522</v>
      </c>
      <c r="R26" s="4">
        <f t="shared" si="2"/>
        <v>53.402805082655426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38910</v>
      </c>
      <c r="Y26" s="5">
        <v>370670</v>
      </c>
      <c r="Z26" s="5">
        <v>0</v>
      </c>
      <c r="AA26" s="5">
        <v>0</v>
      </c>
      <c r="AB26" s="5">
        <v>0</v>
      </c>
      <c r="AC26" s="28" t="s">
        <v>56</v>
      </c>
      <c r="AD26" s="31" t="s">
        <v>51</v>
      </c>
      <c r="AE26" s="31" t="s">
        <v>57</v>
      </c>
      <c r="AF26" s="1"/>
    </row>
    <row r="27" spans="1:32" ht="10.5" customHeight="1">
      <c r="A27" s="24"/>
      <c r="B27" s="24">
        <v>7</v>
      </c>
      <c r="C27" s="24" t="s">
        <v>38</v>
      </c>
      <c r="D27" s="24">
        <v>4</v>
      </c>
      <c r="E27" s="24" t="s">
        <v>44</v>
      </c>
      <c r="F27" s="24">
        <v>9</v>
      </c>
      <c r="G27" s="37" t="s">
        <v>42</v>
      </c>
      <c r="H27" s="5">
        <v>1</v>
      </c>
      <c r="I27" s="5">
        <v>3</v>
      </c>
      <c r="J27" s="5">
        <f>SUM(K27:L27)</f>
        <v>914911</v>
      </c>
      <c r="K27" s="5">
        <v>479822</v>
      </c>
      <c r="L27" s="5">
        <v>435089</v>
      </c>
      <c r="M27" s="5">
        <f>SUM(N27:O27)</f>
        <v>430864</v>
      </c>
      <c r="N27" s="5">
        <v>210961</v>
      </c>
      <c r="O27" s="5">
        <v>219903</v>
      </c>
      <c r="P27" s="4">
        <f t="shared" si="2"/>
        <v>47.09354243199611</v>
      </c>
      <c r="Q27" s="4">
        <f t="shared" si="2"/>
        <v>43.966512581749065</v>
      </c>
      <c r="R27" s="4">
        <f t="shared" si="2"/>
        <v>50.54207300115608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72875</v>
      </c>
      <c r="Y27" s="5">
        <v>316941</v>
      </c>
      <c r="Z27" s="5">
        <v>0</v>
      </c>
      <c r="AA27" s="5">
        <v>0</v>
      </c>
      <c r="AB27" s="5">
        <v>0</v>
      </c>
      <c r="AC27" s="28" t="s">
        <v>45</v>
      </c>
      <c r="AD27" s="31" t="s">
        <v>51</v>
      </c>
      <c r="AE27" s="31" t="s">
        <v>58</v>
      </c>
      <c r="AF27" s="1"/>
    </row>
    <row r="28" spans="1:32" ht="10.5" customHeight="1">
      <c r="A28" s="24"/>
      <c r="B28" s="24">
        <v>11</v>
      </c>
      <c r="C28" s="24" t="s">
        <v>38</v>
      </c>
      <c r="D28" s="24">
        <v>4</v>
      </c>
      <c r="E28" s="24" t="s">
        <v>44</v>
      </c>
      <c r="F28" s="24">
        <v>11</v>
      </c>
      <c r="G28" s="37" t="s">
        <v>42</v>
      </c>
      <c r="H28" s="5">
        <v>1</v>
      </c>
      <c r="I28" s="5">
        <v>5</v>
      </c>
      <c r="J28" s="5">
        <v>957711</v>
      </c>
      <c r="K28" s="5">
        <v>498941</v>
      </c>
      <c r="L28" s="5">
        <v>458770</v>
      </c>
      <c r="M28" s="5">
        <v>460333</v>
      </c>
      <c r="N28" s="5">
        <v>227693</v>
      </c>
      <c r="O28" s="5">
        <v>232640</v>
      </c>
      <c r="P28" s="4">
        <v>48.07</v>
      </c>
      <c r="Q28" s="4">
        <v>45.64</v>
      </c>
      <c r="R28" s="4">
        <v>50.71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55222</v>
      </c>
      <c r="Y28" s="5">
        <v>364920</v>
      </c>
      <c r="Z28" s="5">
        <v>0</v>
      </c>
      <c r="AA28" s="5">
        <v>0</v>
      </c>
      <c r="AB28" s="5">
        <v>0</v>
      </c>
      <c r="AC28" s="28" t="s">
        <v>55</v>
      </c>
      <c r="AD28" s="31" t="s">
        <v>51</v>
      </c>
      <c r="AE28" s="31" t="s">
        <v>70</v>
      </c>
      <c r="AF28" s="1"/>
    </row>
    <row r="29" spans="1:32" ht="15.75" customHeight="1">
      <c r="A29" s="70" t="s">
        <v>29</v>
      </c>
      <c r="B29" s="70"/>
      <c r="C29" s="70"/>
      <c r="D29" s="70"/>
      <c r="E29" s="70"/>
      <c r="F29" s="70"/>
      <c r="G29" s="71"/>
      <c r="H29" s="5"/>
      <c r="I29" s="5"/>
      <c r="J29" s="5"/>
      <c r="K29" s="5"/>
      <c r="L29" s="5"/>
      <c r="M29" s="5"/>
      <c r="N29" s="5"/>
      <c r="O29" s="5"/>
      <c r="P29" s="4"/>
      <c r="Q29" s="4"/>
      <c r="R29" s="4"/>
      <c r="S29" s="5"/>
      <c r="T29" s="5"/>
      <c r="U29" s="5"/>
      <c r="V29" s="5"/>
      <c r="W29" s="5"/>
      <c r="X29" s="5"/>
      <c r="Y29" s="5"/>
      <c r="Z29" s="5"/>
      <c r="AA29" s="5"/>
      <c r="AB29" s="5"/>
      <c r="AC29" s="74" t="s">
        <v>65</v>
      </c>
      <c r="AD29" s="75"/>
      <c r="AE29" s="75"/>
      <c r="AF29" s="1"/>
    </row>
    <row r="30" spans="1:32" ht="12.75" customHeight="1">
      <c r="A30" s="22" t="s">
        <v>24</v>
      </c>
      <c r="B30" s="24">
        <v>62</v>
      </c>
      <c r="C30" s="24" t="s">
        <v>38</v>
      </c>
      <c r="D30" s="24">
        <v>4</v>
      </c>
      <c r="E30" s="24" t="s">
        <v>44</v>
      </c>
      <c r="F30" s="24">
        <v>12</v>
      </c>
      <c r="G30" s="37" t="s">
        <v>42</v>
      </c>
      <c r="H30" s="5">
        <v>16</v>
      </c>
      <c r="I30" s="5">
        <v>28</v>
      </c>
      <c r="J30" s="5">
        <f>SUM(K30:L30)</f>
        <v>782360</v>
      </c>
      <c r="K30" s="5">
        <v>409047</v>
      </c>
      <c r="L30" s="5">
        <v>373313</v>
      </c>
      <c r="M30" s="5">
        <f>SUM(N30:O30)</f>
        <v>474461</v>
      </c>
      <c r="N30" s="5">
        <v>232095</v>
      </c>
      <c r="O30" s="5">
        <v>242366</v>
      </c>
      <c r="P30" s="4">
        <f aca="true" t="shared" si="3" ref="P30:R32">((M30/J30)*100)</f>
        <v>60.644843805920544</v>
      </c>
      <c r="Q30" s="4">
        <f t="shared" si="3"/>
        <v>56.74042347211934</v>
      </c>
      <c r="R30" s="4">
        <f t="shared" si="3"/>
        <v>64.92300027055045</v>
      </c>
      <c r="S30" s="5">
        <v>122914</v>
      </c>
      <c r="T30" s="5">
        <v>65197</v>
      </c>
      <c r="U30" s="5">
        <v>38499</v>
      </c>
      <c r="V30" s="5">
        <v>0</v>
      </c>
      <c r="W30" s="32">
        <v>130384</v>
      </c>
      <c r="X30" s="5">
        <v>0</v>
      </c>
      <c r="Y30" s="5">
        <v>86131</v>
      </c>
      <c r="Z30" s="5">
        <v>0</v>
      </c>
      <c r="AA30" s="5">
        <v>0</v>
      </c>
      <c r="AB30" s="5">
        <v>17692</v>
      </c>
      <c r="AC30" s="28" t="s">
        <v>54</v>
      </c>
      <c r="AD30" s="31" t="s">
        <v>51</v>
      </c>
      <c r="AE30" s="31" t="s">
        <v>53</v>
      </c>
      <c r="AF30" s="1"/>
    </row>
    <row r="31" spans="1:32" ht="10.5" customHeight="1">
      <c r="A31" s="22" t="s">
        <v>19</v>
      </c>
      <c r="B31" s="24">
        <v>3</v>
      </c>
      <c r="C31" s="24" t="s">
        <v>38</v>
      </c>
      <c r="D31" s="24">
        <v>4</v>
      </c>
      <c r="E31" s="24" t="s">
        <v>44</v>
      </c>
      <c r="F31" s="24">
        <v>7</v>
      </c>
      <c r="G31" s="37" t="s">
        <v>42</v>
      </c>
      <c r="H31" s="5">
        <v>16</v>
      </c>
      <c r="I31" s="5">
        <v>22</v>
      </c>
      <c r="J31" s="5">
        <f>SUM(K31:L31)</f>
        <v>735534</v>
      </c>
      <c r="K31" s="5">
        <v>385426</v>
      </c>
      <c r="L31" s="5">
        <v>350108</v>
      </c>
      <c r="M31" s="5">
        <f>SUM(N31:O31)</f>
        <v>368357</v>
      </c>
      <c r="N31" s="5">
        <v>178964</v>
      </c>
      <c r="O31" s="5">
        <v>189393</v>
      </c>
      <c r="P31" s="4">
        <f t="shared" si="3"/>
        <v>50.080213831039764</v>
      </c>
      <c r="Q31" s="4">
        <f t="shared" si="3"/>
        <v>46.432778276504436</v>
      </c>
      <c r="R31" s="4">
        <f t="shared" si="3"/>
        <v>54.09559335976327</v>
      </c>
      <c r="S31" s="5">
        <v>123744</v>
      </c>
      <c r="T31" s="5">
        <v>24914</v>
      </c>
      <c r="U31" s="5">
        <v>35221</v>
      </c>
      <c r="V31" s="5">
        <v>0</v>
      </c>
      <c r="W31" s="32">
        <v>78576</v>
      </c>
      <c r="X31" s="5">
        <v>32168</v>
      </c>
      <c r="Y31" s="5">
        <v>60882</v>
      </c>
      <c r="Z31" s="5">
        <v>0</v>
      </c>
      <c r="AA31" s="5">
        <v>0</v>
      </c>
      <c r="AB31" s="5">
        <v>0</v>
      </c>
      <c r="AC31" s="28" t="s">
        <v>56</v>
      </c>
      <c r="AD31" s="31" t="s">
        <v>51</v>
      </c>
      <c r="AE31" s="31" t="s">
        <v>57</v>
      </c>
      <c r="AF31" s="1"/>
    </row>
    <row r="32" spans="1:32" ht="10.5" customHeight="1">
      <c r="A32" s="22"/>
      <c r="B32" s="24">
        <v>7</v>
      </c>
      <c r="C32" s="24" t="s">
        <v>38</v>
      </c>
      <c r="D32" s="24">
        <v>4</v>
      </c>
      <c r="E32" s="24" t="s">
        <v>44</v>
      </c>
      <c r="F32" s="24">
        <v>9</v>
      </c>
      <c r="G32" s="37" t="s">
        <v>42</v>
      </c>
      <c r="H32" s="5">
        <v>16</v>
      </c>
      <c r="I32" s="5">
        <v>26</v>
      </c>
      <c r="J32" s="5">
        <f>SUM(K32:L32)</f>
        <v>914911</v>
      </c>
      <c r="K32" s="5">
        <v>479822</v>
      </c>
      <c r="L32" s="5">
        <v>435089</v>
      </c>
      <c r="M32" s="5">
        <f>SUM(N32:O32)</f>
        <v>430954</v>
      </c>
      <c r="N32" s="5">
        <v>211027</v>
      </c>
      <c r="O32" s="5">
        <v>219927</v>
      </c>
      <c r="P32" s="4">
        <f t="shared" si="3"/>
        <v>47.10337945439502</v>
      </c>
      <c r="Q32" s="4">
        <f t="shared" si="3"/>
        <v>43.980267682598964</v>
      </c>
      <c r="R32" s="4">
        <f t="shared" si="3"/>
        <v>50.547589113951396</v>
      </c>
      <c r="S32" s="5">
        <v>122271</v>
      </c>
      <c r="T32" s="5">
        <v>44172</v>
      </c>
      <c r="U32" s="32">
        <v>18233</v>
      </c>
      <c r="V32" s="5">
        <v>0</v>
      </c>
      <c r="W32" s="32">
        <v>104925</v>
      </c>
      <c r="X32" s="5">
        <v>0</v>
      </c>
      <c r="Y32" s="5">
        <v>37458</v>
      </c>
      <c r="Z32" s="5">
        <v>0</v>
      </c>
      <c r="AA32" s="5">
        <v>85208</v>
      </c>
      <c r="AB32" s="5">
        <v>0</v>
      </c>
      <c r="AC32" s="28" t="s">
        <v>45</v>
      </c>
      <c r="AD32" s="31" t="s">
        <v>51</v>
      </c>
      <c r="AE32" s="31" t="s">
        <v>58</v>
      </c>
      <c r="AF32" s="1"/>
    </row>
    <row r="33" spans="1:32" ht="10.5" customHeight="1">
      <c r="A33" s="24"/>
      <c r="B33" s="24">
        <v>11</v>
      </c>
      <c r="C33" s="24" t="s">
        <v>38</v>
      </c>
      <c r="D33" s="24">
        <v>4</v>
      </c>
      <c r="E33" s="24" t="s">
        <v>44</v>
      </c>
      <c r="F33" s="24">
        <v>11</v>
      </c>
      <c r="G33" s="37" t="s">
        <v>42</v>
      </c>
      <c r="H33" s="5">
        <v>14</v>
      </c>
      <c r="I33" s="5">
        <v>28</v>
      </c>
      <c r="J33" s="5">
        <v>957711</v>
      </c>
      <c r="K33" s="5">
        <v>498941</v>
      </c>
      <c r="L33" s="5">
        <v>458770</v>
      </c>
      <c r="M33" s="5">
        <v>460366</v>
      </c>
      <c r="N33" s="5">
        <v>227713</v>
      </c>
      <c r="O33" s="5">
        <v>232653</v>
      </c>
      <c r="P33" s="4">
        <v>48.07</v>
      </c>
      <c r="Q33" s="4">
        <v>45.64</v>
      </c>
      <c r="R33" s="4">
        <v>50.71</v>
      </c>
      <c r="S33" s="5">
        <v>142190</v>
      </c>
      <c r="T33" s="5">
        <v>97489</v>
      </c>
      <c r="U33" s="5">
        <v>16755</v>
      </c>
      <c r="V33" s="5">
        <v>63004</v>
      </c>
      <c r="W33" s="32">
        <v>0</v>
      </c>
      <c r="X33" s="5">
        <v>30370</v>
      </c>
      <c r="Y33" s="5">
        <v>93759</v>
      </c>
      <c r="Z33" s="5">
        <v>0</v>
      </c>
      <c r="AA33" s="5">
        <v>0</v>
      </c>
      <c r="AB33" s="5">
        <v>0</v>
      </c>
      <c r="AC33" s="28" t="s">
        <v>55</v>
      </c>
      <c r="AD33" s="31" t="s">
        <v>51</v>
      </c>
      <c r="AE33" s="31" t="s">
        <v>70</v>
      </c>
      <c r="AF33" s="1"/>
    </row>
    <row r="34" spans="1:32" ht="15.75" customHeight="1">
      <c r="A34" s="70" t="s">
        <v>30</v>
      </c>
      <c r="B34" s="70"/>
      <c r="C34" s="70"/>
      <c r="D34" s="70"/>
      <c r="E34" s="70"/>
      <c r="F34" s="70"/>
      <c r="G34" s="71"/>
      <c r="H34" s="5"/>
      <c r="I34" s="5"/>
      <c r="J34" s="5"/>
      <c r="K34" s="5"/>
      <c r="L34" s="5"/>
      <c r="M34" s="5"/>
      <c r="N34" s="5"/>
      <c r="O34" s="5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74" t="s">
        <v>64</v>
      </c>
      <c r="AD34" s="75"/>
      <c r="AE34" s="75"/>
      <c r="AF34" s="1"/>
    </row>
    <row r="35" spans="1:32" ht="12.75" customHeight="1">
      <c r="A35" s="22" t="s">
        <v>24</v>
      </c>
      <c r="B35" s="24">
        <v>62</v>
      </c>
      <c r="C35" s="24" t="s">
        <v>38</v>
      </c>
      <c r="D35" s="24">
        <v>4</v>
      </c>
      <c r="E35" s="24" t="s">
        <v>44</v>
      </c>
      <c r="F35" s="24">
        <v>12</v>
      </c>
      <c r="G35" s="37" t="s">
        <v>42</v>
      </c>
      <c r="H35" s="5">
        <v>1</v>
      </c>
      <c r="I35" s="5">
        <v>2</v>
      </c>
      <c r="J35" s="5">
        <f>SUM(K35:L35)</f>
        <v>782360</v>
      </c>
      <c r="K35" s="5">
        <v>409047</v>
      </c>
      <c r="L35" s="5">
        <v>373313</v>
      </c>
      <c r="M35" s="5">
        <f>SUM(N35:O35)</f>
        <v>474363</v>
      </c>
      <c r="N35" s="5">
        <v>232051</v>
      </c>
      <c r="O35" s="5">
        <v>242312</v>
      </c>
      <c r="P35" s="4">
        <f aca="true" t="shared" si="4" ref="P35:R37">((M35/J35)*100)</f>
        <v>60.632317603149446</v>
      </c>
      <c r="Q35" s="4">
        <f t="shared" si="4"/>
        <v>56.72966676201023</v>
      </c>
      <c r="R35" s="4">
        <f t="shared" si="4"/>
        <v>64.90853519700627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466481</v>
      </c>
      <c r="Z35" s="5">
        <v>0</v>
      </c>
      <c r="AA35" s="5">
        <v>0</v>
      </c>
      <c r="AB35" s="5">
        <v>0</v>
      </c>
      <c r="AC35" s="28" t="s">
        <v>54</v>
      </c>
      <c r="AD35" s="31" t="s">
        <v>51</v>
      </c>
      <c r="AE35" s="31" t="s">
        <v>53</v>
      </c>
      <c r="AF35" s="1"/>
    </row>
    <row r="36" spans="1:32" ht="10.5" customHeight="1">
      <c r="A36" s="22" t="s">
        <v>19</v>
      </c>
      <c r="B36" s="26" t="s">
        <v>43</v>
      </c>
      <c r="C36" s="24" t="s">
        <v>38</v>
      </c>
      <c r="D36" s="24">
        <v>11</v>
      </c>
      <c r="E36" s="24" t="s">
        <v>44</v>
      </c>
      <c r="F36" s="24">
        <v>19</v>
      </c>
      <c r="G36" s="37" t="s">
        <v>42</v>
      </c>
      <c r="H36" s="5">
        <v>1</v>
      </c>
      <c r="I36" s="5">
        <v>2</v>
      </c>
      <c r="J36" s="5">
        <f>SUM(K36:L36)</f>
        <v>842142</v>
      </c>
      <c r="K36" s="5">
        <v>442902</v>
      </c>
      <c r="L36" s="5">
        <v>399240</v>
      </c>
      <c r="M36" s="5">
        <f>SUM(N36:O36)</f>
        <v>404451</v>
      </c>
      <c r="N36" s="5">
        <v>196667</v>
      </c>
      <c r="O36" s="5">
        <v>207784</v>
      </c>
      <c r="P36" s="4">
        <f t="shared" si="4"/>
        <v>48.0264610956347</v>
      </c>
      <c r="Q36" s="4">
        <f t="shared" si="4"/>
        <v>44.404179705668525</v>
      </c>
      <c r="R36" s="4">
        <f t="shared" si="4"/>
        <v>52.04488528203587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402082</v>
      </c>
      <c r="Z36" s="5">
        <v>0</v>
      </c>
      <c r="AA36" s="5">
        <v>0</v>
      </c>
      <c r="AB36" s="5">
        <v>0</v>
      </c>
      <c r="AC36" s="29" t="s">
        <v>62</v>
      </c>
      <c r="AD36" s="31" t="s">
        <v>55</v>
      </c>
      <c r="AE36" s="31" t="s">
        <v>59</v>
      </c>
      <c r="AF36" s="1"/>
    </row>
    <row r="37" spans="1:32" ht="10.5" customHeight="1">
      <c r="A37" s="24"/>
      <c r="B37" s="24">
        <v>5</v>
      </c>
      <c r="C37" s="24" t="s">
        <v>38</v>
      </c>
      <c r="D37" s="24">
        <v>10</v>
      </c>
      <c r="E37" s="24" t="s">
        <v>44</v>
      </c>
      <c r="F37" s="24">
        <v>24</v>
      </c>
      <c r="G37" s="37" t="s">
        <v>42</v>
      </c>
      <c r="H37" s="5">
        <v>1</v>
      </c>
      <c r="I37" s="5">
        <v>3</v>
      </c>
      <c r="J37" s="5">
        <f>SUM(K37:L37)</f>
        <v>906107</v>
      </c>
      <c r="K37" s="5">
        <v>477001</v>
      </c>
      <c r="L37" s="5">
        <v>429106</v>
      </c>
      <c r="M37" s="5">
        <f>SUM(N37:O37)</f>
        <v>265370</v>
      </c>
      <c r="N37" s="5">
        <v>130388</v>
      </c>
      <c r="O37" s="5">
        <v>134982</v>
      </c>
      <c r="P37" s="4">
        <f t="shared" si="4"/>
        <v>29.286828156056625</v>
      </c>
      <c r="Q37" s="4">
        <f t="shared" si="4"/>
        <v>27.33495317619879</v>
      </c>
      <c r="R37" s="4">
        <f t="shared" si="4"/>
        <v>31.456563180193235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261584</v>
      </c>
      <c r="Z37" s="5">
        <v>0</v>
      </c>
      <c r="AA37" s="5">
        <v>0</v>
      </c>
      <c r="AB37" s="5">
        <v>0</v>
      </c>
      <c r="AC37" s="28" t="s">
        <v>46</v>
      </c>
      <c r="AD37" s="31" t="s">
        <v>48</v>
      </c>
      <c r="AE37" s="31" t="s">
        <v>60</v>
      </c>
      <c r="AF37" s="1"/>
    </row>
    <row r="38" spans="1:32" ht="10.5" customHeight="1">
      <c r="A38" s="24"/>
      <c r="B38" s="24">
        <v>9</v>
      </c>
      <c r="C38" s="24" t="s">
        <v>38</v>
      </c>
      <c r="D38" s="24">
        <v>10</v>
      </c>
      <c r="E38" s="24" t="s">
        <v>44</v>
      </c>
      <c r="F38" s="24">
        <v>26</v>
      </c>
      <c r="G38" s="37" t="s">
        <v>42</v>
      </c>
      <c r="H38" s="5">
        <v>1</v>
      </c>
      <c r="I38" s="5">
        <v>2</v>
      </c>
      <c r="J38" s="5">
        <f>SUM(K38:L38)</f>
        <v>947797</v>
      </c>
      <c r="K38" s="5">
        <v>495522</v>
      </c>
      <c r="L38" s="5">
        <v>452275</v>
      </c>
      <c r="M38" s="5">
        <f>SUM(N38:O38)</f>
        <v>339529</v>
      </c>
      <c r="N38" s="5">
        <v>165554</v>
      </c>
      <c r="O38" s="5">
        <v>173975</v>
      </c>
      <c r="P38" s="4">
        <f>((M38/J38)*100)</f>
        <v>35.82296631029641</v>
      </c>
      <c r="Q38" s="4">
        <f>((N38/K38)*100)</f>
        <v>33.41002014037721</v>
      </c>
      <c r="R38" s="4">
        <f>((O38/L38)*100)</f>
        <v>38.466640871151405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332893</v>
      </c>
      <c r="Z38" s="5">
        <v>0</v>
      </c>
      <c r="AA38" s="5">
        <v>0</v>
      </c>
      <c r="AB38" s="5">
        <v>0</v>
      </c>
      <c r="AC38" s="28" t="s">
        <v>61</v>
      </c>
      <c r="AD38" s="31" t="s">
        <v>48</v>
      </c>
      <c r="AE38" s="31" t="s">
        <v>52</v>
      </c>
      <c r="AF38" s="1"/>
    </row>
    <row r="39" spans="1:32" ht="10.5" customHeight="1">
      <c r="A39" s="24"/>
      <c r="B39" s="24">
        <v>13</v>
      </c>
      <c r="C39" s="24" t="s">
        <v>38</v>
      </c>
      <c r="D39" s="24">
        <v>10</v>
      </c>
      <c r="E39" s="24" t="s">
        <v>44</v>
      </c>
      <c r="F39" s="24">
        <v>21</v>
      </c>
      <c r="G39" s="37" t="s">
        <v>42</v>
      </c>
      <c r="H39" s="40">
        <v>1</v>
      </c>
      <c r="I39" s="40">
        <v>5</v>
      </c>
      <c r="J39" s="40">
        <v>997244</v>
      </c>
      <c r="K39" s="40">
        <v>518719</v>
      </c>
      <c r="L39" s="40">
        <v>478525</v>
      </c>
      <c r="M39" s="40">
        <v>366602</v>
      </c>
      <c r="N39" s="40">
        <v>179407</v>
      </c>
      <c r="O39" s="40">
        <v>187195</v>
      </c>
      <c r="P39" s="41">
        <v>36.76151473460858</v>
      </c>
      <c r="Q39" s="41">
        <v>34.58654878652989</v>
      </c>
      <c r="R39" s="41">
        <v>39.119168277519464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361464</v>
      </c>
      <c r="Z39" s="40">
        <v>0</v>
      </c>
      <c r="AA39" s="40">
        <v>0</v>
      </c>
      <c r="AB39" s="40">
        <v>0</v>
      </c>
      <c r="AC39" s="28" t="s">
        <v>89</v>
      </c>
      <c r="AD39" s="31" t="s">
        <v>48</v>
      </c>
      <c r="AE39" s="31" t="s">
        <v>91</v>
      </c>
      <c r="AF39" s="1"/>
    </row>
    <row r="40" spans="1:32" ht="15.75" customHeight="1">
      <c r="A40" s="70" t="s">
        <v>31</v>
      </c>
      <c r="B40" s="70"/>
      <c r="C40" s="70"/>
      <c r="D40" s="70"/>
      <c r="E40" s="70"/>
      <c r="F40" s="70"/>
      <c r="G40" s="71"/>
      <c r="H40" s="5"/>
      <c r="I40" s="5"/>
      <c r="J40" s="5"/>
      <c r="K40" s="5"/>
      <c r="L40" s="5"/>
      <c r="M40" s="5"/>
      <c r="N40" s="5"/>
      <c r="O40" s="5"/>
      <c r="P40" s="4"/>
      <c r="Q40" s="4"/>
      <c r="R40" s="4"/>
      <c r="S40" s="5"/>
      <c r="T40" s="5"/>
      <c r="U40" s="5"/>
      <c r="V40" s="5"/>
      <c r="W40" s="5"/>
      <c r="X40" s="5"/>
      <c r="Y40" s="5"/>
      <c r="Z40" s="5"/>
      <c r="AA40" s="5"/>
      <c r="AB40" s="5"/>
      <c r="AC40" s="74" t="s">
        <v>63</v>
      </c>
      <c r="AD40" s="75"/>
      <c r="AE40" s="75"/>
      <c r="AF40" s="1"/>
    </row>
    <row r="41" spans="1:32" ht="10.5" customHeight="1">
      <c r="A41" s="22" t="s">
        <v>19</v>
      </c>
      <c r="B41" s="24" t="s">
        <v>71</v>
      </c>
      <c r="C41" s="24" t="s">
        <v>37</v>
      </c>
      <c r="D41" s="24">
        <v>11</v>
      </c>
      <c r="E41" s="24" t="s">
        <v>39</v>
      </c>
      <c r="F41" s="24">
        <v>19</v>
      </c>
      <c r="G41" s="37" t="s">
        <v>41</v>
      </c>
      <c r="H41" s="5">
        <v>1</v>
      </c>
      <c r="I41" s="5">
        <v>4</v>
      </c>
      <c r="J41" s="5">
        <v>123238</v>
      </c>
      <c r="K41" s="5">
        <v>65742</v>
      </c>
      <c r="L41" s="5">
        <v>57496</v>
      </c>
      <c r="M41" s="5">
        <v>58385</v>
      </c>
      <c r="N41" s="5">
        <v>28486</v>
      </c>
      <c r="O41" s="5">
        <v>29899</v>
      </c>
      <c r="P41" s="4">
        <v>47.3758094094354</v>
      </c>
      <c r="Q41" s="4">
        <v>43.32998691856043</v>
      </c>
      <c r="R41" s="4">
        <v>52.00187839154028</v>
      </c>
      <c r="S41" s="5">
        <v>17337</v>
      </c>
      <c r="T41" s="5">
        <v>10706</v>
      </c>
      <c r="U41" s="5">
        <v>0</v>
      </c>
      <c r="V41" s="5">
        <v>0</v>
      </c>
      <c r="W41" s="32">
        <v>19966</v>
      </c>
      <c r="X41" s="5">
        <v>0</v>
      </c>
      <c r="Y41" s="5">
        <v>9095</v>
      </c>
      <c r="Z41" s="5">
        <v>0</v>
      </c>
      <c r="AA41" s="5">
        <v>0</v>
      </c>
      <c r="AB41" s="5">
        <v>0</v>
      </c>
      <c r="AC41" s="28" t="s">
        <v>72</v>
      </c>
      <c r="AD41" s="31" t="s">
        <v>67</v>
      </c>
      <c r="AE41" s="31" t="s">
        <v>73</v>
      </c>
      <c r="AF41" s="1"/>
    </row>
    <row r="42" spans="1:32" ht="10.5" customHeight="1">
      <c r="A42" s="22" t="s">
        <v>81</v>
      </c>
      <c r="B42" s="26">
        <v>3</v>
      </c>
      <c r="C42" s="24" t="s">
        <v>37</v>
      </c>
      <c r="D42" s="24">
        <v>4</v>
      </c>
      <c r="E42" s="24" t="s">
        <v>39</v>
      </c>
      <c r="F42" s="24">
        <v>7</v>
      </c>
      <c r="G42" s="37" t="s">
        <v>41</v>
      </c>
      <c r="H42" s="5">
        <v>64</v>
      </c>
      <c r="I42" s="5">
        <v>84</v>
      </c>
      <c r="J42" s="5">
        <v>862701</v>
      </c>
      <c r="K42" s="5">
        <v>453230</v>
      </c>
      <c r="L42" s="5">
        <v>409471</v>
      </c>
      <c r="M42" s="5">
        <v>425504</v>
      </c>
      <c r="N42" s="5">
        <v>206864</v>
      </c>
      <c r="O42" s="5">
        <v>218640</v>
      </c>
      <c r="P42" s="4">
        <v>49.32230286043484</v>
      </c>
      <c r="Q42" s="4">
        <v>45.6421684354522</v>
      </c>
      <c r="R42" s="4">
        <v>53.39572277401818</v>
      </c>
      <c r="S42" s="34">
        <v>108622.999</v>
      </c>
      <c r="T42" s="34">
        <v>53472.316</v>
      </c>
      <c r="U42" s="5">
        <v>68101</v>
      </c>
      <c r="V42" s="5">
        <v>0</v>
      </c>
      <c r="W42" s="35">
        <v>67848.683</v>
      </c>
      <c r="X42" s="5">
        <v>25727</v>
      </c>
      <c r="Y42" s="5">
        <v>60147</v>
      </c>
      <c r="Z42" s="5">
        <v>0</v>
      </c>
      <c r="AA42" s="5">
        <v>0</v>
      </c>
      <c r="AB42" s="5">
        <v>35963</v>
      </c>
      <c r="AC42" s="29" t="s">
        <v>74</v>
      </c>
      <c r="AD42" s="31" t="s">
        <v>68</v>
      </c>
      <c r="AE42" s="31" t="s">
        <v>75</v>
      </c>
      <c r="AF42" s="1"/>
    </row>
    <row r="43" spans="1:32" ht="10.5" customHeight="1">
      <c r="A43" s="22"/>
      <c r="B43" s="22">
        <v>5</v>
      </c>
      <c r="C43" s="22" t="s">
        <v>37</v>
      </c>
      <c r="D43" s="22">
        <v>10</v>
      </c>
      <c r="E43" s="22" t="s">
        <v>39</v>
      </c>
      <c r="F43" s="22">
        <v>24</v>
      </c>
      <c r="G43" s="36" t="s">
        <v>41</v>
      </c>
      <c r="H43" s="5">
        <v>1</v>
      </c>
      <c r="I43" s="5">
        <v>2</v>
      </c>
      <c r="J43" s="5">
        <v>96887</v>
      </c>
      <c r="K43" s="5">
        <v>48796</v>
      </c>
      <c r="L43" s="5">
        <v>48091</v>
      </c>
      <c r="M43" s="5">
        <v>27852</v>
      </c>
      <c r="N43" s="5">
        <v>13537</v>
      </c>
      <c r="O43" s="5">
        <v>14315</v>
      </c>
      <c r="P43" s="4">
        <v>28.746890707731687</v>
      </c>
      <c r="Q43" s="4">
        <v>27.742028035084843</v>
      </c>
      <c r="R43" s="4">
        <v>29.766484373375473</v>
      </c>
      <c r="S43" s="5">
        <v>0</v>
      </c>
      <c r="T43" s="5">
        <v>6167</v>
      </c>
      <c r="U43" s="5">
        <v>0</v>
      </c>
      <c r="V43" s="5">
        <v>0</v>
      </c>
      <c r="W43" s="32">
        <v>0</v>
      </c>
      <c r="X43" s="5">
        <v>0</v>
      </c>
      <c r="Y43" s="5">
        <v>20423</v>
      </c>
      <c r="Z43" s="5">
        <v>0</v>
      </c>
      <c r="AA43" s="5">
        <v>0</v>
      </c>
      <c r="AB43" s="5">
        <v>0</v>
      </c>
      <c r="AC43" s="28" t="s">
        <v>76</v>
      </c>
      <c r="AD43" s="31" t="s">
        <v>77</v>
      </c>
      <c r="AE43" s="31" t="s">
        <v>78</v>
      </c>
      <c r="AF43" s="1"/>
    </row>
    <row r="44" spans="1:32" ht="10.5" customHeight="1">
      <c r="A44" s="24"/>
      <c r="B44" s="24">
        <v>7</v>
      </c>
      <c r="C44" s="24" t="s">
        <v>37</v>
      </c>
      <c r="D44" s="24">
        <v>4</v>
      </c>
      <c r="E44" s="24" t="s">
        <v>39</v>
      </c>
      <c r="F44" s="24">
        <v>9</v>
      </c>
      <c r="G44" s="37" t="s">
        <v>41</v>
      </c>
      <c r="H44" s="5">
        <v>64</v>
      </c>
      <c r="I44" s="5">
        <v>75</v>
      </c>
      <c r="J44" s="5">
        <v>816494</v>
      </c>
      <c r="K44" s="5">
        <v>430608</v>
      </c>
      <c r="L44" s="5">
        <v>385886</v>
      </c>
      <c r="M44" s="5">
        <v>392689</v>
      </c>
      <c r="N44" s="5">
        <v>192275</v>
      </c>
      <c r="O44" s="5">
        <v>200414</v>
      </c>
      <c r="P44" s="4">
        <v>48.09453590595889</v>
      </c>
      <c r="Q44" s="4">
        <v>44.65198045554193</v>
      </c>
      <c r="R44" s="4">
        <v>51.93606401890713</v>
      </c>
      <c r="S44" s="5">
        <v>98712</v>
      </c>
      <c r="T44" s="34">
        <v>55238.468</v>
      </c>
      <c r="U44" s="32">
        <v>70618</v>
      </c>
      <c r="V44" s="5">
        <v>0</v>
      </c>
      <c r="W44" s="35">
        <v>47382.531</v>
      </c>
      <c r="X44" s="5">
        <v>26974</v>
      </c>
      <c r="Y44" s="5">
        <v>51194</v>
      </c>
      <c r="Z44" s="5">
        <v>0</v>
      </c>
      <c r="AA44" s="5">
        <v>35421</v>
      </c>
      <c r="AB44" s="5">
        <v>0</v>
      </c>
      <c r="AC44" s="28" t="s">
        <v>79</v>
      </c>
      <c r="AD44" s="31" t="s">
        <v>68</v>
      </c>
      <c r="AE44" s="31" t="s">
        <v>80</v>
      </c>
      <c r="AF44" s="1"/>
    </row>
    <row r="45" spans="1:32" ht="12.75" customHeight="1" thickBot="1">
      <c r="A45" s="25"/>
      <c r="B45" s="25">
        <v>11</v>
      </c>
      <c r="C45" s="25" t="s">
        <v>37</v>
      </c>
      <c r="D45" s="25">
        <v>4</v>
      </c>
      <c r="E45" s="25" t="s">
        <v>39</v>
      </c>
      <c r="F45" s="25">
        <v>11</v>
      </c>
      <c r="G45" s="38" t="s">
        <v>41</v>
      </c>
      <c r="H45" s="13">
        <v>64</v>
      </c>
      <c r="I45" s="13">
        <v>83</v>
      </c>
      <c r="J45" s="13">
        <v>957711</v>
      </c>
      <c r="K45" s="13">
        <v>498941</v>
      </c>
      <c r="L45" s="13">
        <v>458770</v>
      </c>
      <c r="M45" s="13">
        <v>460348</v>
      </c>
      <c r="N45" s="13">
        <v>227690</v>
      </c>
      <c r="O45" s="13">
        <v>232658</v>
      </c>
      <c r="P45" s="12">
        <v>48.07</v>
      </c>
      <c r="Q45" s="12">
        <v>45.63</v>
      </c>
      <c r="R45" s="12">
        <v>50.71</v>
      </c>
      <c r="S45" s="13">
        <v>114055</v>
      </c>
      <c r="T45" s="13">
        <v>80717</v>
      </c>
      <c r="U45" s="13">
        <v>78796</v>
      </c>
      <c r="V45" s="13">
        <v>60680</v>
      </c>
      <c r="W45" s="13">
        <v>2931</v>
      </c>
      <c r="X45" s="13">
        <v>26282</v>
      </c>
      <c r="Y45" s="13">
        <v>87291</v>
      </c>
      <c r="Z45" s="13">
        <v>0</v>
      </c>
      <c r="AA45" s="13">
        <v>0</v>
      </c>
      <c r="AB45" s="13">
        <v>0</v>
      </c>
      <c r="AC45" s="30" t="s">
        <v>67</v>
      </c>
      <c r="AD45" s="27" t="s">
        <v>68</v>
      </c>
      <c r="AE45" s="27" t="s">
        <v>69</v>
      </c>
      <c r="AF45" s="1"/>
    </row>
    <row r="46" spans="1:32" s="19" customFormat="1" ht="12" thickTop="1">
      <c r="A46" s="18" t="s">
        <v>93</v>
      </c>
      <c r="B46" s="18"/>
      <c r="C46" s="18"/>
      <c r="D46" s="18"/>
      <c r="E46" s="18"/>
      <c r="F46" s="18"/>
      <c r="G46" s="18"/>
      <c r="I46" s="6"/>
      <c r="J46" s="6"/>
      <c r="K46" s="6"/>
      <c r="L46" s="6"/>
      <c r="M46" s="6"/>
      <c r="N46" s="6"/>
      <c r="O46" s="6"/>
      <c r="P46" s="20"/>
      <c r="Q46" s="20"/>
      <c r="R46" s="21" t="s">
        <v>94</v>
      </c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5"/>
      <c r="AF46" s="6"/>
    </row>
    <row r="47" spans="1:32" s="19" customFormat="1" ht="12" customHeight="1">
      <c r="A47" s="18" t="s">
        <v>107</v>
      </c>
      <c r="B47" s="18"/>
      <c r="C47" s="18"/>
      <c r="D47" s="18"/>
      <c r="E47" s="18"/>
      <c r="F47" s="18"/>
      <c r="G47" s="18"/>
      <c r="I47" s="6"/>
      <c r="J47" s="6"/>
      <c r="K47" s="6"/>
      <c r="L47" s="6"/>
      <c r="M47" s="6"/>
      <c r="N47" s="6"/>
      <c r="O47" s="6"/>
      <c r="P47" s="20"/>
      <c r="Q47" s="20"/>
      <c r="R47" s="21" t="s">
        <v>108</v>
      </c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5"/>
      <c r="AF47" s="6"/>
    </row>
    <row r="48" spans="1:32" s="19" customFormat="1" ht="11.25" customHeight="1">
      <c r="A48" s="18" t="s">
        <v>109</v>
      </c>
      <c r="B48" s="18"/>
      <c r="C48" s="18"/>
      <c r="D48" s="18"/>
      <c r="E48" s="18"/>
      <c r="F48" s="18"/>
      <c r="G48" s="18"/>
      <c r="I48" s="6"/>
      <c r="J48" s="6"/>
      <c r="K48" s="6"/>
      <c r="L48" s="6"/>
      <c r="M48" s="6"/>
      <c r="N48" s="6"/>
      <c r="O48" s="6"/>
      <c r="P48" s="20"/>
      <c r="Q48" s="20"/>
      <c r="R48" s="21" t="s">
        <v>110</v>
      </c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5"/>
      <c r="AF48" s="6"/>
    </row>
    <row r="49" spans="1:32" s="19" customFormat="1" ht="11.25" customHeight="1">
      <c r="A49" s="18" t="s">
        <v>111</v>
      </c>
      <c r="B49" s="18"/>
      <c r="C49" s="18"/>
      <c r="D49" s="18"/>
      <c r="E49" s="18"/>
      <c r="F49" s="18"/>
      <c r="G49" s="18"/>
      <c r="I49" s="6"/>
      <c r="J49" s="6"/>
      <c r="K49" s="6"/>
      <c r="L49" s="6"/>
      <c r="M49" s="6"/>
      <c r="N49" s="6"/>
      <c r="O49" s="6"/>
      <c r="P49" s="20"/>
      <c r="Q49" s="20"/>
      <c r="R49" s="21" t="s">
        <v>102</v>
      </c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5"/>
      <c r="AF49" s="6"/>
    </row>
    <row r="50" spans="1:32" ht="13.5">
      <c r="A50" s="17" t="s">
        <v>36</v>
      </c>
      <c r="B50" s="17"/>
      <c r="C50" s="17"/>
      <c r="D50" s="17"/>
      <c r="E50" s="17"/>
      <c r="F50" s="17"/>
      <c r="G50" s="17"/>
      <c r="H50" s="1"/>
      <c r="I50" s="1"/>
      <c r="J50" s="1"/>
      <c r="K50" s="1"/>
      <c r="L50" s="1"/>
      <c r="M50" s="1"/>
      <c r="N50" s="1"/>
      <c r="O50" s="1"/>
      <c r="P50" s="4"/>
      <c r="Q50" s="4"/>
      <c r="R50" s="1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F50" s="1"/>
    </row>
    <row r="51" spans="1:32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4"/>
      <c r="Q51" s="4"/>
      <c r="R51" s="1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F51" s="1"/>
    </row>
    <row r="52" ht="13.5">
      <c r="T52" s="33"/>
    </row>
  </sheetData>
  <mergeCells count="24">
    <mergeCell ref="AC40:AE40"/>
    <mergeCell ref="A29:G29"/>
    <mergeCell ref="A34:G34"/>
    <mergeCell ref="A40:G40"/>
    <mergeCell ref="AC24:AE24"/>
    <mergeCell ref="AC29:AE29"/>
    <mergeCell ref="AC34:AE34"/>
    <mergeCell ref="AC2:AE3"/>
    <mergeCell ref="AC4:AE4"/>
    <mergeCell ref="AC9:AE9"/>
    <mergeCell ref="AC18:AE18"/>
    <mergeCell ref="AC12:AE12"/>
    <mergeCell ref="A4:G4"/>
    <mergeCell ref="A9:G9"/>
    <mergeCell ref="A12:G12"/>
    <mergeCell ref="A24:G24"/>
    <mergeCell ref="A18:G18"/>
    <mergeCell ref="S2:AB2"/>
    <mergeCell ref="A2:G3"/>
    <mergeCell ref="M2:O2"/>
    <mergeCell ref="P2:Q2"/>
    <mergeCell ref="H2:H3"/>
    <mergeCell ref="I2:I3"/>
    <mergeCell ref="J2:L2"/>
  </mergeCells>
  <printOptions/>
  <pageMargins left="0.6692913385826772" right="0.6692913385826772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統計情報課№５</dc:creator>
  <cp:keywords/>
  <dc:description/>
  <cp:lastModifiedBy>統計情報課№８</cp:lastModifiedBy>
  <cp:lastPrinted>2003-02-10T05:26:28Z</cp:lastPrinted>
  <dcterms:created xsi:type="dcterms:W3CDTF">1998-09-07T05:17:07Z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