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５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<sst xmlns="http://schemas.openxmlformats.org/spreadsheetml/2006/main" count="86" uniqueCount="47">
  <si>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産   業   分   類</t>
  </si>
  <si>
    <t>商　　　店　　　数</t>
  </si>
  <si>
    <t>従　　業　　者　　数</t>
  </si>
  <si>
    <t>年  間  商  品  販  売  額</t>
  </si>
  <si>
    <t>平成６年</t>
  </si>
  <si>
    <t>平成９年</t>
  </si>
  <si>
    <t>増減率</t>
  </si>
  <si>
    <t>構成比</t>
  </si>
  <si>
    <t>店</t>
  </si>
  <si>
    <t>％</t>
  </si>
  <si>
    <t>人</t>
  </si>
  <si>
    <t>百万円</t>
  </si>
  <si>
    <t>総                 数</t>
  </si>
  <si>
    <t>百貨店</t>
  </si>
  <si>
    <t>X</t>
  </si>
  <si>
    <t>その他の各種商品</t>
  </si>
  <si>
    <t>呉服･服地･寝具</t>
  </si>
  <si>
    <t>男子服</t>
  </si>
  <si>
    <t>婦人･子供服</t>
  </si>
  <si>
    <t>靴･履物</t>
  </si>
  <si>
    <t>その他の織物･衣服･身の回り品</t>
  </si>
  <si>
    <t>各種食料品</t>
  </si>
  <si>
    <t>酒</t>
  </si>
  <si>
    <t>食肉</t>
  </si>
  <si>
    <t>鮮魚</t>
  </si>
  <si>
    <t>乾物</t>
  </si>
  <si>
    <t>野菜･果実</t>
  </si>
  <si>
    <t>菓子･パン</t>
  </si>
  <si>
    <t>米穀類</t>
  </si>
  <si>
    <t>その他の飲食料品</t>
  </si>
  <si>
    <t>自動車</t>
  </si>
  <si>
    <t>自転車</t>
  </si>
  <si>
    <t>家具･建具・畳</t>
  </si>
  <si>
    <t>金物･荒物</t>
  </si>
  <si>
    <t>陶磁器･ガラス器</t>
  </si>
  <si>
    <t>家庭用機械器具</t>
  </si>
  <si>
    <t>その他のじゅう器</t>
  </si>
  <si>
    <t>医薬品･化粧品</t>
  </si>
  <si>
    <t>農耕用品</t>
  </si>
  <si>
    <t>燃料</t>
  </si>
  <si>
    <t>書籍･文房具</t>
  </si>
  <si>
    <t>ｽﾎﾟｰﾂ用品･がん具･娯楽用品･楽器</t>
  </si>
  <si>
    <t>写真機･写真材料</t>
  </si>
  <si>
    <t>時計・眼鏡・光学機械</t>
  </si>
  <si>
    <t>中古品</t>
  </si>
  <si>
    <t>他に分類されない小売業</t>
  </si>
  <si>
    <t>表５ 小売業の産業小分類別商店数、従業者数及び年間商品販売額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</si>
</sst>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</numFmts>
  <fonts count="8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6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7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0" fontId="5" fillId="0" borderId="0" xfId="0" applyFont="1" applyAlignment="1">
      <alignment/>
    </xf>
    <xf numFmtId="177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shrinkToFit="1"/>
    </xf>
    <xf numFmtId="176" fontId="3" fillId="0" borderId="0" xfId="16" applyNumberFormat="1" applyFont="1" applyBorder="1" applyAlignment="1">
      <alignment/>
    </xf>
    <xf numFmtId="176" fontId="3" fillId="0" borderId="6" xfId="16" applyNumberFormat="1" applyFont="1" applyBorder="1" applyAlignment="1">
      <alignment/>
    </xf>
    <xf numFmtId="0" fontId="3" fillId="0" borderId="8" xfId="0" applyFont="1" applyBorder="1" applyAlignment="1">
      <alignment horizontal="distributed"/>
    </xf>
    <xf numFmtId="176" fontId="3" fillId="0" borderId="9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7" fontId="3" fillId="0" borderId="8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workbookViewId="0" topLeftCell="A1">
      <selection activeCell="A1" sqref="A1:M1"/>
    </sheetView>
  </sheetViews>
  <sheetFormatPr defaultColWidth="8.796875" defaultRowHeight="14.25"/>
  <cols>
    <col min="1" max="1" width="20.69921875" style="0" customWidth="1"/>
    <col min="2" max="2" width="6.69921875" style="0" customWidth="1"/>
    <col min="3" max="3" width="6.59765625" style="0" customWidth="1"/>
    <col min="4" max="4" width="6.3984375" style="0" customWidth="1"/>
    <col min="5" max="5" width="5.59765625" style="0" customWidth="1"/>
    <col min="6" max="7" width="7.09765625" style="0" customWidth="1"/>
    <col min="8" max="8" width="6.3984375" style="0" customWidth="1"/>
    <col min="9" max="9" width="5.59765625" style="0" customWidth="1"/>
    <col min="10" max="11" width="8.69921875" style="0" customWidth="1"/>
    <col min="12" max="12" width="6.3984375" style="0" customWidth="1"/>
    <col min="13" max="13" width="5.59765625" style="0" customWidth="1"/>
  </cols>
  <sheetData>
    <row r="1" spans="1:13" ht="33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16.5" customHeight="1">
      <c r="A2" s="34" t="s">
        <v>0</v>
      </c>
      <c r="B2" s="36" t="s">
        <v>1</v>
      </c>
      <c r="C2" s="37"/>
      <c r="D2" s="37"/>
      <c r="E2" s="37"/>
      <c r="F2" s="36" t="s">
        <v>2</v>
      </c>
      <c r="G2" s="37"/>
      <c r="H2" s="37"/>
      <c r="I2" s="37"/>
      <c r="J2" s="36" t="s">
        <v>3</v>
      </c>
      <c r="K2" s="37"/>
      <c r="L2" s="37"/>
      <c r="M2" s="38"/>
    </row>
    <row r="3" spans="1:13" s="2" customFormat="1" ht="16.5" customHeight="1">
      <c r="A3" s="35"/>
      <c r="B3" s="3" t="s">
        <v>4</v>
      </c>
      <c r="C3" s="1" t="s">
        <v>5</v>
      </c>
      <c r="D3" s="1" t="s">
        <v>6</v>
      </c>
      <c r="E3" s="1" t="s">
        <v>7</v>
      </c>
      <c r="F3" s="3" t="s">
        <v>4</v>
      </c>
      <c r="G3" s="1" t="s">
        <v>5</v>
      </c>
      <c r="H3" s="1" t="s">
        <v>6</v>
      </c>
      <c r="I3" s="1" t="s">
        <v>7</v>
      </c>
      <c r="J3" s="3" t="s">
        <v>4</v>
      </c>
      <c r="K3" s="1" t="s">
        <v>5</v>
      </c>
      <c r="L3" s="1" t="s">
        <v>6</v>
      </c>
      <c r="M3" s="4" t="s">
        <v>7</v>
      </c>
    </row>
    <row r="4" spans="1:13" s="2" customFormat="1" ht="10.5" customHeight="1">
      <c r="A4" s="5"/>
      <c r="B4" s="6" t="s">
        <v>8</v>
      </c>
      <c r="C4" s="7" t="s">
        <v>8</v>
      </c>
      <c r="D4" s="8" t="s">
        <v>9</v>
      </c>
      <c r="E4" s="8" t="s">
        <v>9</v>
      </c>
      <c r="F4" s="8" t="s">
        <v>10</v>
      </c>
      <c r="G4" s="9" t="s">
        <v>10</v>
      </c>
      <c r="H4" s="8" t="s">
        <v>9</v>
      </c>
      <c r="I4" s="8" t="s">
        <v>9</v>
      </c>
      <c r="J4" s="7" t="s">
        <v>11</v>
      </c>
      <c r="K4" s="9" t="s">
        <v>11</v>
      </c>
      <c r="L4" s="10" t="s">
        <v>9</v>
      </c>
      <c r="M4" s="7" t="s">
        <v>9</v>
      </c>
    </row>
    <row r="5" spans="1:13" s="16" customFormat="1" ht="20.25" customHeight="1">
      <c r="A5" s="11" t="s">
        <v>12</v>
      </c>
      <c r="B5" s="12">
        <v>9815</v>
      </c>
      <c r="C5" s="13">
        <v>9104</v>
      </c>
      <c r="D5" s="14">
        <f aca="true" t="shared" si="0" ref="D5:D37">(C5/B5-1)*100</f>
        <v>-7.244014263881815</v>
      </c>
      <c r="E5" s="14">
        <v>100</v>
      </c>
      <c r="F5" s="13">
        <v>56892</v>
      </c>
      <c r="G5" s="13">
        <v>56712</v>
      </c>
      <c r="H5" s="14">
        <f>(G5/F5-1)*100</f>
        <v>-0.31638894747944013</v>
      </c>
      <c r="I5" s="14">
        <v>100</v>
      </c>
      <c r="J5" s="13">
        <v>1157491</v>
      </c>
      <c r="K5" s="13">
        <v>1101814</v>
      </c>
      <c r="L5" s="14">
        <f>(K5/J5-1)*100</f>
        <v>-4.810145392059207</v>
      </c>
      <c r="M5" s="15">
        <v>100</v>
      </c>
    </row>
    <row r="6" spans="1:13" s="23" customFormat="1" ht="12" customHeight="1">
      <c r="A6" s="17" t="s">
        <v>13</v>
      </c>
      <c r="B6" s="18">
        <v>12</v>
      </c>
      <c r="C6" s="19">
        <v>14</v>
      </c>
      <c r="D6" s="20">
        <f t="shared" si="0"/>
        <v>16.666666666666675</v>
      </c>
      <c r="E6" s="20">
        <f aca="true" t="shared" si="1" ref="E6:E37">C6/$C$5*100</f>
        <v>0.15377855887521968</v>
      </c>
      <c r="F6" s="21" t="s">
        <v>14</v>
      </c>
      <c r="G6" s="21">
        <v>2770</v>
      </c>
      <c r="H6" s="21" t="s">
        <v>14</v>
      </c>
      <c r="I6" s="22">
        <v>4.9</v>
      </c>
      <c r="J6" s="21" t="s">
        <v>14</v>
      </c>
      <c r="K6" s="21">
        <v>114884</v>
      </c>
      <c r="L6" s="21" t="s">
        <v>14</v>
      </c>
      <c r="M6" s="22">
        <v>10.4</v>
      </c>
    </row>
    <row r="7" spans="1:13" s="23" customFormat="1" ht="12" customHeight="1">
      <c r="A7" s="17" t="s">
        <v>15</v>
      </c>
      <c r="B7" s="18">
        <v>7</v>
      </c>
      <c r="C7" s="19">
        <v>4</v>
      </c>
      <c r="D7" s="20">
        <f t="shared" si="0"/>
        <v>-42.85714285714286</v>
      </c>
      <c r="E7" s="20">
        <f t="shared" si="1"/>
        <v>0.04393673110720562</v>
      </c>
      <c r="F7" s="21" t="s">
        <v>14</v>
      </c>
      <c r="G7" s="21">
        <v>25</v>
      </c>
      <c r="H7" s="21" t="s">
        <v>14</v>
      </c>
      <c r="I7" s="22">
        <v>0</v>
      </c>
      <c r="J7" s="21" t="s">
        <v>14</v>
      </c>
      <c r="K7" s="21">
        <v>643</v>
      </c>
      <c r="L7" s="21" t="s">
        <v>14</v>
      </c>
      <c r="M7" s="22">
        <v>0.1</v>
      </c>
    </row>
    <row r="8" spans="1:13" s="23" customFormat="1" ht="12" customHeight="1">
      <c r="A8" s="17" t="s">
        <v>16</v>
      </c>
      <c r="B8" s="18">
        <v>215</v>
      </c>
      <c r="C8" s="19">
        <v>196</v>
      </c>
      <c r="D8" s="20">
        <f t="shared" si="0"/>
        <v>-8.837209302325578</v>
      </c>
      <c r="E8" s="20">
        <f t="shared" si="1"/>
        <v>2.1528998242530757</v>
      </c>
      <c r="F8" s="19">
        <v>821</v>
      </c>
      <c r="G8" s="19">
        <v>745</v>
      </c>
      <c r="H8" s="20">
        <f aca="true" t="shared" si="2" ref="H8:H25">(G8/F8-1)*100</f>
        <v>-9.257003654080387</v>
      </c>
      <c r="I8" s="20">
        <f aca="true" t="shared" si="3" ref="I8:I37">G8/$G$5*100</f>
        <v>1.3136549583862323</v>
      </c>
      <c r="J8" s="19">
        <v>11314</v>
      </c>
      <c r="K8" s="19">
        <v>10781</v>
      </c>
      <c r="L8" s="20">
        <f aca="true" t="shared" si="4" ref="L8:L25">(K8/J8-1)*100</f>
        <v>-4.710977549938134</v>
      </c>
      <c r="M8" s="24">
        <f aca="true" t="shared" si="5" ref="M8:M37">K8/$K$5*100</f>
        <v>0.9784773110525008</v>
      </c>
    </row>
    <row r="9" spans="1:13" s="23" customFormat="1" ht="12" customHeight="1">
      <c r="A9" s="17" t="s">
        <v>17</v>
      </c>
      <c r="B9" s="18">
        <v>239</v>
      </c>
      <c r="C9" s="19">
        <v>218</v>
      </c>
      <c r="D9" s="20">
        <f t="shared" si="0"/>
        <v>-8.786610878661083</v>
      </c>
      <c r="E9" s="20">
        <f t="shared" si="1"/>
        <v>2.3945518453427064</v>
      </c>
      <c r="F9" s="19">
        <v>865</v>
      </c>
      <c r="G9" s="19">
        <v>796</v>
      </c>
      <c r="H9" s="20">
        <f t="shared" si="2"/>
        <v>-7.976878612716765</v>
      </c>
      <c r="I9" s="20">
        <f t="shared" si="3"/>
        <v>1.403583015940189</v>
      </c>
      <c r="J9" s="19">
        <v>17964</v>
      </c>
      <c r="K9" s="19">
        <v>16007</v>
      </c>
      <c r="L9" s="20">
        <f t="shared" si="4"/>
        <v>-10.89401024270764</v>
      </c>
      <c r="M9" s="24">
        <f t="shared" si="5"/>
        <v>1.4527860419272218</v>
      </c>
    </row>
    <row r="10" spans="1:13" s="23" customFormat="1" ht="12" customHeight="1">
      <c r="A10" s="17" t="s">
        <v>18</v>
      </c>
      <c r="B10" s="18">
        <v>648</v>
      </c>
      <c r="C10" s="19">
        <v>584</v>
      </c>
      <c r="D10" s="20">
        <f t="shared" si="0"/>
        <v>-9.876543209876543</v>
      </c>
      <c r="E10" s="20">
        <f t="shared" si="1"/>
        <v>6.41476274165202</v>
      </c>
      <c r="F10" s="19">
        <v>2978</v>
      </c>
      <c r="G10" s="19">
        <v>2841</v>
      </c>
      <c r="H10" s="20">
        <f t="shared" si="2"/>
        <v>-4.600402955003357</v>
      </c>
      <c r="I10" s="20">
        <f t="shared" si="3"/>
        <v>5.009521794329243</v>
      </c>
      <c r="J10" s="19">
        <v>68235</v>
      </c>
      <c r="K10" s="19">
        <v>64756</v>
      </c>
      <c r="L10" s="20">
        <f t="shared" si="4"/>
        <v>-5.098556459295079</v>
      </c>
      <c r="M10" s="24">
        <f t="shared" si="5"/>
        <v>5.877217025741187</v>
      </c>
    </row>
    <row r="11" spans="1:13" s="23" customFormat="1" ht="12" customHeight="1">
      <c r="A11" s="17" t="s">
        <v>19</v>
      </c>
      <c r="B11" s="18">
        <v>164</v>
      </c>
      <c r="C11" s="19">
        <v>140</v>
      </c>
      <c r="D11" s="20">
        <f t="shared" si="0"/>
        <v>-14.634146341463417</v>
      </c>
      <c r="E11" s="20">
        <f t="shared" si="1"/>
        <v>1.5377855887521967</v>
      </c>
      <c r="F11" s="19">
        <v>449</v>
      </c>
      <c r="G11" s="19">
        <v>397</v>
      </c>
      <c r="H11" s="20">
        <f t="shared" si="2"/>
        <v>-11.581291759465485</v>
      </c>
      <c r="I11" s="20">
        <f t="shared" si="3"/>
        <v>0.7000282127239384</v>
      </c>
      <c r="J11" s="19">
        <v>7349</v>
      </c>
      <c r="K11" s="19">
        <v>6542</v>
      </c>
      <c r="L11" s="20">
        <f t="shared" si="4"/>
        <v>-10.981085862022045</v>
      </c>
      <c r="M11" s="24">
        <f t="shared" si="5"/>
        <v>0.5937481280869548</v>
      </c>
    </row>
    <row r="12" spans="1:13" s="23" customFormat="1" ht="12" customHeight="1">
      <c r="A12" s="25" t="s">
        <v>20</v>
      </c>
      <c r="B12" s="18">
        <v>239</v>
      </c>
      <c r="C12" s="19">
        <v>209</v>
      </c>
      <c r="D12" s="20">
        <f t="shared" si="0"/>
        <v>-12.552301255230125</v>
      </c>
      <c r="E12" s="20">
        <f t="shared" si="1"/>
        <v>2.2956942003514937</v>
      </c>
      <c r="F12" s="19">
        <v>782</v>
      </c>
      <c r="G12" s="19">
        <v>685</v>
      </c>
      <c r="H12" s="20">
        <f t="shared" si="2"/>
        <v>-12.40409207161125</v>
      </c>
      <c r="I12" s="20">
        <f t="shared" si="3"/>
        <v>1.207857243616871</v>
      </c>
      <c r="J12" s="19">
        <v>12677</v>
      </c>
      <c r="K12" s="19">
        <v>9202</v>
      </c>
      <c r="L12" s="20">
        <f t="shared" si="4"/>
        <v>-27.411848229076273</v>
      </c>
      <c r="M12" s="24">
        <f t="shared" si="5"/>
        <v>0.8351681862818952</v>
      </c>
    </row>
    <row r="13" spans="1:13" s="23" customFormat="1" ht="12" customHeight="1">
      <c r="A13" s="17" t="s">
        <v>21</v>
      </c>
      <c r="B13" s="18">
        <v>268</v>
      </c>
      <c r="C13" s="19">
        <v>251</v>
      </c>
      <c r="D13" s="20">
        <f t="shared" si="0"/>
        <v>-6.343283582089554</v>
      </c>
      <c r="E13" s="20">
        <f t="shared" si="1"/>
        <v>2.757029876977153</v>
      </c>
      <c r="F13" s="19">
        <v>6167</v>
      </c>
      <c r="G13" s="19">
        <v>5583</v>
      </c>
      <c r="H13" s="20">
        <f t="shared" si="2"/>
        <v>-9.4697583914383</v>
      </c>
      <c r="I13" s="20">
        <f t="shared" si="3"/>
        <v>9.844477359289039</v>
      </c>
      <c r="J13" s="19">
        <v>156570</v>
      </c>
      <c r="K13" s="19">
        <v>129260</v>
      </c>
      <c r="L13" s="20">
        <f t="shared" si="4"/>
        <v>-17.442677396691575</v>
      </c>
      <c r="M13" s="24">
        <f t="shared" si="5"/>
        <v>11.731562677548116</v>
      </c>
    </row>
    <row r="14" spans="1:13" s="23" customFormat="1" ht="12" customHeight="1">
      <c r="A14" s="17" t="s">
        <v>22</v>
      </c>
      <c r="B14" s="18">
        <v>532</v>
      </c>
      <c r="C14" s="19">
        <v>481</v>
      </c>
      <c r="D14" s="20">
        <f t="shared" si="0"/>
        <v>-9.586466165413531</v>
      </c>
      <c r="E14" s="20">
        <f t="shared" si="1"/>
        <v>5.283391915641476</v>
      </c>
      <c r="F14" s="19">
        <v>2229</v>
      </c>
      <c r="G14" s="19">
        <v>1893</v>
      </c>
      <c r="H14" s="20">
        <f t="shared" si="2"/>
        <v>-15.07402422611036</v>
      </c>
      <c r="I14" s="20">
        <f t="shared" si="3"/>
        <v>3.337917900973339</v>
      </c>
      <c r="J14" s="19">
        <v>60291</v>
      </c>
      <c r="K14" s="19">
        <v>53139</v>
      </c>
      <c r="L14" s="20">
        <f t="shared" si="4"/>
        <v>-11.86246703488083</v>
      </c>
      <c r="M14" s="24">
        <f t="shared" si="5"/>
        <v>4.822864839255991</v>
      </c>
    </row>
    <row r="15" spans="1:13" s="23" customFormat="1" ht="12" customHeight="1">
      <c r="A15" s="17" t="s">
        <v>23</v>
      </c>
      <c r="B15" s="18">
        <v>236</v>
      </c>
      <c r="C15" s="19">
        <v>188</v>
      </c>
      <c r="D15" s="20">
        <f t="shared" si="0"/>
        <v>-20.33898305084746</v>
      </c>
      <c r="E15" s="20">
        <f t="shared" si="1"/>
        <v>2.0650263620386644</v>
      </c>
      <c r="F15" s="19">
        <v>969</v>
      </c>
      <c r="G15" s="19">
        <v>829</v>
      </c>
      <c r="H15" s="20">
        <f t="shared" si="2"/>
        <v>-14.447884416924662</v>
      </c>
      <c r="I15" s="20">
        <f t="shared" si="3"/>
        <v>1.4617717590633377</v>
      </c>
      <c r="J15" s="19">
        <v>15372</v>
      </c>
      <c r="K15" s="19">
        <v>11446</v>
      </c>
      <c r="L15" s="20">
        <f t="shared" si="4"/>
        <v>-25.53994275305751</v>
      </c>
      <c r="M15" s="24">
        <f t="shared" si="5"/>
        <v>1.038832325601236</v>
      </c>
    </row>
    <row r="16" spans="1:13" s="23" customFormat="1" ht="12" customHeight="1">
      <c r="A16" s="17" t="s">
        <v>24</v>
      </c>
      <c r="B16" s="18">
        <v>200</v>
      </c>
      <c r="C16" s="19">
        <v>173</v>
      </c>
      <c r="D16" s="20">
        <f t="shared" si="0"/>
        <v>-13.5</v>
      </c>
      <c r="E16" s="20">
        <f t="shared" si="1"/>
        <v>1.9002636203866434</v>
      </c>
      <c r="F16" s="19">
        <v>758</v>
      </c>
      <c r="G16" s="19">
        <v>778</v>
      </c>
      <c r="H16" s="20">
        <f t="shared" si="2"/>
        <v>2.638522427440626</v>
      </c>
      <c r="I16" s="20">
        <f t="shared" si="3"/>
        <v>1.3718437015093807</v>
      </c>
      <c r="J16" s="19">
        <v>21915</v>
      </c>
      <c r="K16" s="19">
        <v>12472</v>
      </c>
      <c r="L16" s="20">
        <f t="shared" si="4"/>
        <v>-43.08920830481405</v>
      </c>
      <c r="M16" s="24">
        <f t="shared" si="5"/>
        <v>1.1319514909049986</v>
      </c>
    </row>
    <row r="17" spans="1:13" s="23" customFormat="1" ht="12" customHeight="1">
      <c r="A17" s="17" t="s">
        <v>25</v>
      </c>
      <c r="B17" s="18">
        <v>57</v>
      </c>
      <c r="C17" s="19">
        <v>40</v>
      </c>
      <c r="D17" s="20">
        <f t="shared" si="0"/>
        <v>-29.824561403508774</v>
      </c>
      <c r="E17" s="20">
        <f t="shared" si="1"/>
        <v>0.4393673110720563</v>
      </c>
      <c r="F17" s="19">
        <v>206</v>
      </c>
      <c r="G17" s="19">
        <v>156</v>
      </c>
      <c r="H17" s="20">
        <f t="shared" si="2"/>
        <v>-24.271844660194176</v>
      </c>
      <c r="I17" s="20">
        <f t="shared" si="3"/>
        <v>0.27507405840033855</v>
      </c>
      <c r="J17" s="19">
        <v>3725</v>
      </c>
      <c r="K17" s="19">
        <v>1886</v>
      </c>
      <c r="L17" s="20">
        <f t="shared" si="4"/>
        <v>-49.36912751677852</v>
      </c>
      <c r="M17" s="24">
        <f t="shared" si="5"/>
        <v>0.17117226682543515</v>
      </c>
    </row>
    <row r="18" spans="1:13" s="23" customFormat="1" ht="12" customHeight="1">
      <c r="A18" s="17" t="s">
        <v>26</v>
      </c>
      <c r="B18" s="18">
        <v>404</v>
      </c>
      <c r="C18" s="19">
        <v>347</v>
      </c>
      <c r="D18" s="20">
        <f t="shared" si="0"/>
        <v>-14.10891089108911</v>
      </c>
      <c r="E18" s="20">
        <f t="shared" si="1"/>
        <v>3.811511423550088</v>
      </c>
      <c r="F18" s="19">
        <v>1348</v>
      </c>
      <c r="G18" s="19">
        <v>1249</v>
      </c>
      <c r="H18" s="20">
        <f t="shared" si="2"/>
        <v>-7.3442136498516275</v>
      </c>
      <c r="I18" s="20">
        <f t="shared" si="3"/>
        <v>2.2023557624488643</v>
      </c>
      <c r="J18" s="19">
        <v>23025</v>
      </c>
      <c r="K18" s="19">
        <v>18465</v>
      </c>
      <c r="L18" s="20">
        <f t="shared" si="4"/>
        <v>-19.804560260586324</v>
      </c>
      <c r="M18" s="24">
        <f t="shared" si="5"/>
        <v>1.6758726972066065</v>
      </c>
    </row>
    <row r="19" spans="1:13" s="23" customFormat="1" ht="12" customHeight="1">
      <c r="A19" s="17" t="s">
        <v>27</v>
      </c>
      <c r="B19" s="18">
        <v>753</v>
      </c>
      <c r="C19" s="19">
        <v>674</v>
      </c>
      <c r="D19" s="20">
        <f t="shared" si="0"/>
        <v>-10.491367861885792</v>
      </c>
      <c r="E19" s="20">
        <f t="shared" si="1"/>
        <v>7.403339191564147</v>
      </c>
      <c r="F19" s="19">
        <v>3433</v>
      </c>
      <c r="G19" s="19">
        <v>3200</v>
      </c>
      <c r="H19" s="20">
        <f t="shared" si="2"/>
        <v>-6.787066705505385</v>
      </c>
      <c r="I19" s="20">
        <f t="shared" si="3"/>
        <v>5.6425447876992525</v>
      </c>
      <c r="J19" s="19">
        <v>26319</v>
      </c>
      <c r="K19" s="19">
        <v>23097</v>
      </c>
      <c r="L19" s="20">
        <f t="shared" si="4"/>
        <v>-12.242106463011515</v>
      </c>
      <c r="M19" s="24">
        <f t="shared" si="5"/>
        <v>2.096270332379149</v>
      </c>
    </row>
    <row r="20" spans="1:13" s="23" customFormat="1" ht="12" customHeight="1">
      <c r="A20" s="17" t="s">
        <v>28</v>
      </c>
      <c r="B20" s="18">
        <v>259</v>
      </c>
      <c r="C20" s="19">
        <v>236</v>
      </c>
      <c r="D20" s="20">
        <f t="shared" si="0"/>
        <v>-8.880308880308885</v>
      </c>
      <c r="E20" s="20">
        <f t="shared" si="1"/>
        <v>2.5922671353251316</v>
      </c>
      <c r="F20" s="19">
        <v>784</v>
      </c>
      <c r="G20" s="19">
        <v>732</v>
      </c>
      <c r="H20" s="20">
        <f t="shared" si="2"/>
        <v>-6.632653061224492</v>
      </c>
      <c r="I20" s="20">
        <f t="shared" si="3"/>
        <v>1.290732120186204</v>
      </c>
      <c r="J20" s="19">
        <v>15944</v>
      </c>
      <c r="K20" s="19">
        <v>13273</v>
      </c>
      <c r="L20" s="20">
        <f t="shared" si="4"/>
        <v>-16.752383341695932</v>
      </c>
      <c r="M20" s="24">
        <f t="shared" si="5"/>
        <v>1.2046497866246029</v>
      </c>
    </row>
    <row r="21" spans="1:13" s="23" customFormat="1" ht="12" customHeight="1">
      <c r="A21" s="17" t="s">
        <v>29</v>
      </c>
      <c r="B21" s="26">
        <v>1419</v>
      </c>
      <c r="C21" s="27">
        <v>1390</v>
      </c>
      <c r="D21" s="20">
        <f t="shared" si="0"/>
        <v>-2.0436927413671646</v>
      </c>
      <c r="E21" s="20">
        <f t="shared" si="1"/>
        <v>15.268014059753954</v>
      </c>
      <c r="F21" s="27">
        <v>10739</v>
      </c>
      <c r="G21" s="27">
        <v>13081</v>
      </c>
      <c r="H21" s="20">
        <f t="shared" si="2"/>
        <v>21.808362044883147</v>
      </c>
      <c r="I21" s="20">
        <f t="shared" si="3"/>
        <v>23.065665114966848</v>
      </c>
      <c r="J21" s="27">
        <v>123284</v>
      </c>
      <c r="K21" s="27">
        <v>158218</v>
      </c>
      <c r="L21" s="20">
        <f t="shared" si="4"/>
        <v>28.336199344602697</v>
      </c>
      <c r="M21" s="24">
        <f t="shared" si="5"/>
        <v>14.3597739727395</v>
      </c>
    </row>
    <row r="22" spans="1:13" s="23" customFormat="1" ht="12" customHeight="1">
      <c r="A22" s="17" t="s">
        <v>30</v>
      </c>
      <c r="B22" s="18">
        <v>375</v>
      </c>
      <c r="C22" s="19">
        <v>352</v>
      </c>
      <c r="D22" s="20">
        <f t="shared" si="0"/>
        <v>-6.133333333333335</v>
      </c>
      <c r="E22" s="20">
        <f t="shared" si="1"/>
        <v>3.8664323374340945</v>
      </c>
      <c r="F22" s="19">
        <v>3447</v>
      </c>
      <c r="G22" s="19">
        <v>3138</v>
      </c>
      <c r="H22" s="20">
        <f t="shared" si="2"/>
        <v>-8.964316797214966</v>
      </c>
      <c r="I22" s="20">
        <f t="shared" si="3"/>
        <v>5.53322048243758</v>
      </c>
      <c r="J22" s="19">
        <v>136684</v>
      </c>
      <c r="K22" s="19">
        <v>132511</v>
      </c>
      <c r="L22" s="20">
        <f t="shared" si="4"/>
        <v>-3.0530274209124686</v>
      </c>
      <c r="M22" s="24">
        <f t="shared" si="5"/>
        <v>12.026621553184112</v>
      </c>
    </row>
    <row r="23" spans="1:13" s="23" customFormat="1" ht="12" customHeight="1">
      <c r="A23" s="17" t="s">
        <v>31</v>
      </c>
      <c r="B23" s="18">
        <v>102</v>
      </c>
      <c r="C23" s="19">
        <v>94</v>
      </c>
      <c r="D23" s="20">
        <f t="shared" si="0"/>
        <v>-7.843137254901967</v>
      </c>
      <c r="E23" s="20">
        <f t="shared" si="1"/>
        <v>1.0325131810193322</v>
      </c>
      <c r="F23" s="19">
        <v>207</v>
      </c>
      <c r="G23" s="19">
        <v>185</v>
      </c>
      <c r="H23" s="20">
        <f t="shared" si="2"/>
        <v>-10.6280193236715</v>
      </c>
      <c r="I23" s="20">
        <f t="shared" si="3"/>
        <v>0.326209620538863</v>
      </c>
      <c r="J23" s="19">
        <v>1658</v>
      </c>
      <c r="K23" s="19">
        <v>1272</v>
      </c>
      <c r="L23" s="20">
        <f t="shared" si="4"/>
        <v>-23.281061519903503</v>
      </c>
      <c r="M23" s="24">
        <f t="shared" si="5"/>
        <v>0.11544598271577598</v>
      </c>
    </row>
    <row r="24" spans="1:13" s="23" customFormat="1" ht="12" customHeight="1">
      <c r="A24" s="17" t="s">
        <v>32</v>
      </c>
      <c r="B24" s="18">
        <v>268</v>
      </c>
      <c r="C24" s="19">
        <v>241</v>
      </c>
      <c r="D24" s="20">
        <f t="shared" si="0"/>
        <v>-10.074626865671643</v>
      </c>
      <c r="E24" s="20">
        <f t="shared" si="1"/>
        <v>2.647188049209139</v>
      </c>
      <c r="F24" s="19">
        <v>1022</v>
      </c>
      <c r="G24" s="19">
        <v>724</v>
      </c>
      <c r="H24" s="20">
        <f t="shared" si="2"/>
        <v>-29.15851272015656</v>
      </c>
      <c r="I24" s="20">
        <f t="shared" si="3"/>
        <v>1.2766257582169558</v>
      </c>
      <c r="J24" s="19">
        <v>20096</v>
      </c>
      <c r="K24" s="19">
        <v>11917</v>
      </c>
      <c r="L24" s="20">
        <f t="shared" si="4"/>
        <v>-40.69964171974523</v>
      </c>
      <c r="M24" s="24">
        <f t="shared" si="5"/>
        <v>1.0815800125974075</v>
      </c>
    </row>
    <row r="25" spans="1:13" s="23" customFormat="1" ht="12" customHeight="1">
      <c r="A25" s="17" t="s">
        <v>33</v>
      </c>
      <c r="B25" s="18">
        <v>162</v>
      </c>
      <c r="C25" s="19">
        <v>154</v>
      </c>
      <c r="D25" s="20">
        <f t="shared" si="0"/>
        <v>-4.938271604938271</v>
      </c>
      <c r="E25" s="20">
        <f t="shared" si="1"/>
        <v>1.6915641476274164</v>
      </c>
      <c r="F25" s="19">
        <v>547</v>
      </c>
      <c r="G25" s="19">
        <v>606</v>
      </c>
      <c r="H25" s="20">
        <f t="shared" si="2"/>
        <v>10.786106032906773</v>
      </c>
      <c r="I25" s="20">
        <f t="shared" si="3"/>
        <v>1.068556919170546</v>
      </c>
      <c r="J25" s="19">
        <v>8859</v>
      </c>
      <c r="K25" s="19">
        <v>11200</v>
      </c>
      <c r="L25" s="20">
        <f t="shared" si="4"/>
        <v>26.425104413590695</v>
      </c>
      <c r="M25" s="24">
        <f t="shared" si="5"/>
        <v>1.0165055081892225</v>
      </c>
    </row>
    <row r="26" spans="1:13" s="23" customFormat="1" ht="12" customHeight="1">
      <c r="A26" s="17" t="s">
        <v>34</v>
      </c>
      <c r="B26" s="18">
        <v>45</v>
      </c>
      <c r="C26" s="19">
        <v>42</v>
      </c>
      <c r="D26" s="20">
        <f t="shared" si="0"/>
        <v>-6.666666666666665</v>
      </c>
      <c r="E26" s="20">
        <f t="shared" si="1"/>
        <v>0.461335676625659</v>
      </c>
      <c r="F26" s="21" t="s">
        <v>14</v>
      </c>
      <c r="G26" s="21" t="s">
        <v>14</v>
      </c>
      <c r="H26" s="21" t="s">
        <v>14</v>
      </c>
      <c r="I26" s="21" t="s">
        <v>14</v>
      </c>
      <c r="J26" s="21" t="s">
        <v>14</v>
      </c>
      <c r="K26" s="21" t="s">
        <v>14</v>
      </c>
      <c r="L26" s="21" t="s">
        <v>14</v>
      </c>
      <c r="M26" s="21" t="s">
        <v>14</v>
      </c>
    </row>
    <row r="27" spans="1:13" s="23" customFormat="1" ht="12" customHeight="1">
      <c r="A27" s="17" t="s">
        <v>35</v>
      </c>
      <c r="B27" s="18">
        <v>386</v>
      </c>
      <c r="C27" s="19">
        <v>356</v>
      </c>
      <c r="D27" s="20">
        <f t="shared" si="0"/>
        <v>-7.772020725388606</v>
      </c>
      <c r="E27" s="20">
        <f t="shared" si="1"/>
        <v>3.910369068541301</v>
      </c>
      <c r="F27" s="19">
        <v>1800</v>
      </c>
      <c r="G27" s="19">
        <v>1862</v>
      </c>
      <c r="H27" s="20">
        <f>(G27/F27-1)*100</f>
        <v>3.44444444444445</v>
      </c>
      <c r="I27" s="20">
        <f t="shared" si="3"/>
        <v>3.2832557483425027</v>
      </c>
      <c r="J27" s="19">
        <v>46709</v>
      </c>
      <c r="K27" s="19">
        <v>63563</v>
      </c>
      <c r="L27" s="20">
        <f>(K27/J27-1)*100</f>
        <v>36.082981866449714</v>
      </c>
      <c r="M27" s="24">
        <f t="shared" si="5"/>
        <v>5.76894103723496</v>
      </c>
    </row>
    <row r="28" spans="1:13" s="23" customFormat="1" ht="12" customHeight="1">
      <c r="A28" s="17" t="s">
        <v>36</v>
      </c>
      <c r="B28" s="18">
        <v>2</v>
      </c>
      <c r="C28" s="19">
        <v>2</v>
      </c>
      <c r="D28" s="20">
        <f t="shared" si="0"/>
        <v>0</v>
      </c>
      <c r="E28" s="20">
        <f t="shared" si="1"/>
        <v>0.02196836555360281</v>
      </c>
      <c r="F28" s="21" t="s">
        <v>14</v>
      </c>
      <c r="G28" s="21" t="s">
        <v>14</v>
      </c>
      <c r="H28" s="21" t="s">
        <v>14</v>
      </c>
      <c r="I28" s="21" t="s">
        <v>14</v>
      </c>
      <c r="J28" s="21" t="s">
        <v>14</v>
      </c>
      <c r="K28" s="21" t="s">
        <v>14</v>
      </c>
      <c r="L28" s="21" t="s">
        <v>14</v>
      </c>
      <c r="M28" s="21" t="s">
        <v>14</v>
      </c>
    </row>
    <row r="29" spans="1:13" s="23" customFormat="1" ht="12" customHeight="1">
      <c r="A29" s="17" t="s">
        <v>37</v>
      </c>
      <c r="B29" s="18">
        <v>590</v>
      </c>
      <c r="C29" s="19">
        <v>579</v>
      </c>
      <c r="D29" s="20">
        <f t="shared" si="0"/>
        <v>-1.8644067796610209</v>
      </c>
      <c r="E29" s="20">
        <f t="shared" si="1"/>
        <v>6.359841827768014</v>
      </c>
      <c r="F29" s="19">
        <v>2750</v>
      </c>
      <c r="G29" s="19">
        <v>2408</v>
      </c>
      <c r="H29" s="20">
        <f aca="true" t="shared" si="6" ref="H29:H37">(G29/F29-1)*100</f>
        <v>-12.436363636363634</v>
      </c>
      <c r="I29" s="20">
        <f t="shared" si="3"/>
        <v>4.246014952743687</v>
      </c>
      <c r="J29" s="19">
        <v>43237</v>
      </c>
      <c r="K29" s="19">
        <v>46154</v>
      </c>
      <c r="L29" s="20">
        <f aca="true" t="shared" si="7" ref="L29:L37">(K29/J29-1)*100</f>
        <v>6.746536531211689</v>
      </c>
      <c r="M29" s="24">
        <f t="shared" si="5"/>
        <v>4.188910287943337</v>
      </c>
    </row>
    <row r="30" spans="1:13" s="23" customFormat="1" ht="12" customHeight="1">
      <c r="A30" s="17" t="s">
        <v>38</v>
      </c>
      <c r="B30" s="18">
        <v>34</v>
      </c>
      <c r="C30" s="19">
        <v>36</v>
      </c>
      <c r="D30" s="20">
        <f t="shared" si="0"/>
        <v>5.882352941176472</v>
      </c>
      <c r="E30" s="20">
        <f t="shared" si="1"/>
        <v>0.39543057996485065</v>
      </c>
      <c r="F30" s="19">
        <v>166</v>
      </c>
      <c r="G30" s="19">
        <v>152</v>
      </c>
      <c r="H30" s="20">
        <f t="shared" si="6"/>
        <v>-8.433734939759042</v>
      </c>
      <c r="I30" s="20">
        <f t="shared" si="3"/>
        <v>0.2680208774157145</v>
      </c>
      <c r="J30" s="19">
        <v>3900</v>
      </c>
      <c r="K30" s="19">
        <v>2092</v>
      </c>
      <c r="L30" s="20">
        <v>-46.3</v>
      </c>
      <c r="M30" s="24">
        <f t="shared" si="5"/>
        <v>0.1898687074224869</v>
      </c>
    </row>
    <row r="31" spans="1:13" s="23" customFormat="1" ht="12" customHeight="1">
      <c r="A31" s="17" t="s">
        <v>39</v>
      </c>
      <c r="B31" s="18">
        <v>338</v>
      </c>
      <c r="C31" s="19">
        <v>307</v>
      </c>
      <c r="D31" s="20">
        <f t="shared" si="0"/>
        <v>-9.171597633136097</v>
      </c>
      <c r="E31" s="20">
        <f t="shared" si="1"/>
        <v>3.372144112478032</v>
      </c>
      <c r="F31" s="19">
        <v>2660</v>
      </c>
      <c r="G31" s="19">
        <v>2297</v>
      </c>
      <c r="H31" s="20">
        <f t="shared" si="6"/>
        <v>-13.646616541353385</v>
      </c>
      <c r="I31" s="20">
        <f t="shared" si="3"/>
        <v>4.05028918042037</v>
      </c>
      <c r="J31" s="19">
        <v>75534</v>
      </c>
      <c r="K31" s="19">
        <v>61999</v>
      </c>
      <c r="L31" s="20">
        <f t="shared" si="7"/>
        <v>-17.919082797150953</v>
      </c>
      <c r="M31" s="24">
        <f t="shared" si="5"/>
        <v>5.626993303769965</v>
      </c>
    </row>
    <row r="32" spans="1:13" s="23" customFormat="1" ht="12" customHeight="1">
      <c r="A32" s="17" t="s">
        <v>40</v>
      </c>
      <c r="B32" s="18">
        <v>564</v>
      </c>
      <c r="C32" s="19">
        <v>515</v>
      </c>
      <c r="D32" s="20">
        <f t="shared" si="0"/>
        <v>-8.687943262411347</v>
      </c>
      <c r="E32" s="20">
        <f t="shared" si="1"/>
        <v>5.656854130052724</v>
      </c>
      <c r="F32" s="19">
        <v>4818</v>
      </c>
      <c r="G32" s="19">
        <v>4838</v>
      </c>
      <c r="H32" s="20">
        <f t="shared" si="6"/>
        <v>0.4151100041511091</v>
      </c>
      <c r="I32" s="20">
        <f t="shared" si="3"/>
        <v>8.530822400902807</v>
      </c>
      <c r="J32" s="19">
        <v>49125</v>
      </c>
      <c r="K32" s="19">
        <v>47906</v>
      </c>
      <c r="L32" s="20">
        <f t="shared" si="7"/>
        <v>-2.481424936386767</v>
      </c>
      <c r="M32" s="24">
        <f t="shared" si="5"/>
        <v>4.347920792438651</v>
      </c>
    </row>
    <row r="33" spans="1:13" s="23" customFormat="1" ht="12" customHeight="1">
      <c r="A33" s="25" t="s">
        <v>41</v>
      </c>
      <c r="B33" s="18">
        <v>241</v>
      </c>
      <c r="C33" s="19">
        <v>238</v>
      </c>
      <c r="D33" s="20">
        <f t="shared" si="0"/>
        <v>-1.2448132780082943</v>
      </c>
      <c r="E33" s="20">
        <f t="shared" si="1"/>
        <v>2.6142355008787344</v>
      </c>
      <c r="F33" s="19">
        <v>1018</v>
      </c>
      <c r="G33" s="19">
        <v>1127</v>
      </c>
      <c r="H33" s="20">
        <f t="shared" si="6"/>
        <v>10.707269155206278</v>
      </c>
      <c r="I33" s="20">
        <f t="shared" si="3"/>
        <v>1.9872337424178304</v>
      </c>
      <c r="J33" s="19">
        <v>30736</v>
      </c>
      <c r="K33" s="19">
        <v>20589</v>
      </c>
      <c r="L33" s="20">
        <f t="shared" si="7"/>
        <v>-33.013404476834985</v>
      </c>
      <c r="M33" s="24">
        <f t="shared" si="5"/>
        <v>1.8686457060810628</v>
      </c>
    </row>
    <row r="34" spans="1:13" s="23" customFormat="1" ht="12" customHeight="1">
      <c r="A34" s="17" t="s">
        <v>42</v>
      </c>
      <c r="B34" s="18">
        <v>78</v>
      </c>
      <c r="C34" s="19">
        <v>76</v>
      </c>
      <c r="D34" s="20">
        <f t="shared" si="0"/>
        <v>-2.564102564102566</v>
      </c>
      <c r="E34" s="20">
        <f t="shared" si="1"/>
        <v>0.8347978910369069</v>
      </c>
      <c r="F34" s="19">
        <v>237</v>
      </c>
      <c r="G34" s="19">
        <v>244</v>
      </c>
      <c r="H34" s="20">
        <f t="shared" si="6"/>
        <v>2.9535864978903037</v>
      </c>
      <c r="I34" s="20">
        <f t="shared" si="3"/>
        <v>0.430244040062068</v>
      </c>
      <c r="J34" s="19">
        <v>3313</v>
      </c>
      <c r="K34" s="19">
        <v>3173</v>
      </c>
      <c r="L34" s="20">
        <f t="shared" si="7"/>
        <v>-4.225777241171147</v>
      </c>
      <c r="M34" s="24">
        <f t="shared" si="5"/>
        <v>0.2879796408468217</v>
      </c>
    </row>
    <row r="35" spans="1:13" s="23" customFormat="1" ht="12" customHeight="1">
      <c r="A35" s="17" t="s">
        <v>43</v>
      </c>
      <c r="B35" s="18">
        <v>138</v>
      </c>
      <c r="C35" s="19">
        <v>140</v>
      </c>
      <c r="D35" s="20">
        <f t="shared" si="0"/>
        <v>1.449275362318847</v>
      </c>
      <c r="E35" s="20">
        <f t="shared" si="1"/>
        <v>1.5377855887521967</v>
      </c>
      <c r="F35" s="19">
        <v>503</v>
      </c>
      <c r="G35" s="19">
        <v>494</v>
      </c>
      <c r="H35" s="20">
        <f t="shared" si="6"/>
        <v>-1.7892644135188873</v>
      </c>
      <c r="I35" s="20">
        <f t="shared" si="3"/>
        <v>0.8710678516010721</v>
      </c>
      <c r="J35" s="19">
        <v>7235</v>
      </c>
      <c r="K35" s="19">
        <v>7600</v>
      </c>
      <c r="L35" s="20">
        <v>5.1</v>
      </c>
      <c r="M35" s="24">
        <f t="shared" si="5"/>
        <v>0.6897715948426867</v>
      </c>
    </row>
    <row r="36" spans="1:13" s="23" customFormat="1" ht="12" customHeight="1">
      <c r="A36" s="17" t="s">
        <v>44</v>
      </c>
      <c r="B36" s="18">
        <v>30</v>
      </c>
      <c r="C36" s="19">
        <v>34</v>
      </c>
      <c r="D36" s="20">
        <f t="shared" si="0"/>
        <v>13.33333333333333</v>
      </c>
      <c r="E36" s="20">
        <f t="shared" si="1"/>
        <v>0.3734622144112478</v>
      </c>
      <c r="F36" s="19">
        <v>79</v>
      </c>
      <c r="G36" s="19">
        <v>94</v>
      </c>
      <c r="H36" s="20">
        <f t="shared" si="6"/>
        <v>18.98734177215189</v>
      </c>
      <c r="I36" s="20">
        <f t="shared" si="3"/>
        <v>0.16574975313866552</v>
      </c>
      <c r="J36" s="19">
        <v>628</v>
      </c>
      <c r="K36" s="19">
        <v>475</v>
      </c>
      <c r="L36" s="20">
        <f t="shared" si="7"/>
        <v>-24.363057324840764</v>
      </c>
      <c r="M36" s="24">
        <f t="shared" si="5"/>
        <v>0.04311072467766792</v>
      </c>
    </row>
    <row r="37" spans="1:13" s="23" customFormat="1" ht="12" customHeight="1">
      <c r="A37" s="28" t="s">
        <v>45</v>
      </c>
      <c r="B37" s="29">
        <v>810</v>
      </c>
      <c r="C37" s="30">
        <v>793</v>
      </c>
      <c r="D37" s="31">
        <f t="shared" si="0"/>
        <v>-2.0987654320987703</v>
      </c>
      <c r="E37" s="32">
        <f t="shared" si="1"/>
        <v>8.710456942003516</v>
      </c>
      <c r="F37" s="30">
        <v>2550</v>
      </c>
      <c r="G37" s="30">
        <v>2618</v>
      </c>
      <c r="H37" s="31">
        <f t="shared" si="6"/>
        <v>2.6666666666666616</v>
      </c>
      <c r="I37" s="32">
        <f t="shared" si="3"/>
        <v>4.616306954436451</v>
      </c>
      <c r="J37" s="30">
        <v>38843</v>
      </c>
      <c r="K37" s="30">
        <v>45531</v>
      </c>
      <c r="L37" s="31">
        <f t="shared" si="7"/>
        <v>17.21803156295858</v>
      </c>
      <c r="M37" s="31">
        <f t="shared" si="5"/>
        <v>4.132367169050311</v>
      </c>
    </row>
  </sheetData>
  <mergeCells count="5">
    <mergeCell ref="A1:M1"/>
    <mergeCell ref="A2:A3"/>
    <mergeCell ref="B2:E2"/>
    <mergeCell ref="F2:I2"/>
    <mergeCell ref="J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1999-02-04T02:28:41Z</dcterms:created>
  <dcterms:modified xsi:type="dcterms:W3CDTF">2004-03-26T07:58:54Z</dcterms:modified>
  <cp:category/>
  <cp:version/>
  <cp:contentType/>
  <cp:contentStatus/>
</cp:coreProperties>
</file>