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30" windowWidth="18915" windowHeight="6645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</sheets>
  <definedNames/>
  <calcPr fullCalcOnLoad="1"/>
</workbook>
</file>

<file path=xl/sharedStrings.xml><?xml version="1.0" encoding="utf-8"?>
<sst xmlns="http://schemas.openxmlformats.org/spreadsheetml/2006/main" count="503" uniqueCount="179">
  <si>
    <t>(単位　　千人、％）</t>
  </si>
  <si>
    <t>表12　男女・所得別自営業主・雇用者数及び構成比（昭和62年）</t>
  </si>
  <si>
    <t>所得</t>
  </si>
  <si>
    <t>総数</t>
  </si>
  <si>
    <t>100万円未満</t>
  </si>
  <si>
    <t>1000万円以上</t>
  </si>
  <si>
    <t>100～199</t>
  </si>
  <si>
    <t>200～299</t>
  </si>
  <si>
    <t>300～399</t>
  </si>
  <si>
    <t>400～499</t>
  </si>
  <si>
    <t>500～699</t>
  </si>
  <si>
    <t>700～999</t>
  </si>
  <si>
    <t>自営業主</t>
  </si>
  <si>
    <t>雇用者</t>
  </si>
  <si>
    <t>男女計</t>
  </si>
  <si>
    <t>男</t>
  </si>
  <si>
    <t>女</t>
  </si>
  <si>
    <t>実数</t>
  </si>
  <si>
    <t>構成比</t>
  </si>
  <si>
    <t>49時間以上</t>
  </si>
  <si>
    <t>35～48時間</t>
  </si>
  <si>
    <t>15～34時間</t>
  </si>
  <si>
    <t>15時間未満</t>
  </si>
  <si>
    <t>２００日以上就業者
総数</t>
  </si>
  <si>
    <t>２００日未満就業者</t>
  </si>
  <si>
    <t>男　　女　　計</t>
  </si>
  <si>
    <t>昭和62年</t>
  </si>
  <si>
    <t>昭和57年</t>
  </si>
  <si>
    <t>昭和54年</t>
  </si>
  <si>
    <t>年間就業日数
週間就業時間
男女</t>
  </si>
  <si>
    <t>表１１　年間就業日数、週間就業時間別雇用者数の推移</t>
  </si>
  <si>
    <t>第５部門</t>
  </si>
  <si>
    <t>第４部門</t>
  </si>
  <si>
    <t>第３部門</t>
  </si>
  <si>
    <t>第２部門</t>
  </si>
  <si>
    <t>第１部門</t>
  </si>
  <si>
    <t>（再掲）</t>
  </si>
  <si>
    <t>分類不能の職業L</t>
  </si>
  <si>
    <t>サービス職業従事者K</t>
  </si>
  <si>
    <t>保安職業従事者J</t>
  </si>
  <si>
    <t>労務作業者I</t>
  </si>
  <si>
    <t>技能工、生産工程作業者H</t>
  </si>
  <si>
    <t>運輸・通信従事者G</t>
  </si>
  <si>
    <t>採鉱・採石作業者F</t>
  </si>
  <si>
    <t>農林・漁業作業者E</t>
  </si>
  <si>
    <t>販売従事者D</t>
  </si>
  <si>
    <t>事務従事者C</t>
  </si>
  <si>
    <t>管理的職業従事者B</t>
  </si>
  <si>
    <t>専門的・技術的職業従事者A</t>
  </si>
  <si>
    <t>有業者総数</t>
  </si>
  <si>
    <t>増減率</t>
  </si>
  <si>
    <t>増減数</t>
  </si>
  <si>
    <t>昭和57～62年</t>
  </si>
  <si>
    <t>昭和52年</t>
  </si>
  <si>
    <t>昭和49年</t>
  </si>
  <si>
    <t>職業（大分類）</t>
  </si>
  <si>
    <t>表１０　職業（大分類）別有業者数の推移</t>
  </si>
  <si>
    <t>サービス業</t>
  </si>
  <si>
    <t>電気・ガス・熱供給・水道業</t>
  </si>
  <si>
    <t>運輸・通信業</t>
  </si>
  <si>
    <t>金融・保険業、不動産業</t>
  </si>
  <si>
    <t>卸売・小売業、飲食店</t>
  </si>
  <si>
    <t>第３次産業</t>
  </si>
  <si>
    <t>製造業</t>
  </si>
  <si>
    <t>建設業</t>
  </si>
  <si>
    <t>第２次産業</t>
  </si>
  <si>
    <t>第１時産業</t>
  </si>
  <si>
    <t>産業</t>
  </si>
  <si>
    <t>表９　産業（３部門）別有業者数の推移</t>
  </si>
  <si>
    <t>公務</t>
  </si>
  <si>
    <t>非農林業</t>
  </si>
  <si>
    <t>農林業</t>
  </si>
  <si>
    <t>アルバイト</t>
  </si>
  <si>
    <t>パート</t>
  </si>
  <si>
    <t>雇用者
に占め
る割合</t>
  </si>
  <si>
    <t>雇用者総数</t>
  </si>
  <si>
    <t>産業（大分類）</t>
  </si>
  <si>
    <t>表８　産業別パート・アルバイト者数（昭和62年）</t>
  </si>
  <si>
    <t>62年</t>
  </si>
  <si>
    <t>昭和</t>
  </si>
  <si>
    <t>57年</t>
  </si>
  <si>
    <t>構成比</t>
  </si>
  <si>
    <t>65歳以上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</si>
  <si>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</si>
  <si>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</si>
  <si>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</si>
  <si>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</si>
  <si>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</si>
  <si>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</si>
  <si>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</si>
  <si>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</si>
  <si>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</si>
  <si>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15～19歳</t>
  </si>
  <si>
    <t>年次
男女</t>
  </si>
  <si>
    <t>表７　雇用者の年齢別パート・アルバイト者数及び構成比</t>
  </si>
  <si>
    <t>嘱託他</t>
  </si>
  <si>
    <t>パート・アルバイト</t>
  </si>
  <si>
    <t>正規の職員</t>
  </si>
  <si>
    <t>民間の役員を除く雇用者</t>
  </si>
  <si>
    <t>民間の役員</t>
  </si>
  <si>
    <t>年　　　　　　次　　　　　　　　　　     　　　男　　　　　　女</t>
  </si>
  <si>
    <t>表６　雇用形態別男女別雇用者数（昭和57・62年）</t>
  </si>
  <si>
    <t>家族従業者</t>
  </si>
  <si>
    <t>-</t>
  </si>
  <si>
    <t>構成比
増減</t>
  </si>
  <si>
    <t>実数
増減率</t>
  </si>
  <si>
    <t>実数
増減</t>
  </si>
  <si>
    <t>従業上の地位</t>
  </si>
  <si>
    <t xml:space="preserve"> </t>
  </si>
  <si>
    <t>（単位　　千人、％）</t>
  </si>
  <si>
    <t>表5　従業上の地位別・男女別有業者数（昭和57・62年）</t>
  </si>
  <si>
    <t>有配偶の割合</t>
  </si>
  <si>
    <t>実数　</t>
  </si>
  <si>
    <t>うち有配偶</t>
  </si>
  <si>
    <t>パート・
アルバイト</t>
  </si>
  <si>
    <t>正規の職員・従業員</t>
  </si>
  <si>
    <t>配偶関係</t>
  </si>
  <si>
    <t>表４　配偶関係・雇用形態別女子雇用者数（昭和62年）</t>
  </si>
  <si>
    <t>うち未婚者</t>
  </si>
  <si>
    <t>35時間
以上</t>
  </si>
  <si>
    <t>35時間
未満</t>
  </si>
  <si>
    <t>200日以上就業者</t>
  </si>
  <si>
    <t>200日
未満
就業者</t>
  </si>
  <si>
    <t>26～29</t>
  </si>
  <si>
    <t>15～24歳</t>
  </si>
  <si>
    <t>有業率</t>
  </si>
  <si>
    <t>有業者</t>
  </si>
  <si>
    <t>57～62
有業率
増減</t>
  </si>
  <si>
    <t>年齢階級</t>
  </si>
  <si>
    <t>表２　女子有配偶者の年齢別有業者数・有業率の推移</t>
  </si>
  <si>
    <t>の増減率</t>
  </si>
  <si>
    <t>57～63年</t>
  </si>
  <si>
    <t>の増減数</t>
  </si>
  <si>
    <t>57～62年</t>
  </si>
  <si>
    <t>54年</t>
  </si>
  <si>
    <t>52年</t>
  </si>
  <si>
    <t>うち通学　　　　している者</t>
  </si>
  <si>
    <t>うち家事を   している者</t>
  </si>
  <si>
    <t>仕事は　　　従な者</t>
  </si>
  <si>
    <t>仕事が　　　　主な者</t>
  </si>
  <si>
    <t>無業者　　　総数</t>
  </si>
  <si>
    <t>有業者　   　総数</t>
  </si>
  <si>
    <t>15歳以上　　人　　口</t>
  </si>
  <si>
    <t>年　　　次　    　　　　　　　男　　　女</t>
  </si>
  <si>
    <t>表１　就業・不就業状態別15歳以上人口の推移</t>
  </si>
  <si>
    <t>その他</t>
  </si>
  <si>
    <t>育児のため</t>
  </si>
  <si>
    <t>結婚のため</t>
  </si>
  <si>
    <t>病気・老齢のため</t>
  </si>
  <si>
    <t>定年などのため</t>
  </si>
  <si>
    <t>家族の就職・転職・転勤及び事業所の移転のため</t>
  </si>
  <si>
    <t>自分に向かない仕事だったから</t>
  </si>
  <si>
    <t>労働条件が悪かったから</t>
  </si>
  <si>
    <t>収入が少なかったから</t>
  </si>
  <si>
    <t>一時的・不安定な仕事だったから</t>
  </si>
  <si>
    <t>人員整理・会社解散・倒産のため</t>
  </si>
  <si>
    <t>表16　転職理由別転職者及び構成比（昭和57・62年）</t>
  </si>
  <si>
    <t>増減</t>
  </si>
  <si>
    <t>55～64</t>
  </si>
  <si>
    <t>45～54</t>
  </si>
  <si>
    <t>35～44</t>
  </si>
  <si>
    <t>25～34</t>
  </si>
  <si>
    <t>表15　男女・年齢別転職者数及び構成比（昭和57・62年）</t>
  </si>
  <si>
    <t>離職率</t>
  </si>
  <si>
    <t>新規就業率</t>
  </si>
  <si>
    <t>転職率</t>
  </si>
  <si>
    <t>区分</t>
  </si>
  <si>
    <t>(単位　　％）</t>
  </si>
  <si>
    <t>表14　転職率・新規就業率・離職率の推移</t>
  </si>
  <si>
    <t>継続非就業者</t>
  </si>
  <si>
    <t>離職者</t>
  </si>
  <si>
    <t>無業者</t>
  </si>
  <si>
    <t>新規就業者</t>
  </si>
  <si>
    <t>転職者</t>
  </si>
  <si>
    <t>継続就業者</t>
  </si>
  <si>
    <t>15歳以上人口</t>
  </si>
  <si>
    <t>就業状態
男女</t>
  </si>
  <si>
    <t>表13　1年前との就業状態の異動（昭和57・62年）</t>
  </si>
  <si>
    <t>表３　就業日数、週間就業時間別女子有業者数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</si>
</sst>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;&quot;△ &quot;#,##0.0"/>
    <numFmt numFmtId="178" formatCode="#,##0;&quot;△ &quot;#,##0"/>
    <numFmt numFmtId="179" formatCode="0_);[Red]\(0\)"/>
    <numFmt numFmtId="180" formatCode="0.0_);[Red]\(0.0\)"/>
    <numFmt numFmtId="181" formatCode="0.0;&quot;△ &quot;0.0"/>
    <numFmt numFmtId="182" formatCode="0;&quot;△ &quot;0"/>
    <numFmt numFmtId="183" formatCode="0.0_ "/>
    <numFmt numFmtId="184" formatCode="#,##0.0_ "/>
    <numFmt numFmtId="185" formatCode="#,##0_ "/>
    <numFmt numFmtId="186" formatCode="#,##0.0\ ;&quot;△ &quot;#,##0.0\ ;&quot;-&quot;\ #,###.#\ "/>
    <numFmt numFmtId="187" formatCode="#,##0\ ;&quot;△ &quot;#,##0\ ;&quot;-&quot;\ #,###\ "/>
    <numFmt numFmtId="188" formatCode="#,##0.0_);\(#,##0.0\)"/>
  </numFmts>
  <fonts count="53">
    <font>
      <sz val="11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8.5"/>
      <name val="ＭＳ Ｐゴシック"/>
      <family val="3"/>
    </font>
    <font>
      <b/>
      <sz val="8.5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11"/>
      <name val="ＭＳ 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6" fillId="0" borderId="13" xfId="0" applyFont="1" applyBorder="1" applyAlignment="1">
      <alignment horizontal="distributed" vertical="top"/>
    </xf>
    <xf numFmtId="0" fontId="6" fillId="0" borderId="14" xfId="0" applyFont="1" applyBorder="1" applyAlignment="1">
      <alignment horizontal="distributed" vertical="top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top"/>
    </xf>
    <xf numFmtId="0" fontId="4" fillId="0" borderId="15" xfId="0" applyNumberFormat="1" applyFont="1" applyFill="1" applyBorder="1" applyAlignment="1">
      <alignment vertical="top"/>
    </xf>
    <xf numFmtId="0" fontId="3" fillId="0" borderId="12" xfId="0" applyFont="1" applyFill="1" applyBorder="1" applyAlignment="1">
      <alignment vertical="center" wrapText="1"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 vertical="top"/>
    </xf>
    <xf numFmtId="183" fontId="4" fillId="0" borderId="0" xfId="0" applyNumberFormat="1" applyFont="1" applyFill="1" applyAlignment="1">
      <alignment vertical="top"/>
    </xf>
    <xf numFmtId="183" fontId="4" fillId="0" borderId="15" xfId="0" applyNumberFormat="1" applyFont="1" applyFill="1" applyBorder="1" applyAlignment="1">
      <alignment vertical="top"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 vertical="top"/>
    </xf>
    <xf numFmtId="180" fontId="4" fillId="0" borderId="0" xfId="0" applyNumberFormat="1" applyFont="1" applyFill="1" applyAlignment="1">
      <alignment vertical="top"/>
    </xf>
    <xf numFmtId="180" fontId="4" fillId="0" borderId="15" xfId="0" applyNumberFormat="1" applyFont="1" applyFill="1" applyBorder="1" applyAlignment="1">
      <alignment vertical="top"/>
    </xf>
    <xf numFmtId="0" fontId="6" fillId="0" borderId="14" xfId="0" applyFont="1" applyFill="1" applyBorder="1" applyAlignment="1">
      <alignment horizontal="distributed" vertical="top"/>
    </xf>
    <xf numFmtId="180" fontId="4" fillId="0" borderId="15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distributed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distributed" shrinkToFit="1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0" fontId="3" fillId="0" borderId="18" xfId="0" applyFont="1" applyFill="1" applyBorder="1" applyAlignment="1">
      <alignment horizontal="distributed"/>
    </xf>
    <xf numFmtId="18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14" xfId="0" applyFont="1" applyBorder="1" applyAlignment="1">
      <alignment horizontal="distributed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distributed"/>
    </xf>
    <xf numFmtId="0" fontId="1" fillId="0" borderId="14" xfId="0" applyFont="1" applyBorder="1" applyAlignment="1">
      <alignment/>
    </xf>
    <xf numFmtId="181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1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distributed"/>
    </xf>
    <xf numFmtId="181" fontId="3" fillId="0" borderId="1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distributed" shrinkToFit="1"/>
    </xf>
    <xf numFmtId="0" fontId="3" fillId="0" borderId="15" xfId="0" applyFont="1" applyFill="1" applyBorder="1" applyAlignment="1">
      <alignment/>
    </xf>
    <xf numFmtId="0" fontId="3" fillId="0" borderId="14" xfId="0" applyFont="1" applyFill="1" applyBorder="1" applyAlignment="1">
      <alignment shrinkToFit="1"/>
    </xf>
    <xf numFmtId="0" fontId="3" fillId="0" borderId="14" xfId="0" applyFont="1" applyFill="1" applyBorder="1" applyAlignment="1">
      <alignment horizontal="distributed" shrinkToFit="1"/>
    </xf>
    <xf numFmtId="181" fontId="1" fillId="0" borderId="15" xfId="0" applyNumberFormat="1" applyFont="1" applyBorder="1" applyAlignment="1">
      <alignment/>
    </xf>
    <xf numFmtId="180" fontId="3" fillId="0" borderId="15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41" fontId="4" fillId="0" borderId="12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 horizontal="distributed" vertical="center" wrapText="1"/>
    </xf>
    <xf numFmtId="0" fontId="4" fillId="0" borderId="0" xfId="0" applyFont="1" applyAlignment="1">
      <alignment/>
    </xf>
    <xf numFmtId="184" fontId="3" fillId="0" borderId="15" xfId="0" applyNumberFormat="1" applyFont="1" applyFill="1" applyBorder="1" applyAlignment="1">
      <alignment vertical="top"/>
    </xf>
    <xf numFmtId="184" fontId="3" fillId="0" borderId="12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distributed"/>
    </xf>
    <xf numFmtId="0" fontId="3" fillId="0" borderId="12" xfId="0" applyFont="1" applyFill="1" applyBorder="1" applyAlignment="1">
      <alignment horizontal="distributed"/>
    </xf>
    <xf numFmtId="184" fontId="4" fillId="0" borderId="0" xfId="0" applyNumberFormat="1" applyFont="1" applyFill="1" applyBorder="1" applyAlignment="1">
      <alignment/>
    </xf>
    <xf numFmtId="184" fontId="4" fillId="0" borderId="17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distributed"/>
    </xf>
    <xf numFmtId="0" fontId="3" fillId="0" borderId="23" xfId="0" applyFont="1" applyFill="1" applyBorder="1" applyAlignment="1">
      <alignment horizontal="distributed"/>
    </xf>
    <xf numFmtId="184" fontId="3" fillId="0" borderId="0" xfId="0" applyNumberFormat="1" applyFont="1" applyFill="1" applyBorder="1" applyAlignment="1">
      <alignment vertical="top"/>
    </xf>
    <xf numFmtId="184" fontId="3" fillId="0" borderId="17" xfId="0" applyNumberFormat="1" applyFont="1" applyFill="1" applyBorder="1" applyAlignment="1">
      <alignment vertical="top"/>
    </xf>
    <xf numFmtId="185" fontId="3" fillId="0" borderId="0" xfId="0" applyNumberFormat="1" applyFont="1" applyFill="1" applyBorder="1" applyAlignment="1">
      <alignment vertical="top"/>
    </xf>
    <xf numFmtId="185" fontId="3" fillId="0" borderId="17" xfId="0" applyNumberFormat="1" applyFont="1" applyFill="1" applyBorder="1" applyAlignment="1">
      <alignment vertical="top"/>
    </xf>
    <xf numFmtId="185" fontId="4" fillId="0" borderId="0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vertical="top"/>
    </xf>
    <xf numFmtId="185" fontId="9" fillId="0" borderId="17" xfId="0" applyNumberFormat="1" applyFont="1" applyFill="1" applyBorder="1" applyAlignment="1">
      <alignment vertical="top"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85" fontId="4" fillId="0" borderId="25" xfId="0" applyNumberFormat="1" applyFont="1" applyFill="1" applyBorder="1" applyAlignment="1">
      <alignment/>
    </xf>
    <xf numFmtId="185" fontId="4" fillId="0" borderId="23" xfId="0" applyNumberFormat="1" applyFont="1" applyFill="1" applyBorder="1" applyAlignment="1">
      <alignment/>
    </xf>
    <xf numFmtId="0" fontId="3" fillId="0" borderId="25" xfId="0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horizontal="distributed" vertical="center" wrapText="1"/>
    </xf>
    <xf numFmtId="177" fontId="4" fillId="0" borderId="15" xfId="0" applyNumberFormat="1" applyFont="1" applyFill="1" applyBorder="1" applyAlignment="1">
      <alignment/>
    </xf>
    <xf numFmtId="186" fontId="4" fillId="0" borderId="15" xfId="0" applyNumberFormat="1" applyFont="1" applyFill="1" applyBorder="1" applyAlignment="1">
      <alignment/>
    </xf>
    <xf numFmtId="187" fontId="4" fillId="0" borderId="15" xfId="0" applyNumberFormat="1" applyFont="1" applyFill="1" applyBorder="1" applyAlignment="1">
      <alignment/>
    </xf>
    <xf numFmtId="188" fontId="9" fillId="0" borderId="15" xfId="0" applyNumberFormat="1" applyFont="1" applyFill="1" applyBorder="1" applyAlignment="1">
      <alignment/>
    </xf>
    <xf numFmtId="188" fontId="4" fillId="0" borderId="15" xfId="0" applyNumberFormat="1" applyFont="1" applyFill="1" applyBorder="1" applyAlignment="1">
      <alignment/>
    </xf>
    <xf numFmtId="187" fontId="9" fillId="0" borderId="15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center" vertical="distributed" textRotation="255"/>
    </xf>
    <xf numFmtId="177" fontId="4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187" fontId="9" fillId="0" borderId="0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center" vertical="distributed" textRotation="255"/>
    </xf>
    <xf numFmtId="177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87" fontId="4" fillId="0" borderId="0" xfId="0" applyNumberFormat="1" applyFont="1" applyFill="1" applyAlignment="1">
      <alignment/>
    </xf>
    <xf numFmtId="188" fontId="9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84" fontId="4" fillId="0" borderId="15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185" fontId="4" fillId="0" borderId="0" xfId="0" applyNumberFormat="1" applyFont="1" applyFill="1" applyBorder="1" applyAlignment="1">
      <alignment vertical="center"/>
    </xf>
    <xf numFmtId="185" fontId="4" fillId="0" borderId="17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184" fontId="9" fillId="0" borderId="0" xfId="0" applyNumberFormat="1" applyFont="1" applyFill="1" applyBorder="1" applyAlignment="1">
      <alignment vertical="center"/>
    </xf>
    <xf numFmtId="184" fontId="9" fillId="0" borderId="17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185" fontId="14" fillId="0" borderId="25" xfId="0" applyNumberFormat="1" applyFont="1" applyFill="1" applyBorder="1" applyAlignment="1">
      <alignment vertical="center"/>
    </xf>
    <xf numFmtId="185" fontId="14" fillId="0" borderId="23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distributed" vertic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vertical="top"/>
    </xf>
    <xf numFmtId="184" fontId="4" fillId="0" borderId="15" xfId="0" applyNumberFormat="1" applyFont="1" applyFill="1" applyBorder="1" applyAlignment="1">
      <alignment vertical="top"/>
    </xf>
    <xf numFmtId="184" fontId="4" fillId="0" borderId="12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distributed" vertical="center"/>
    </xf>
    <xf numFmtId="184" fontId="14" fillId="0" borderId="0" xfId="0" applyNumberFormat="1" applyFont="1" applyFill="1" applyBorder="1" applyAlignment="1">
      <alignment/>
    </xf>
    <xf numFmtId="184" fontId="14" fillId="0" borderId="17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vertical="top"/>
    </xf>
    <xf numFmtId="185" fontId="4" fillId="0" borderId="17" xfId="0" applyNumberFormat="1" applyFont="1" applyFill="1" applyBorder="1" applyAlignment="1">
      <alignment vertical="top"/>
    </xf>
    <xf numFmtId="185" fontId="14" fillId="0" borderId="25" xfId="0" applyNumberFormat="1" applyFont="1" applyFill="1" applyBorder="1" applyAlignment="1">
      <alignment/>
    </xf>
    <xf numFmtId="185" fontId="14" fillId="0" borderId="23" xfId="0" applyNumberFormat="1" applyFont="1" applyFill="1" applyBorder="1" applyAlignment="1">
      <alignment/>
    </xf>
    <xf numFmtId="181" fontId="1" fillId="0" borderId="15" xfId="0" applyNumberFormat="1" applyFont="1" applyBorder="1" applyAlignment="1">
      <alignment horizontal="right"/>
    </xf>
    <xf numFmtId="183" fontId="16" fillId="0" borderId="15" xfId="0" applyNumberFormat="1" applyFont="1" applyBorder="1" applyAlignment="1">
      <alignment horizontal="right"/>
    </xf>
    <xf numFmtId="0" fontId="16" fillId="0" borderId="15" xfId="0" applyNumberFormat="1" applyFont="1" applyBorder="1" applyAlignment="1">
      <alignment horizontal="right"/>
    </xf>
    <xf numFmtId="0" fontId="14" fillId="0" borderId="15" xfId="0" applyNumberFormat="1" applyFont="1" applyFill="1" applyBorder="1" applyAlignment="1">
      <alignment horizontal="right"/>
    </xf>
    <xf numFmtId="180" fontId="4" fillId="0" borderId="15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 vertical="center"/>
    </xf>
    <xf numFmtId="0" fontId="14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17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181" fontId="1" fillId="0" borderId="25" xfId="0" applyNumberFormat="1" applyFont="1" applyBorder="1" applyAlignment="1">
      <alignment horizontal="right" wrapText="1"/>
    </xf>
    <xf numFmtId="183" fontId="9" fillId="0" borderId="25" xfId="0" applyNumberFormat="1" applyFont="1" applyFill="1" applyBorder="1" applyAlignment="1">
      <alignment horizontal="right" wrapText="1"/>
    </xf>
    <xf numFmtId="0" fontId="9" fillId="0" borderId="25" xfId="0" applyNumberFormat="1" applyFont="1" applyFill="1" applyBorder="1" applyAlignment="1">
      <alignment horizontal="right" wrapText="1"/>
    </xf>
    <xf numFmtId="180" fontId="3" fillId="0" borderId="25" xfId="0" applyNumberFormat="1" applyFont="1" applyFill="1" applyBorder="1" applyAlignment="1">
      <alignment horizontal="right" wrapText="1"/>
    </xf>
    <xf numFmtId="0" fontId="3" fillId="0" borderId="25" xfId="0" applyNumberFormat="1" applyFont="1" applyFill="1" applyBorder="1" applyAlignment="1">
      <alignment horizontal="right" wrapText="1"/>
    </xf>
    <xf numFmtId="0" fontId="3" fillId="0" borderId="25" xfId="0" applyFont="1" applyFill="1" applyBorder="1" applyAlignment="1">
      <alignment horizontal="right" wrapText="1"/>
    </xf>
    <xf numFmtId="0" fontId="3" fillId="0" borderId="23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distributed" vertical="center" wrapText="1"/>
    </xf>
    <xf numFmtId="176" fontId="4" fillId="0" borderId="15" xfId="0" applyNumberFormat="1" applyFont="1" applyFill="1" applyBorder="1" applyAlignment="1">
      <alignment/>
    </xf>
    <xf numFmtId="183" fontId="1" fillId="0" borderId="15" xfId="0" applyNumberFormat="1" applyFont="1" applyFill="1" applyBorder="1" applyAlignment="1">
      <alignment/>
    </xf>
    <xf numFmtId="183" fontId="1" fillId="0" borderId="12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distributed"/>
    </xf>
    <xf numFmtId="0" fontId="16" fillId="0" borderId="0" xfId="0" applyFont="1" applyAlignment="1">
      <alignment/>
    </xf>
    <xf numFmtId="176" fontId="14" fillId="0" borderId="0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distributed"/>
    </xf>
    <xf numFmtId="0" fontId="9" fillId="0" borderId="17" xfId="0" applyFont="1" applyFill="1" applyBorder="1" applyAlignment="1">
      <alignment horizontal="distributed"/>
    </xf>
    <xf numFmtId="41" fontId="4" fillId="0" borderId="17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41" fontId="1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distributed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0" fontId="1" fillId="0" borderId="0" xfId="0" applyFont="1" applyAlignment="1">
      <alignment horizontal="distributed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Continuous"/>
    </xf>
    <xf numFmtId="181" fontId="18" fillId="0" borderId="15" xfId="0" applyNumberFormat="1" applyFont="1" applyFill="1" applyBorder="1" applyAlignment="1">
      <alignment vertical="top"/>
    </xf>
    <xf numFmtId="181" fontId="18" fillId="0" borderId="12" xfId="0" applyNumberFormat="1" applyFont="1" applyFill="1" applyBorder="1" applyAlignment="1">
      <alignment vertical="top"/>
    </xf>
    <xf numFmtId="0" fontId="18" fillId="0" borderId="13" xfId="0" applyFont="1" applyFill="1" applyBorder="1" applyAlignment="1">
      <alignment horizontal="distributed"/>
    </xf>
    <xf numFmtId="0" fontId="18" fillId="0" borderId="12" xfId="0" applyFont="1" applyFill="1" applyBorder="1" applyAlignment="1">
      <alignment horizontal="distributed"/>
    </xf>
    <xf numFmtId="181" fontId="18" fillId="0" borderId="0" xfId="0" applyNumberFormat="1" applyFont="1" applyFill="1" applyBorder="1" applyAlignment="1">
      <alignment/>
    </xf>
    <xf numFmtId="181" fontId="18" fillId="0" borderId="17" xfId="0" applyNumberFormat="1" applyFont="1" applyFill="1" applyBorder="1" applyAlignment="1">
      <alignment/>
    </xf>
    <xf numFmtId="0" fontId="18" fillId="0" borderId="22" xfId="0" applyFont="1" applyFill="1" applyBorder="1" applyAlignment="1">
      <alignment horizontal="distributed"/>
    </xf>
    <xf numFmtId="0" fontId="18" fillId="0" borderId="23" xfId="0" applyFont="1" applyFill="1" applyBorder="1" applyAlignment="1">
      <alignment horizontal="distributed"/>
    </xf>
    <xf numFmtId="181" fontId="18" fillId="0" borderId="0" xfId="0" applyNumberFormat="1" applyFont="1" applyFill="1" applyBorder="1" applyAlignment="1">
      <alignment vertical="top"/>
    </xf>
    <xf numFmtId="181" fontId="18" fillId="0" borderId="17" xfId="0" applyNumberFormat="1" applyFont="1" applyFill="1" applyBorder="1" applyAlignment="1">
      <alignment vertical="top"/>
    </xf>
    <xf numFmtId="0" fontId="18" fillId="0" borderId="14" xfId="0" applyFont="1" applyFill="1" applyBorder="1" applyAlignment="1">
      <alignment horizontal="distributed"/>
    </xf>
    <xf numFmtId="0" fontId="18" fillId="0" borderId="17" xfId="0" applyFont="1" applyFill="1" applyBorder="1" applyAlignment="1">
      <alignment horizontal="distributed"/>
    </xf>
    <xf numFmtId="185" fontId="18" fillId="0" borderId="0" xfId="0" applyNumberFormat="1" applyFont="1" applyFill="1" applyBorder="1" applyAlignment="1">
      <alignment vertical="top"/>
    </xf>
    <xf numFmtId="185" fontId="18" fillId="0" borderId="17" xfId="0" applyNumberFormat="1" applyFont="1" applyFill="1" applyBorder="1" applyAlignment="1">
      <alignment vertical="top"/>
    </xf>
    <xf numFmtId="185" fontId="18" fillId="0" borderId="0" xfId="0" applyNumberFormat="1" applyFont="1" applyFill="1" applyBorder="1" applyAlignment="1">
      <alignment/>
    </xf>
    <xf numFmtId="185" fontId="18" fillId="0" borderId="17" xfId="0" applyNumberFormat="1" applyFont="1" applyFill="1" applyBorder="1" applyAlignment="1">
      <alignment/>
    </xf>
    <xf numFmtId="0" fontId="18" fillId="0" borderId="24" xfId="0" applyFont="1" applyBorder="1" applyAlignment="1">
      <alignment horizontal="distributed" vertical="center" wrapText="1"/>
    </xf>
    <xf numFmtId="0" fontId="18" fillId="0" borderId="20" xfId="0" applyFont="1" applyBorder="1" applyAlignment="1">
      <alignment horizontal="distributed" vertical="center" wrapText="1"/>
    </xf>
    <xf numFmtId="0" fontId="18" fillId="0" borderId="20" xfId="0" applyFont="1" applyFill="1" applyBorder="1" applyAlignment="1">
      <alignment horizontal="distributed" vertical="center" wrapText="1"/>
    </xf>
    <xf numFmtId="181" fontId="3" fillId="0" borderId="15" xfId="0" applyNumberFormat="1" applyFont="1" applyFill="1" applyBorder="1" applyAlignment="1">
      <alignment vertical="top"/>
    </xf>
    <xf numFmtId="181" fontId="3" fillId="0" borderId="12" xfId="0" applyNumberFormat="1" applyFont="1" applyFill="1" applyBorder="1" applyAlignment="1">
      <alignment horizontal="right" vertical="top"/>
    </xf>
    <xf numFmtId="181" fontId="3" fillId="0" borderId="0" xfId="0" applyNumberFormat="1" applyFont="1" applyFill="1" applyBorder="1" applyAlignment="1">
      <alignment vertical="top"/>
    </xf>
    <xf numFmtId="181" fontId="3" fillId="0" borderId="17" xfId="0" applyNumberFormat="1" applyFont="1" applyFill="1" applyBorder="1" applyAlignment="1">
      <alignment vertical="top"/>
    </xf>
    <xf numFmtId="181" fontId="4" fillId="0" borderId="0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 horizontal="right" vertical="top"/>
    </xf>
    <xf numFmtId="180" fontId="6" fillId="0" borderId="15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80" fontId="6" fillId="0" borderId="25" xfId="0" applyNumberFormat="1" applyFont="1" applyFill="1" applyBorder="1" applyAlignment="1">
      <alignment horizontal="center" vertical="center"/>
    </xf>
    <xf numFmtId="180" fontId="6" fillId="0" borderId="23" xfId="0" applyNumberFormat="1" applyFont="1" applyFill="1" applyBorder="1" applyAlignment="1">
      <alignment horizontal="center" vertical="center"/>
    </xf>
    <xf numFmtId="186" fontId="4" fillId="0" borderId="15" xfId="0" applyNumberFormat="1" applyFont="1" applyFill="1" applyBorder="1" applyAlignment="1">
      <alignment vertical="center"/>
    </xf>
    <xf numFmtId="187" fontId="4" fillId="0" borderId="15" xfId="0" applyNumberFormat="1" applyFont="1" applyFill="1" applyBorder="1" applyAlignment="1">
      <alignment vertical="center"/>
    </xf>
    <xf numFmtId="187" fontId="9" fillId="0" borderId="15" xfId="0" applyNumberFormat="1" applyFont="1" applyFill="1" applyBorder="1" applyAlignment="1">
      <alignment vertical="top"/>
    </xf>
    <xf numFmtId="187" fontId="4" fillId="0" borderId="15" xfId="0" applyNumberFormat="1" applyFont="1" applyFill="1" applyBorder="1" applyAlignment="1">
      <alignment vertical="top"/>
    </xf>
    <xf numFmtId="0" fontId="11" fillId="0" borderId="15" xfId="0" applyFont="1" applyFill="1" applyBorder="1" applyAlignment="1">
      <alignment horizontal="center" vertical="top" textRotation="255"/>
    </xf>
    <xf numFmtId="0" fontId="11" fillId="0" borderId="12" xfId="0" applyFont="1" applyFill="1" applyBorder="1" applyAlignment="1">
      <alignment horizontal="center" vertical="top" textRotation="255"/>
    </xf>
    <xf numFmtId="177" fontId="4" fillId="0" borderId="0" xfId="0" applyNumberFormat="1" applyFont="1" applyFill="1" applyAlignment="1">
      <alignment vertical="center"/>
    </xf>
    <xf numFmtId="187" fontId="9" fillId="0" borderId="0" xfId="0" applyNumberFormat="1" applyFont="1" applyFill="1" applyBorder="1" applyAlignment="1">
      <alignment vertical="top"/>
    </xf>
    <xf numFmtId="187" fontId="4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 textRotation="255"/>
    </xf>
    <xf numFmtId="0" fontId="11" fillId="0" borderId="17" xfId="0" applyFont="1" applyFill="1" applyBorder="1" applyAlignment="1">
      <alignment horizontal="center" vertical="top" textRotation="255"/>
    </xf>
    <xf numFmtId="186" fontId="4" fillId="0" borderId="0" xfId="0" applyNumberFormat="1" applyFont="1" applyFill="1" applyAlignment="1">
      <alignment vertical="center"/>
    </xf>
    <xf numFmtId="187" fontId="4" fillId="0" borderId="0" xfId="0" applyNumberFormat="1" applyFont="1" applyFill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vertical="top"/>
    </xf>
    <xf numFmtId="187" fontId="4" fillId="0" borderId="0" xfId="0" applyNumberFormat="1" applyFont="1" applyFill="1" applyAlignment="1">
      <alignment vertical="top"/>
    </xf>
    <xf numFmtId="187" fontId="9" fillId="0" borderId="0" xfId="0" applyNumberFormat="1" applyFont="1" applyFill="1" applyAlignment="1">
      <alignment vertical="center"/>
    </xf>
    <xf numFmtId="0" fontId="3" fillId="0" borderId="26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3" fillId="0" borderId="22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3" fillId="0" borderId="17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 wrapText="1"/>
    </xf>
    <xf numFmtId="0" fontId="9" fillId="0" borderId="24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26" xfId="0" applyFont="1" applyFill="1" applyBorder="1" applyAlignment="1">
      <alignment horizontal="distributed" vertical="center" wrapText="1"/>
    </xf>
    <xf numFmtId="0" fontId="1" fillId="0" borderId="29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14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3" fillId="0" borderId="23" xfId="0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3" fillId="0" borderId="31" xfId="0" applyFont="1" applyFill="1" applyBorder="1" applyAlignment="1">
      <alignment horizontal="distributed" vertical="center" wrapText="1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15" xfId="0" applyFont="1" applyFill="1" applyBorder="1" applyAlignment="1">
      <alignment horizontal="center" vertical="distributed" textRotation="255"/>
    </xf>
    <xf numFmtId="0" fontId="3" fillId="0" borderId="29" xfId="0" applyFont="1" applyFill="1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/>
    </xf>
    <xf numFmtId="0" fontId="0" fillId="0" borderId="14" xfId="0" applyBorder="1" applyAlignment="1">
      <alignment horizontal="distributed"/>
    </xf>
    <xf numFmtId="0" fontId="3" fillId="0" borderId="15" xfId="0" applyFont="1" applyFill="1" applyBorder="1" applyAlignment="1">
      <alignment horizontal="distributed" vertical="top"/>
    </xf>
    <xf numFmtId="0" fontId="0" fillId="0" borderId="13" xfId="0" applyBorder="1" applyAlignment="1">
      <alignment horizontal="distributed" vertical="top"/>
    </xf>
    <xf numFmtId="0" fontId="9" fillId="0" borderId="23" xfId="0" applyFont="1" applyFill="1" applyBorder="1" applyAlignment="1">
      <alignment horizontal="distributed"/>
    </xf>
    <xf numFmtId="0" fontId="15" fillId="0" borderId="25" xfId="0" applyFont="1" applyBorder="1" applyAlignment="1">
      <alignment horizontal="distributed"/>
    </xf>
    <xf numFmtId="0" fontId="15" fillId="0" borderId="22" xfId="0" applyFont="1" applyBorder="1" applyAlignment="1">
      <alignment horizontal="distributed"/>
    </xf>
    <xf numFmtId="0" fontId="0" fillId="0" borderId="11" xfId="0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/>
    </xf>
    <xf numFmtId="0" fontId="0" fillId="0" borderId="30" xfId="0" applyBorder="1" applyAlignment="1">
      <alignment horizontal="distributed"/>
    </xf>
    <xf numFmtId="0" fontId="3" fillId="0" borderId="12" xfId="0" applyFont="1" applyFill="1" applyBorder="1" applyAlignment="1">
      <alignment horizontal="distributed" vertical="center" wrapText="1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 vertical="distributed" textRotation="255"/>
    </xf>
    <xf numFmtId="0" fontId="11" fillId="0" borderId="26" xfId="0" applyFont="1" applyFill="1" applyBorder="1" applyAlignment="1">
      <alignment horizontal="distributed" vertical="center" wrapText="1"/>
    </xf>
    <xf numFmtId="0" fontId="11" fillId="0" borderId="20" xfId="0" applyFont="1" applyFill="1" applyBorder="1" applyAlignment="1">
      <alignment horizontal="distributed" vertical="center" wrapText="1"/>
    </xf>
    <xf numFmtId="0" fontId="11" fillId="0" borderId="27" xfId="0" applyFont="1" applyFill="1" applyBorder="1" applyAlignment="1">
      <alignment horizontal="distributed" vertical="center" wrapText="1"/>
    </xf>
    <xf numFmtId="0" fontId="11" fillId="0" borderId="10" xfId="0" applyFont="1" applyFill="1" applyBorder="1" applyAlignment="1">
      <alignment horizontal="distributed" vertical="center" wrapText="1"/>
    </xf>
    <xf numFmtId="0" fontId="11" fillId="0" borderId="28" xfId="0" applyFont="1" applyFill="1" applyBorder="1" applyAlignment="1">
      <alignment horizontal="distributed" vertical="center" wrapText="1"/>
    </xf>
    <xf numFmtId="0" fontId="11" fillId="0" borderId="11" xfId="0" applyFont="1" applyFill="1" applyBorder="1" applyAlignment="1">
      <alignment horizontal="distributed" vertical="center" wrapText="1"/>
    </xf>
    <xf numFmtId="0" fontId="11" fillId="0" borderId="29" xfId="0" applyFont="1" applyFill="1" applyBorder="1" applyAlignment="1">
      <alignment horizontal="distributed" vertical="center" wrapText="1"/>
    </xf>
    <xf numFmtId="0" fontId="11" fillId="0" borderId="12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shrinkToFit="1"/>
    </xf>
    <xf numFmtId="0" fontId="0" fillId="0" borderId="13" xfId="0" applyBorder="1" applyAlignment="1">
      <alignment horizontal="distributed" shrinkToFit="1"/>
    </xf>
    <xf numFmtId="0" fontId="11" fillId="0" borderId="23" xfId="0" applyFont="1" applyFill="1" applyBorder="1" applyAlignment="1">
      <alignment horizontal="distributed" shrinkToFit="1"/>
    </xf>
    <xf numFmtId="0" fontId="11" fillId="0" borderId="25" xfId="0" applyFont="1" applyFill="1" applyBorder="1" applyAlignment="1">
      <alignment horizontal="distributed" shrinkToFit="1"/>
    </xf>
    <xf numFmtId="0" fontId="11" fillId="0" borderId="22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distributed" shrinkToFit="1"/>
    </xf>
    <xf numFmtId="0" fontId="0" fillId="0" borderId="14" xfId="0" applyBorder="1" applyAlignment="1">
      <alignment horizontal="distributed" shrinkToFit="1"/>
    </xf>
    <xf numFmtId="0" fontId="11" fillId="0" borderId="14" xfId="0" applyFont="1" applyFill="1" applyBorder="1" applyAlignment="1">
      <alignment horizontal="distributed" shrinkToFit="1"/>
    </xf>
    <xf numFmtId="0" fontId="3" fillId="0" borderId="33" xfId="0" applyFont="1" applyFill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distributed" textRotation="255"/>
    </xf>
    <xf numFmtId="0" fontId="3" fillId="0" borderId="16" xfId="0" applyFont="1" applyFill="1" applyBorder="1" applyAlignment="1">
      <alignment horizontal="center" vertical="distributed" textRotation="255"/>
    </xf>
    <xf numFmtId="0" fontId="3" fillId="0" borderId="11" xfId="0" applyFont="1" applyFill="1" applyBorder="1" applyAlignment="1">
      <alignment horizontal="center" vertical="distributed" textRotation="255"/>
    </xf>
    <xf numFmtId="0" fontId="0" fillId="0" borderId="19" xfId="0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/>
    </xf>
    <xf numFmtId="0" fontId="3" fillId="0" borderId="22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/>
    </xf>
    <xf numFmtId="0" fontId="0" fillId="0" borderId="14" xfId="0" applyBorder="1" applyAlignment="1">
      <alignment/>
    </xf>
    <xf numFmtId="0" fontId="3" fillId="0" borderId="16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wrapText="1"/>
    </xf>
    <xf numFmtId="0" fontId="0" fillId="0" borderId="14" xfId="0" applyBorder="1" applyAlignment="1">
      <alignment horizontal="distributed"/>
    </xf>
    <xf numFmtId="0" fontId="3" fillId="0" borderId="22" xfId="0" applyFont="1" applyFill="1" applyBorder="1" applyAlignment="1">
      <alignment horizontal="distributed" vertical="center" textRotation="255"/>
    </xf>
    <xf numFmtId="0" fontId="0" fillId="0" borderId="14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26" xfId="0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5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2" xfId="0" applyBorder="1" applyAlignment="1">
      <alignment horizontal="distributed"/>
    </xf>
    <xf numFmtId="0" fontId="3" fillId="0" borderId="2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1" fillId="0" borderId="23" xfId="0" applyFont="1" applyFill="1" applyBorder="1" applyAlignment="1">
      <alignment horizontal="distributed" vertical="center" shrinkToFit="1"/>
    </xf>
    <xf numFmtId="0" fontId="11" fillId="0" borderId="25" xfId="0" applyFont="1" applyFill="1" applyBorder="1" applyAlignment="1">
      <alignment horizontal="distributed" vertical="center" shrinkToFit="1"/>
    </xf>
    <xf numFmtId="0" fontId="11" fillId="0" borderId="22" xfId="0" applyFont="1" applyFill="1" applyBorder="1" applyAlignment="1">
      <alignment horizontal="distributed" vertical="center" shrinkToFit="1"/>
    </xf>
    <xf numFmtId="0" fontId="3" fillId="0" borderId="14" xfId="0" applyFont="1" applyFill="1" applyBorder="1" applyAlignment="1">
      <alignment horizontal="center" vertical="center" textRotation="255"/>
    </xf>
    <xf numFmtId="0" fontId="0" fillId="0" borderId="14" xfId="0" applyBorder="1" applyAlignment="1">
      <alignment horizontal="center" textRotation="255"/>
    </xf>
    <xf numFmtId="0" fontId="0" fillId="0" borderId="13" xfId="0" applyBorder="1" applyAlignment="1">
      <alignment horizontal="center" textRotation="255"/>
    </xf>
    <xf numFmtId="0" fontId="11" fillId="0" borderId="0" xfId="0" applyFont="1" applyFill="1" applyBorder="1" applyAlignment="1">
      <alignment horizontal="distributed" vertical="top" shrinkToFit="1"/>
    </xf>
    <xf numFmtId="0" fontId="0" fillId="0" borderId="14" xfId="0" applyBorder="1" applyAlignment="1">
      <alignment horizontal="distributed" vertical="top" shrinkToFi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11" fillId="0" borderId="15" xfId="0" applyFont="1" applyFill="1" applyBorder="1" applyAlignment="1">
      <alignment horizontal="distributed" vertical="top" shrinkToFit="1"/>
    </xf>
    <xf numFmtId="0" fontId="0" fillId="0" borderId="13" xfId="0" applyBorder="1" applyAlignment="1">
      <alignment horizontal="distributed" vertical="top" shrinkToFit="1"/>
    </xf>
    <xf numFmtId="0" fontId="0" fillId="0" borderId="0" xfId="0" applyBorder="1" applyAlignment="1">
      <alignment vertical="top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/>
    </xf>
    <xf numFmtId="0" fontId="18" fillId="0" borderId="26" xfId="0" applyFont="1" applyFill="1" applyBorder="1" applyAlignment="1">
      <alignment horizontal="distributed" vertical="center" wrapText="1"/>
    </xf>
    <xf numFmtId="0" fontId="18" fillId="0" borderId="20" xfId="0" applyFont="1" applyFill="1" applyBorder="1" applyAlignment="1">
      <alignment horizontal="distributed" vertical="center" wrapText="1"/>
    </xf>
    <xf numFmtId="0" fontId="18" fillId="0" borderId="18" xfId="0" applyFont="1" applyFill="1" applyBorder="1" applyAlignment="1">
      <alignment horizontal="distributed" vertical="center"/>
    </xf>
    <xf numFmtId="0" fontId="18" fillId="0" borderId="16" xfId="0" applyFont="1" applyFill="1" applyBorder="1" applyAlignment="1">
      <alignment horizontal="distributed" vertical="center"/>
    </xf>
    <xf numFmtId="0" fontId="18" fillId="0" borderId="22" xfId="0" applyFont="1" applyFill="1" applyBorder="1" applyAlignment="1">
      <alignment horizontal="center" vertical="distributed" textRotation="255"/>
    </xf>
    <xf numFmtId="0" fontId="18" fillId="0" borderId="14" xfId="0" applyFont="1" applyFill="1" applyBorder="1" applyAlignment="1">
      <alignment horizontal="center" vertical="distributed" textRotation="255"/>
    </xf>
    <xf numFmtId="0" fontId="18" fillId="0" borderId="13" xfId="0" applyFont="1" applyFill="1" applyBorder="1" applyAlignment="1">
      <alignment horizontal="center" vertical="distributed" textRotation="255"/>
    </xf>
    <xf numFmtId="0" fontId="18" fillId="0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D5" sqref="D5"/>
    </sheetView>
  </sheetViews>
  <sheetFormatPr defaultColWidth="8.796875" defaultRowHeight="14.25"/>
  <cols>
    <col min="1" max="1" width="3.09765625" style="1" customWidth="1"/>
    <col min="2" max="2" width="7.09765625" style="1" customWidth="1"/>
    <col min="3" max="3" width="7.3984375" style="1" customWidth="1"/>
    <col min="4" max="11" width="9.3984375" style="1" customWidth="1"/>
    <col min="12" max="16384" width="9" style="1" customWidth="1"/>
  </cols>
  <sheetData>
    <row r="1" spans="1:11" s="233" customFormat="1" ht="13.5">
      <c r="A1" s="117" t="s">
        <v>144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="96" customFormat="1" ht="12" thickBot="1">
      <c r="K2" s="115" t="s">
        <v>0</v>
      </c>
    </row>
    <row r="3" spans="1:11" s="232" customFormat="1" ht="9" customHeight="1" thickTop="1">
      <c r="A3" s="286" t="s">
        <v>143</v>
      </c>
      <c r="B3" s="287"/>
      <c r="C3" s="287"/>
      <c r="D3" s="292" t="s">
        <v>142</v>
      </c>
      <c r="E3" s="288" t="s">
        <v>141</v>
      </c>
      <c r="F3" s="286"/>
      <c r="G3" s="287"/>
      <c r="H3" s="288" t="s">
        <v>140</v>
      </c>
      <c r="I3" s="286"/>
      <c r="J3" s="287"/>
      <c r="K3" s="288" t="s">
        <v>125</v>
      </c>
    </row>
    <row r="4" spans="1:11" ht="30.75" customHeight="1">
      <c r="A4" s="290"/>
      <c r="B4" s="291"/>
      <c r="C4" s="291"/>
      <c r="D4" s="293"/>
      <c r="E4" s="291"/>
      <c r="F4" s="10" t="s">
        <v>139</v>
      </c>
      <c r="G4" s="10" t="s">
        <v>138</v>
      </c>
      <c r="H4" s="291"/>
      <c r="I4" s="10" t="s">
        <v>137</v>
      </c>
      <c r="J4" s="10" t="s">
        <v>136</v>
      </c>
      <c r="K4" s="289"/>
    </row>
    <row r="5" spans="1:11" ht="15" customHeight="1">
      <c r="A5" s="297" t="s">
        <v>14</v>
      </c>
      <c r="B5" s="179" t="s">
        <v>79</v>
      </c>
      <c r="C5" s="206" t="s">
        <v>135</v>
      </c>
      <c r="D5" s="54">
        <v>780</v>
      </c>
      <c r="E5" s="54">
        <v>496</v>
      </c>
      <c r="F5" s="54">
        <v>440</v>
      </c>
      <c r="G5" s="54">
        <v>56</v>
      </c>
      <c r="H5" s="54">
        <v>284</v>
      </c>
      <c r="I5" s="54">
        <v>172</v>
      </c>
      <c r="J5" s="54">
        <v>70</v>
      </c>
      <c r="K5" s="231">
        <f>E5/D5*100</f>
        <v>63.589743589743584</v>
      </c>
    </row>
    <row r="6" spans="1:11" ht="12">
      <c r="A6" s="294"/>
      <c r="B6" s="179"/>
      <c r="C6" s="206" t="s">
        <v>134</v>
      </c>
      <c r="D6" s="54">
        <v>787</v>
      </c>
      <c r="E6" s="54">
        <v>483</v>
      </c>
      <c r="F6" s="54">
        <v>424</v>
      </c>
      <c r="G6" s="54">
        <v>59</v>
      </c>
      <c r="H6" s="54">
        <v>305</v>
      </c>
      <c r="I6" s="54">
        <v>188</v>
      </c>
      <c r="J6" s="54">
        <v>83</v>
      </c>
      <c r="K6" s="218">
        <f>E6/D6*100</f>
        <v>61.3722998729352</v>
      </c>
    </row>
    <row r="7" spans="1:11" ht="12">
      <c r="A7" s="294"/>
      <c r="B7" s="179"/>
      <c r="C7" s="206" t="s">
        <v>80</v>
      </c>
      <c r="D7" s="54">
        <v>827</v>
      </c>
      <c r="E7" s="54">
        <v>535</v>
      </c>
      <c r="F7" s="54">
        <v>464</v>
      </c>
      <c r="G7" s="54">
        <v>71</v>
      </c>
      <c r="H7" s="54">
        <v>292</v>
      </c>
      <c r="I7" s="54">
        <v>162</v>
      </c>
      <c r="J7" s="54">
        <v>81</v>
      </c>
      <c r="K7" s="218">
        <f>E7/D7*100</f>
        <v>64.69165659008465</v>
      </c>
    </row>
    <row r="8" spans="1:11" s="220" customFormat="1" ht="12">
      <c r="A8" s="294"/>
      <c r="B8" s="228"/>
      <c r="C8" s="223" t="s">
        <v>78</v>
      </c>
      <c r="D8" s="227">
        <v>913</v>
      </c>
      <c r="E8" s="227">
        <v>587</v>
      </c>
      <c r="F8" s="227">
        <v>504</v>
      </c>
      <c r="G8" s="227">
        <v>83</v>
      </c>
      <c r="H8" s="227">
        <v>326</v>
      </c>
      <c r="I8" s="227">
        <v>171</v>
      </c>
      <c r="J8" s="227">
        <v>96</v>
      </c>
      <c r="K8" s="221">
        <v>64.3</v>
      </c>
    </row>
    <row r="9" spans="1:11" ht="12">
      <c r="A9" s="294"/>
      <c r="B9" s="179" t="s">
        <v>133</v>
      </c>
      <c r="C9" s="206" t="s">
        <v>132</v>
      </c>
      <c r="D9" s="54">
        <v>86</v>
      </c>
      <c r="E9" s="54">
        <v>52</v>
      </c>
      <c r="F9" s="54">
        <v>40</v>
      </c>
      <c r="G9" s="54">
        <v>12</v>
      </c>
      <c r="H9" s="54">
        <v>34</v>
      </c>
      <c r="I9" s="54">
        <v>9</v>
      </c>
      <c r="J9" s="54">
        <v>15</v>
      </c>
      <c r="K9" s="218">
        <v>0</v>
      </c>
    </row>
    <row r="10" spans="1:11" ht="12">
      <c r="A10" s="294"/>
      <c r="B10" s="179" t="s">
        <v>131</v>
      </c>
      <c r="C10" s="206" t="s">
        <v>130</v>
      </c>
      <c r="D10" s="23">
        <v>10.4</v>
      </c>
      <c r="E10" s="23">
        <v>9.7</v>
      </c>
      <c r="F10" s="23">
        <v>8.6</v>
      </c>
      <c r="G10" s="23">
        <v>16.9</v>
      </c>
      <c r="H10" s="23">
        <v>11.6</v>
      </c>
      <c r="I10" s="23">
        <v>5.6</v>
      </c>
      <c r="J10" s="23">
        <v>18.5</v>
      </c>
      <c r="K10" s="218">
        <v>0</v>
      </c>
    </row>
    <row r="11" spans="1:11" ht="3" customHeight="1">
      <c r="A11" s="298"/>
      <c r="B11" s="179"/>
      <c r="C11" s="206"/>
      <c r="D11" s="54"/>
      <c r="E11" s="54"/>
      <c r="F11" s="54"/>
      <c r="G11" s="54"/>
      <c r="H11" s="54"/>
      <c r="I11" s="54"/>
      <c r="J11" s="54"/>
      <c r="K11" s="218"/>
    </row>
    <row r="12" spans="1:11" ht="3" customHeight="1">
      <c r="A12" s="297" t="s">
        <v>15</v>
      </c>
      <c r="B12" s="230"/>
      <c r="C12" s="229"/>
      <c r="D12" s="5"/>
      <c r="E12" s="5"/>
      <c r="F12" s="5"/>
      <c r="G12" s="5"/>
      <c r="H12" s="5"/>
      <c r="I12" s="5"/>
      <c r="J12" s="5"/>
      <c r="K12" s="5"/>
    </row>
    <row r="13" spans="1:11" ht="12">
      <c r="A13" s="294"/>
      <c r="B13" s="179" t="s">
        <v>79</v>
      </c>
      <c r="C13" s="206" t="s">
        <v>135</v>
      </c>
      <c r="D13" s="54">
        <v>411</v>
      </c>
      <c r="E13" s="54">
        <v>342</v>
      </c>
      <c r="F13" s="54">
        <v>337</v>
      </c>
      <c r="G13" s="54">
        <v>4</v>
      </c>
      <c r="H13" s="54">
        <v>69</v>
      </c>
      <c r="I13" s="54">
        <v>2</v>
      </c>
      <c r="J13" s="54">
        <v>42</v>
      </c>
      <c r="K13" s="218">
        <f>E13/D13*100</f>
        <v>83.21167883211679</v>
      </c>
    </row>
    <row r="14" spans="1:11" ht="12">
      <c r="A14" s="294"/>
      <c r="B14" s="179"/>
      <c r="C14" s="206" t="s">
        <v>134</v>
      </c>
      <c r="D14" s="54">
        <v>413</v>
      </c>
      <c r="E14" s="54">
        <v>336</v>
      </c>
      <c r="F14" s="54">
        <v>331</v>
      </c>
      <c r="G14" s="54">
        <v>6</v>
      </c>
      <c r="H14" s="54">
        <v>77</v>
      </c>
      <c r="I14" s="54">
        <v>1</v>
      </c>
      <c r="J14" s="54">
        <v>50</v>
      </c>
      <c r="K14" s="218">
        <f>E14/D14*100</f>
        <v>81.35593220338984</v>
      </c>
    </row>
    <row r="15" spans="1:11" ht="12">
      <c r="A15" s="294"/>
      <c r="B15" s="179"/>
      <c r="C15" s="206" t="s">
        <v>80</v>
      </c>
      <c r="D15" s="54">
        <v>435</v>
      </c>
      <c r="E15" s="54">
        <v>355</v>
      </c>
      <c r="F15" s="54">
        <v>347</v>
      </c>
      <c r="G15" s="54">
        <v>8</v>
      </c>
      <c r="H15" s="54">
        <v>80</v>
      </c>
      <c r="I15" s="54">
        <v>1</v>
      </c>
      <c r="J15" s="54">
        <v>48</v>
      </c>
      <c r="K15" s="218">
        <f>E15/D15*100</f>
        <v>81.60919540229885</v>
      </c>
    </row>
    <row r="16" spans="1:11" s="220" customFormat="1" ht="12">
      <c r="A16" s="294"/>
      <c r="B16" s="228"/>
      <c r="C16" s="223" t="s">
        <v>78</v>
      </c>
      <c r="D16" s="227">
        <v>482</v>
      </c>
      <c r="E16" s="227">
        <v>387</v>
      </c>
      <c r="F16" s="227">
        <v>378</v>
      </c>
      <c r="G16" s="227">
        <v>9</v>
      </c>
      <c r="H16" s="227">
        <v>95</v>
      </c>
      <c r="I16" s="227">
        <v>2</v>
      </c>
      <c r="J16" s="227">
        <v>55</v>
      </c>
      <c r="K16" s="221">
        <v>80.3</v>
      </c>
    </row>
    <row r="17" spans="1:11" ht="12">
      <c r="A17" s="294"/>
      <c r="B17" s="179" t="s">
        <v>133</v>
      </c>
      <c r="C17" s="206" t="s">
        <v>132</v>
      </c>
      <c r="D17" s="59">
        <v>47</v>
      </c>
      <c r="E17" s="59">
        <v>32</v>
      </c>
      <c r="F17" s="59">
        <v>31</v>
      </c>
      <c r="G17" s="59">
        <v>1</v>
      </c>
      <c r="H17" s="59">
        <v>15</v>
      </c>
      <c r="I17" s="59">
        <v>1</v>
      </c>
      <c r="J17" s="59">
        <v>7</v>
      </c>
      <c r="K17" s="218">
        <v>0</v>
      </c>
    </row>
    <row r="18" spans="1:11" ht="12">
      <c r="A18" s="294"/>
      <c r="B18" s="179" t="s">
        <v>131</v>
      </c>
      <c r="C18" s="206" t="s">
        <v>130</v>
      </c>
      <c r="D18" s="226">
        <v>10.8</v>
      </c>
      <c r="E18" s="226">
        <v>9</v>
      </c>
      <c r="F18" s="226">
        <v>8.9</v>
      </c>
      <c r="G18" s="226">
        <v>12.5</v>
      </c>
      <c r="H18" s="226">
        <v>18.8</v>
      </c>
      <c r="I18" s="226">
        <v>100</v>
      </c>
      <c r="J18" s="226">
        <v>14.5</v>
      </c>
      <c r="K18" s="218">
        <v>0</v>
      </c>
    </row>
    <row r="19" spans="1:11" ht="3" customHeight="1">
      <c r="A19" s="296"/>
      <c r="B19" s="179"/>
      <c r="C19" s="206"/>
      <c r="D19" s="225"/>
      <c r="E19" s="37"/>
      <c r="F19" s="37"/>
      <c r="G19" s="37"/>
      <c r="H19" s="37"/>
      <c r="I19" s="37"/>
      <c r="J19" s="37"/>
      <c r="K19" s="218"/>
    </row>
    <row r="20" spans="1:11" ht="12">
      <c r="A20" s="294" t="s">
        <v>16</v>
      </c>
      <c r="B20" s="104" t="s">
        <v>79</v>
      </c>
      <c r="C20" s="103" t="s">
        <v>135</v>
      </c>
      <c r="D20" s="225">
        <v>369</v>
      </c>
      <c r="E20" s="37">
        <v>154</v>
      </c>
      <c r="F20" s="37">
        <v>103</v>
      </c>
      <c r="G20" s="37">
        <v>51</v>
      </c>
      <c r="H20" s="37">
        <v>215</v>
      </c>
      <c r="I20" s="37">
        <v>171</v>
      </c>
      <c r="J20" s="37">
        <v>28</v>
      </c>
      <c r="K20" s="218">
        <f>E20/D20*100</f>
        <v>41.734417344173444</v>
      </c>
    </row>
    <row r="21" spans="1:11" ht="12">
      <c r="A21" s="295"/>
      <c r="B21" s="219"/>
      <c r="C21" s="206" t="s">
        <v>134</v>
      </c>
      <c r="D21" s="37">
        <v>374</v>
      </c>
      <c r="E21" s="37">
        <v>146</v>
      </c>
      <c r="F21" s="37">
        <v>93</v>
      </c>
      <c r="G21" s="37">
        <v>53</v>
      </c>
      <c r="H21" s="37">
        <v>228</v>
      </c>
      <c r="I21" s="37">
        <v>176</v>
      </c>
      <c r="J21" s="37">
        <v>33</v>
      </c>
      <c r="K21" s="218">
        <f>E21/D21*100</f>
        <v>39.037433155080215</v>
      </c>
    </row>
    <row r="22" spans="1:11" ht="12">
      <c r="A22" s="295"/>
      <c r="B22" s="219"/>
      <c r="C22" s="206" t="s">
        <v>80</v>
      </c>
      <c r="D22" s="37">
        <v>392</v>
      </c>
      <c r="E22" s="37">
        <v>180</v>
      </c>
      <c r="F22" s="37">
        <v>118</v>
      </c>
      <c r="G22" s="37">
        <v>63</v>
      </c>
      <c r="H22" s="37">
        <v>212</v>
      </c>
      <c r="I22" s="37">
        <v>161</v>
      </c>
      <c r="J22" s="37">
        <v>33</v>
      </c>
      <c r="K22" s="218">
        <f>E22/D22*100</f>
        <v>45.91836734693878</v>
      </c>
    </row>
    <row r="23" spans="1:11" s="220" customFormat="1" ht="12">
      <c r="A23" s="295"/>
      <c r="B23" s="224"/>
      <c r="C23" s="223" t="s">
        <v>78</v>
      </c>
      <c r="D23" s="222">
        <v>431</v>
      </c>
      <c r="E23" s="222">
        <v>200</v>
      </c>
      <c r="F23" s="222">
        <v>126</v>
      </c>
      <c r="G23" s="222">
        <v>74</v>
      </c>
      <c r="H23" s="222">
        <v>231</v>
      </c>
      <c r="I23" s="222">
        <v>169</v>
      </c>
      <c r="J23" s="222">
        <v>42</v>
      </c>
      <c r="K23" s="221">
        <v>46.4</v>
      </c>
    </row>
    <row r="24" spans="1:11" ht="12">
      <c r="A24" s="295"/>
      <c r="B24" s="219" t="s">
        <v>133</v>
      </c>
      <c r="C24" s="206" t="s">
        <v>132</v>
      </c>
      <c r="D24" s="48">
        <v>39</v>
      </c>
      <c r="E24" s="48">
        <v>20</v>
      </c>
      <c r="F24" s="48">
        <v>8</v>
      </c>
      <c r="G24" s="48">
        <v>11</v>
      </c>
      <c r="H24" s="48">
        <v>19</v>
      </c>
      <c r="I24" s="48">
        <v>8</v>
      </c>
      <c r="J24" s="48">
        <v>9</v>
      </c>
      <c r="K24" s="218">
        <v>0</v>
      </c>
    </row>
    <row r="25" spans="1:11" ht="12" customHeight="1">
      <c r="A25" s="296"/>
      <c r="B25" s="100" t="s">
        <v>131</v>
      </c>
      <c r="C25" s="99" t="s">
        <v>130</v>
      </c>
      <c r="D25" s="217">
        <v>9.9</v>
      </c>
      <c r="E25" s="216">
        <v>11.1</v>
      </c>
      <c r="F25" s="216">
        <v>6.8</v>
      </c>
      <c r="G25" s="216">
        <v>17.5</v>
      </c>
      <c r="H25" s="216">
        <v>9</v>
      </c>
      <c r="I25" s="216">
        <v>5</v>
      </c>
      <c r="J25" s="216">
        <v>27.3</v>
      </c>
      <c r="K25" s="215">
        <v>0</v>
      </c>
    </row>
  </sheetData>
  <sheetProtection/>
  <mergeCells count="10">
    <mergeCell ref="A20:A25"/>
    <mergeCell ref="A12:A19"/>
    <mergeCell ref="A5:A11"/>
    <mergeCell ref="H3:H4"/>
    <mergeCell ref="I3:J3"/>
    <mergeCell ref="K3:K4"/>
    <mergeCell ref="A3:C4"/>
    <mergeCell ref="E3:E4"/>
    <mergeCell ref="F3:G3"/>
    <mergeCell ref="D3:D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B14" sqref="B14:C14"/>
    </sheetView>
  </sheetViews>
  <sheetFormatPr defaultColWidth="8.796875" defaultRowHeight="14.25"/>
  <cols>
    <col min="1" max="2" width="2.59765625" style="1" customWidth="1"/>
    <col min="3" max="3" width="18.59765625" style="1" customWidth="1"/>
    <col min="4" max="10" width="9.59765625" style="1" customWidth="1"/>
    <col min="11" max="16384" width="9" style="1" customWidth="1"/>
  </cols>
  <sheetData>
    <row r="1" spans="1:10" s="4" customFormat="1" ht="12.75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</row>
    <row r="2" spans="1:10" ht="12">
      <c r="A2" s="5"/>
      <c r="B2" s="5"/>
      <c r="C2" s="5"/>
      <c r="D2" s="5"/>
      <c r="E2" s="5"/>
      <c r="F2" s="5"/>
      <c r="G2" s="5"/>
      <c r="H2" s="5"/>
      <c r="I2" s="5"/>
      <c r="J2" s="6" t="s">
        <v>0</v>
      </c>
    </row>
    <row r="3" spans="1:10" s="2" customFormat="1" ht="18" customHeight="1">
      <c r="A3" s="290" t="s">
        <v>55</v>
      </c>
      <c r="B3" s="291"/>
      <c r="C3" s="291"/>
      <c r="D3" s="376" t="s">
        <v>54</v>
      </c>
      <c r="E3" s="376" t="s">
        <v>53</v>
      </c>
      <c r="F3" s="376" t="s">
        <v>28</v>
      </c>
      <c r="G3" s="376" t="s">
        <v>27</v>
      </c>
      <c r="H3" s="376" t="s">
        <v>26</v>
      </c>
      <c r="I3" s="374" t="s">
        <v>52</v>
      </c>
      <c r="J3" s="375"/>
    </row>
    <row r="4" spans="1:10" s="2" customFormat="1" ht="17.25" customHeight="1">
      <c r="A4" s="290"/>
      <c r="B4" s="291"/>
      <c r="C4" s="291"/>
      <c r="D4" s="293"/>
      <c r="E4" s="293"/>
      <c r="F4" s="293"/>
      <c r="G4" s="293"/>
      <c r="H4" s="293"/>
      <c r="I4" s="10" t="s">
        <v>51</v>
      </c>
      <c r="J4" s="10" t="s">
        <v>50</v>
      </c>
    </row>
    <row r="5" spans="1:10" ht="24" customHeight="1">
      <c r="A5" s="366" t="s">
        <v>49</v>
      </c>
      <c r="B5" s="366"/>
      <c r="C5" s="367"/>
      <c r="D5" s="9">
        <v>478</v>
      </c>
      <c r="E5" s="9">
        <v>496</v>
      </c>
      <c r="F5" s="9">
        <v>483</v>
      </c>
      <c r="G5" s="9">
        <v>535</v>
      </c>
      <c r="H5" s="9">
        <v>587</v>
      </c>
      <c r="I5" s="80">
        <v>52</v>
      </c>
      <c r="J5" s="79">
        <v>9.7</v>
      </c>
    </row>
    <row r="6" spans="1:10" ht="15" customHeight="1">
      <c r="A6" s="7"/>
      <c r="B6" s="368" t="s">
        <v>48</v>
      </c>
      <c r="C6" s="369"/>
      <c r="D6" s="9">
        <v>34</v>
      </c>
      <c r="E6" s="9">
        <v>47</v>
      </c>
      <c r="F6" s="9">
        <v>54</v>
      </c>
      <c r="G6" s="9">
        <v>58</v>
      </c>
      <c r="H6" s="9">
        <v>77</v>
      </c>
      <c r="I6" s="80">
        <v>19</v>
      </c>
      <c r="J6" s="79">
        <v>32.8</v>
      </c>
    </row>
    <row r="7" spans="1:10" ht="13.5">
      <c r="A7" s="8"/>
      <c r="B7" s="368" t="s">
        <v>47</v>
      </c>
      <c r="C7" s="370"/>
      <c r="D7" s="53">
        <v>19</v>
      </c>
      <c r="E7" s="53">
        <v>18</v>
      </c>
      <c r="F7" s="53">
        <v>22</v>
      </c>
      <c r="G7" s="53">
        <v>27</v>
      </c>
      <c r="H7" s="53">
        <v>21</v>
      </c>
      <c r="I7" s="78">
        <v>-6</v>
      </c>
      <c r="J7" s="77">
        <v>-22.2</v>
      </c>
    </row>
    <row r="8" spans="1:10" ht="13.5">
      <c r="A8" s="8"/>
      <c r="B8" s="368" t="s">
        <v>46</v>
      </c>
      <c r="C8" s="370"/>
      <c r="D8" s="53">
        <v>105</v>
      </c>
      <c r="E8" s="53">
        <v>92</v>
      </c>
      <c r="F8" s="53">
        <v>95</v>
      </c>
      <c r="G8" s="53">
        <v>118</v>
      </c>
      <c r="H8" s="53">
        <v>118</v>
      </c>
      <c r="I8" s="78">
        <v>0</v>
      </c>
      <c r="J8" s="77">
        <v>0</v>
      </c>
    </row>
    <row r="9" spans="1:10" ht="13.5">
      <c r="A9" s="8"/>
      <c r="B9" s="368" t="s">
        <v>45</v>
      </c>
      <c r="C9" s="370"/>
      <c r="D9" s="53">
        <v>61</v>
      </c>
      <c r="E9" s="53">
        <v>71</v>
      </c>
      <c r="F9" s="53">
        <v>65</v>
      </c>
      <c r="G9" s="53">
        <v>70</v>
      </c>
      <c r="H9" s="53">
        <v>94</v>
      </c>
      <c r="I9" s="78">
        <v>24</v>
      </c>
      <c r="J9" s="77">
        <v>34.3</v>
      </c>
    </row>
    <row r="10" spans="1:10" ht="13.5" customHeight="1">
      <c r="A10" s="8"/>
      <c r="B10" s="368" t="s">
        <v>44</v>
      </c>
      <c r="C10" s="370"/>
      <c r="D10" s="53">
        <v>5</v>
      </c>
      <c r="E10" s="53">
        <v>5</v>
      </c>
      <c r="F10" s="53">
        <v>4</v>
      </c>
      <c r="G10" s="53">
        <v>4</v>
      </c>
      <c r="H10" s="53">
        <v>5</v>
      </c>
      <c r="I10" s="78">
        <v>1</v>
      </c>
      <c r="J10" s="77">
        <v>25</v>
      </c>
    </row>
    <row r="11" spans="1:10" ht="13.5">
      <c r="A11" s="8"/>
      <c r="B11" s="368" t="s">
        <v>43</v>
      </c>
      <c r="C11" s="370"/>
      <c r="D11" s="53">
        <v>0</v>
      </c>
      <c r="E11" s="9">
        <v>0</v>
      </c>
      <c r="F11" s="9">
        <v>0</v>
      </c>
      <c r="G11" s="9">
        <v>0</v>
      </c>
      <c r="H11" s="9">
        <v>0</v>
      </c>
      <c r="I11" s="80">
        <v>0</v>
      </c>
      <c r="J11" s="79">
        <v>0</v>
      </c>
    </row>
    <row r="12" spans="1:10" ht="13.5">
      <c r="A12" s="8"/>
      <c r="B12" s="368" t="s">
        <v>42</v>
      </c>
      <c r="C12" s="370"/>
      <c r="D12" s="53">
        <v>21</v>
      </c>
      <c r="E12" s="53">
        <v>24</v>
      </c>
      <c r="F12" s="53">
        <v>24</v>
      </c>
      <c r="G12" s="53">
        <v>21</v>
      </c>
      <c r="H12" s="53">
        <v>23</v>
      </c>
      <c r="I12" s="78">
        <v>2</v>
      </c>
      <c r="J12" s="77">
        <v>9.5</v>
      </c>
    </row>
    <row r="13" spans="1:10" ht="13.5">
      <c r="A13" s="8"/>
      <c r="B13" s="368" t="s">
        <v>41</v>
      </c>
      <c r="C13" s="370"/>
      <c r="D13" s="53">
        <v>178</v>
      </c>
      <c r="E13" s="53">
        <v>172</v>
      </c>
      <c r="F13" s="53">
        <v>158</v>
      </c>
      <c r="G13" s="53">
        <v>162</v>
      </c>
      <c r="H13" s="53">
        <v>164</v>
      </c>
      <c r="I13" s="78">
        <v>2</v>
      </c>
      <c r="J13" s="77">
        <v>1.2</v>
      </c>
    </row>
    <row r="14" spans="1:10" ht="13.5">
      <c r="A14" s="8"/>
      <c r="B14" s="368" t="s">
        <v>40</v>
      </c>
      <c r="C14" s="370"/>
      <c r="D14" s="53">
        <v>15</v>
      </c>
      <c r="E14" s="53">
        <v>18</v>
      </c>
      <c r="F14" s="53">
        <v>15</v>
      </c>
      <c r="G14" s="53">
        <v>24</v>
      </c>
      <c r="H14" s="53">
        <v>27</v>
      </c>
      <c r="I14" s="80">
        <v>3</v>
      </c>
      <c r="J14" s="79">
        <v>12.5</v>
      </c>
    </row>
    <row r="15" spans="1:10" ht="13.5">
      <c r="A15" s="8"/>
      <c r="B15" s="368" t="s">
        <v>39</v>
      </c>
      <c r="C15" s="370"/>
      <c r="D15" s="53">
        <v>4</v>
      </c>
      <c r="E15" s="53">
        <v>4</v>
      </c>
      <c r="F15" s="53">
        <v>4</v>
      </c>
      <c r="G15" s="53">
        <v>7</v>
      </c>
      <c r="H15" s="53">
        <v>6</v>
      </c>
      <c r="I15" s="78">
        <v>-1</v>
      </c>
      <c r="J15" s="77">
        <v>-14.3</v>
      </c>
    </row>
    <row r="16" spans="1:10" ht="13.5">
      <c r="A16" s="8"/>
      <c r="B16" s="368" t="s">
        <v>38</v>
      </c>
      <c r="C16" s="370"/>
      <c r="D16" s="42">
        <v>35</v>
      </c>
      <c r="E16" s="35">
        <v>42</v>
      </c>
      <c r="F16" s="35">
        <v>41</v>
      </c>
      <c r="G16" s="35">
        <v>42</v>
      </c>
      <c r="H16" s="35">
        <v>50</v>
      </c>
      <c r="I16" s="76">
        <v>8</v>
      </c>
      <c r="J16" s="75">
        <v>19</v>
      </c>
    </row>
    <row r="17" spans="2:10" ht="13.5">
      <c r="B17" s="368" t="s">
        <v>37</v>
      </c>
      <c r="C17" s="370"/>
      <c r="D17" s="1">
        <v>0</v>
      </c>
      <c r="E17" s="1">
        <v>2</v>
      </c>
      <c r="F17" s="1">
        <v>0</v>
      </c>
      <c r="G17" s="1">
        <v>2</v>
      </c>
      <c r="H17" s="1">
        <v>1</v>
      </c>
      <c r="I17" s="70">
        <v>-1</v>
      </c>
      <c r="J17" s="69">
        <v>-50</v>
      </c>
    </row>
    <row r="18" spans="2:10" ht="12">
      <c r="B18" s="72"/>
      <c r="C18" s="74"/>
      <c r="I18" s="70"/>
      <c r="J18" s="69"/>
    </row>
    <row r="19" spans="2:10" ht="12">
      <c r="B19" s="72"/>
      <c r="C19" s="73" t="s">
        <v>36</v>
      </c>
      <c r="I19" s="70"/>
      <c r="J19" s="69"/>
    </row>
    <row r="20" spans="2:10" ht="12">
      <c r="B20" s="72"/>
      <c r="C20" s="71" t="s">
        <v>35</v>
      </c>
      <c r="D20" s="1">
        <v>158</v>
      </c>
      <c r="E20" s="1">
        <v>157</v>
      </c>
      <c r="F20" s="1">
        <v>171</v>
      </c>
      <c r="G20" s="1">
        <v>203</v>
      </c>
      <c r="H20" s="1">
        <v>216</v>
      </c>
      <c r="I20" s="70">
        <v>13</v>
      </c>
      <c r="J20" s="69">
        <v>6.4</v>
      </c>
    </row>
    <row r="21" spans="2:10" ht="12">
      <c r="B21" s="72"/>
      <c r="C21" s="71" t="s">
        <v>34</v>
      </c>
      <c r="D21" s="1">
        <v>96</v>
      </c>
      <c r="E21" s="1">
        <v>113</v>
      </c>
      <c r="F21" s="1">
        <v>106</v>
      </c>
      <c r="G21" s="1">
        <v>112</v>
      </c>
      <c r="H21" s="1">
        <v>144</v>
      </c>
      <c r="I21" s="70">
        <v>32</v>
      </c>
      <c r="J21" s="69">
        <v>28.6</v>
      </c>
    </row>
    <row r="22" spans="2:10" ht="12">
      <c r="B22" s="72"/>
      <c r="C22" s="71" t="s">
        <v>33</v>
      </c>
      <c r="D22" s="1">
        <v>25</v>
      </c>
      <c r="E22" s="1">
        <v>28</v>
      </c>
      <c r="F22" s="1">
        <v>28</v>
      </c>
      <c r="G22" s="1">
        <v>28</v>
      </c>
      <c r="H22" s="1">
        <v>29</v>
      </c>
      <c r="I22" s="70">
        <v>1</v>
      </c>
      <c r="J22" s="69">
        <v>3.6</v>
      </c>
    </row>
    <row r="23" spans="2:10" ht="12">
      <c r="B23" s="72"/>
      <c r="C23" s="71" t="s">
        <v>32</v>
      </c>
      <c r="D23" s="1">
        <v>193</v>
      </c>
      <c r="E23" s="1">
        <v>190</v>
      </c>
      <c r="F23" s="1">
        <v>173</v>
      </c>
      <c r="G23" s="1">
        <v>186</v>
      </c>
      <c r="H23" s="1">
        <v>191</v>
      </c>
      <c r="I23" s="70">
        <v>5</v>
      </c>
      <c r="J23" s="69">
        <v>2.7</v>
      </c>
    </row>
    <row r="24" spans="2:10" ht="12">
      <c r="B24" s="72"/>
      <c r="C24" s="71" t="s">
        <v>31</v>
      </c>
      <c r="D24" s="1">
        <v>5</v>
      </c>
      <c r="E24" s="1">
        <v>5</v>
      </c>
      <c r="F24" s="1">
        <v>4</v>
      </c>
      <c r="G24" s="1">
        <v>4</v>
      </c>
      <c r="H24" s="1">
        <v>5</v>
      </c>
      <c r="I24" s="70">
        <v>1</v>
      </c>
      <c r="J24" s="69">
        <v>25</v>
      </c>
    </row>
    <row r="25" spans="1:10" ht="7.5" customHeight="1">
      <c r="A25" s="67"/>
      <c r="B25" s="67"/>
      <c r="C25" s="68"/>
      <c r="D25" s="67"/>
      <c r="E25" s="67"/>
      <c r="F25" s="67"/>
      <c r="G25" s="67"/>
      <c r="H25" s="67"/>
      <c r="I25" s="67"/>
      <c r="J25" s="67"/>
    </row>
  </sheetData>
  <sheetProtection/>
  <mergeCells count="20">
    <mergeCell ref="B13:C13"/>
    <mergeCell ref="B14:C14"/>
    <mergeCell ref="B15:C15"/>
    <mergeCell ref="B16:C16"/>
    <mergeCell ref="B17:C17"/>
    <mergeCell ref="I3:J3"/>
    <mergeCell ref="B10:C10"/>
    <mergeCell ref="B8:C8"/>
    <mergeCell ref="B9:C9"/>
    <mergeCell ref="B11:C11"/>
    <mergeCell ref="H3:H4"/>
    <mergeCell ref="A5:C5"/>
    <mergeCell ref="B6:C6"/>
    <mergeCell ref="A3:C4"/>
    <mergeCell ref="F3:F4"/>
    <mergeCell ref="G3:G4"/>
    <mergeCell ref="B12:C12"/>
    <mergeCell ref="B7:C7"/>
    <mergeCell ref="D3:D4"/>
    <mergeCell ref="E3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D11" sqref="D11"/>
    </sheetView>
  </sheetViews>
  <sheetFormatPr defaultColWidth="8.796875" defaultRowHeight="14.25"/>
  <cols>
    <col min="1" max="3" width="2.59765625" style="1" customWidth="1"/>
    <col min="4" max="4" width="18.59765625" style="1" customWidth="1"/>
    <col min="5" max="10" width="9.59765625" style="1" customWidth="1"/>
    <col min="11" max="16384" width="9" style="1" customWidth="1"/>
  </cols>
  <sheetData>
    <row r="1" spans="1:10" s="4" customFormat="1" ht="12.75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 thickBot="1">
      <c r="A2" s="5"/>
      <c r="B2" s="5"/>
      <c r="C2" s="5"/>
      <c r="D2" s="5"/>
      <c r="E2" s="5"/>
      <c r="F2" s="5"/>
      <c r="G2" s="5"/>
      <c r="H2" s="5"/>
      <c r="I2" s="5"/>
      <c r="J2" s="6" t="s">
        <v>0</v>
      </c>
    </row>
    <row r="3" spans="1:10" s="2" customFormat="1" ht="19.5" customHeight="1" thickTop="1">
      <c r="A3" s="286" t="s">
        <v>29</v>
      </c>
      <c r="B3" s="287"/>
      <c r="C3" s="287"/>
      <c r="D3" s="287"/>
      <c r="E3" s="288" t="s">
        <v>17</v>
      </c>
      <c r="F3" s="362"/>
      <c r="G3" s="383"/>
      <c r="H3" s="305" t="s">
        <v>18</v>
      </c>
      <c r="I3" s="305"/>
      <c r="J3" s="305"/>
    </row>
    <row r="4" spans="1:10" s="2" customFormat="1" ht="19.5" customHeight="1">
      <c r="A4" s="321"/>
      <c r="B4" s="322"/>
      <c r="C4" s="322"/>
      <c r="D4" s="322"/>
      <c r="E4" s="10" t="s">
        <v>28</v>
      </c>
      <c r="F4" s="63" t="s">
        <v>27</v>
      </c>
      <c r="G4" s="63" t="s">
        <v>26</v>
      </c>
      <c r="H4" s="10" t="s">
        <v>28</v>
      </c>
      <c r="I4" s="63" t="s">
        <v>27</v>
      </c>
      <c r="J4" s="10" t="s">
        <v>26</v>
      </c>
    </row>
    <row r="5" spans="1:10" ht="24.75" customHeight="1">
      <c r="A5" s="380" t="s">
        <v>25</v>
      </c>
      <c r="B5" s="384" t="s">
        <v>3</v>
      </c>
      <c r="C5" s="385"/>
      <c r="D5" s="386"/>
      <c r="E5" s="62">
        <v>410</v>
      </c>
      <c r="F5" s="62">
        <v>457</v>
      </c>
      <c r="G5" s="61">
        <v>504</v>
      </c>
      <c r="H5" s="60">
        <v>100</v>
      </c>
      <c r="I5" s="60">
        <v>100</v>
      </c>
      <c r="J5" s="60">
        <v>100</v>
      </c>
    </row>
    <row r="6" spans="1:10" ht="24.75" customHeight="1">
      <c r="A6" s="381"/>
      <c r="B6" s="7"/>
      <c r="C6" s="336" t="s">
        <v>24</v>
      </c>
      <c r="D6" s="377"/>
      <c r="E6" s="59">
        <v>45</v>
      </c>
      <c r="F6" s="55">
        <v>55</v>
      </c>
      <c r="G6" s="9">
        <v>67</v>
      </c>
      <c r="H6" s="23">
        <v>11</v>
      </c>
      <c r="I6" s="23">
        <v>12</v>
      </c>
      <c r="J6" s="23">
        <v>13.3</v>
      </c>
    </row>
    <row r="7" spans="1:10" ht="31.5" customHeight="1">
      <c r="A7" s="381"/>
      <c r="B7" s="7"/>
      <c r="C7" s="378" t="s">
        <v>23</v>
      </c>
      <c r="D7" s="379"/>
      <c r="E7" s="58">
        <v>365</v>
      </c>
      <c r="F7" s="58">
        <v>402</v>
      </c>
      <c r="G7" s="57">
        <v>436</v>
      </c>
      <c r="H7" s="56">
        <v>89</v>
      </c>
      <c r="I7" s="56">
        <v>88</v>
      </c>
      <c r="J7" s="56">
        <v>86.5</v>
      </c>
    </row>
    <row r="8" spans="1:10" ht="12.75" customHeight="1">
      <c r="A8" s="381"/>
      <c r="B8" s="40"/>
      <c r="C8" s="39"/>
      <c r="D8" s="44" t="s">
        <v>22</v>
      </c>
      <c r="E8" s="54">
        <v>2</v>
      </c>
      <c r="F8" s="54">
        <v>3</v>
      </c>
      <c r="G8" s="53">
        <v>3</v>
      </c>
      <c r="H8" s="52">
        <v>0.5</v>
      </c>
      <c r="I8" s="52">
        <v>0.7</v>
      </c>
      <c r="J8" s="52">
        <v>0.6</v>
      </c>
    </row>
    <row r="9" spans="1:10" ht="12.75" customHeight="1">
      <c r="A9" s="381"/>
      <c r="B9" s="40"/>
      <c r="C9" s="39"/>
      <c r="D9" s="43" t="s">
        <v>21</v>
      </c>
      <c r="E9" s="54">
        <v>14</v>
      </c>
      <c r="F9" s="54">
        <v>21</v>
      </c>
      <c r="G9" s="53">
        <v>23</v>
      </c>
      <c r="H9" s="52">
        <v>3.4</v>
      </c>
      <c r="I9" s="52">
        <v>4.6</v>
      </c>
      <c r="J9" s="52">
        <v>4.6</v>
      </c>
    </row>
    <row r="10" spans="1:10" ht="12.75" customHeight="1">
      <c r="A10" s="381"/>
      <c r="B10" s="40"/>
      <c r="C10" s="39"/>
      <c r="D10" s="38" t="s">
        <v>20</v>
      </c>
      <c r="E10" s="54">
        <v>212</v>
      </c>
      <c r="F10" s="55">
        <v>240</v>
      </c>
      <c r="G10" s="9">
        <v>223</v>
      </c>
      <c r="H10" s="23">
        <v>51.7</v>
      </c>
      <c r="I10" s="23">
        <v>52.5</v>
      </c>
      <c r="J10" s="23">
        <v>44.2</v>
      </c>
    </row>
    <row r="11" spans="1:10" ht="12.75" customHeight="1">
      <c r="A11" s="382"/>
      <c r="B11" s="33"/>
      <c r="C11" s="32"/>
      <c r="D11" s="31" t="s">
        <v>19</v>
      </c>
      <c r="E11" s="54">
        <v>137</v>
      </c>
      <c r="F11" s="54">
        <v>139</v>
      </c>
      <c r="G11" s="53">
        <v>186</v>
      </c>
      <c r="H11" s="52">
        <v>33.4</v>
      </c>
      <c r="I11" s="52">
        <v>30.4</v>
      </c>
      <c r="J11" s="52">
        <v>36.9</v>
      </c>
    </row>
    <row r="12" spans="1:10" ht="25.5" customHeight="1">
      <c r="A12" s="380" t="s">
        <v>15</v>
      </c>
      <c r="B12" s="384" t="s">
        <v>3</v>
      </c>
      <c r="C12" s="387"/>
      <c r="D12" s="388"/>
      <c r="E12" s="62">
        <v>296</v>
      </c>
      <c r="F12" s="62">
        <v>316</v>
      </c>
      <c r="G12" s="61">
        <v>341</v>
      </c>
      <c r="H12" s="60">
        <v>100</v>
      </c>
      <c r="I12" s="60">
        <v>100</v>
      </c>
      <c r="J12" s="60">
        <v>100</v>
      </c>
    </row>
    <row r="13" spans="1:10" ht="25.5" customHeight="1">
      <c r="A13" s="381"/>
      <c r="B13" s="7"/>
      <c r="C13" s="336" t="s">
        <v>24</v>
      </c>
      <c r="D13" s="377"/>
      <c r="E13" s="59">
        <v>22</v>
      </c>
      <c r="F13" s="55">
        <v>27</v>
      </c>
      <c r="G13" s="9">
        <v>29</v>
      </c>
      <c r="H13" s="23">
        <v>7.4</v>
      </c>
      <c r="I13" s="23">
        <v>8.5</v>
      </c>
      <c r="J13" s="23">
        <v>8.5</v>
      </c>
    </row>
    <row r="14" spans="1:10" ht="31.5" customHeight="1">
      <c r="A14" s="381"/>
      <c r="B14" s="7"/>
      <c r="C14" s="378" t="s">
        <v>23</v>
      </c>
      <c r="D14" s="379"/>
      <c r="E14" s="58">
        <v>273</v>
      </c>
      <c r="F14" s="58">
        <v>289</v>
      </c>
      <c r="G14" s="57">
        <v>311</v>
      </c>
      <c r="H14" s="56">
        <v>92.2</v>
      </c>
      <c r="I14" s="56">
        <v>91.5</v>
      </c>
      <c r="J14" s="56">
        <v>91.2</v>
      </c>
    </row>
    <row r="15" spans="1:10" ht="12.75" customHeight="1">
      <c r="A15" s="381"/>
      <c r="B15" s="40"/>
      <c r="C15" s="39"/>
      <c r="D15" s="44" t="s">
        <v>22</v>
      </c>
      <c r="E15" s="54">
        <v>1</v>
      </c>
      <c r="F15" s="54">
        <v>2</v>
      </c>
      <c r="G15" s="53">
        <v>1</v>
      </c>
      <c r="H15" s="52">
        <v>0.3</v>
      </c>
      <c r="I15" s="52">
        <v>0.6</v>
      </c>
      <c r="J15" s="52">
        <v>0.3</v>
      </c>
    </row>
    <row r="16" spans="1:10" ht="12.75" customHeight="1">
      <c r="A16" s="381"/>
      <c r="B16" s="40"/>
      <c r="C16" s="39"/>
      <c r="D16" s="43" t="s">
        <v>21</v>
      </c>
      <c r="E16" s="54">
        <v>4</v>
      </c>
      <c r="F16" s="54">
        <v>4</v>
      </c>
      <c r="G16" s="53">
        <v>5</v>
      </c>
      <c r="H16" s="52">
        <v>1.4</v>
      </c>
      <c r="I16" s="52">
        <v>1.3</v>
      </c>
      <c r="J16" s="52">
        <v>1.5</v>
      </c>
    </row>
    <row r="17" spans="1:10" ht="12.75" customHeight="1">
      <c r="A17" s="381"/>
      <c r="B17" s="40"/>
      <c r="C17" s="39"/>
      <c r="D17" s="38" t="s">
        <v>20</v>
      </c>
      <c r="E17" s="54">
        <v>147</v>
      </c>
      <c r="F17" s="55">
        <v>163</v>
      </c>
      <c r="G17" s="9">
        <v>146</v>
      </c>
      <c r="H17" s="23">
        <v>50</v>
      </c>
      <c r="I17" s="23">
        <v>51.6</v>
      </c>
      <c r="J17" s="23">
        <v>42.8</v>
      </c>
    </row>
    <row r="18" spans="1:10" ht="12.75" customHeight="1">
      <c r="A18" s="382"/>
      <c r="B18" s="33"/>
      <c r="C18" s="32"/>
      <c r="D18" s="31" t="s">
        <v>19</v>
      </c>
      <c r="E18" s="54">
        <v>121</v>
      </c>
      <c r="F18" s="54">
        <v>120</v>
      </c>
      <c r="G18" s="53">
        <v>159</v>
      </c>
      <c r="H18" s="52">
        <v>40.9</v>
      </c>
      <c r="I18" s="52">
        <v>38</v>
      </c>
      <c r="J18" s="52">
        <v>46.6</v>
      </c>
    </row>
    <row r="19" spans="1:10" ht="24.75" customHeight="1">
      <c r="A19" s="380" t="s">
        <v>16</v>
      </c>
      <c r="B19" s="384" t="s">
        <v>3</v>
      </c>
      <c r="C19" s="387"/>
      <c r="D19" s="388"/>
      <c r="E19" s="51">
        <v>115</v>
      </c>
      <c r="F19" s="51">
        <v>142</v>
      </c>
      <c r="G19" s="50">
        <v>163</v>
      </c>
      <c r="H19" s="49">
        <v>100</v>
      </c>
      <c r="I19" s="49">
        <v>100</v>
      </c>
      <c r="J19" s="49">
        <v>100</v>
      </c>
    </row>
    <row r="20" spans="1:10" ht="24.75" customHeight="1">
      <c r="A20" s="381"/>
      <c r="B20" s="7"/>
      <c r="C20" s="336" t="s">
        <v>24</v>
      </c>
      <c r="D20" s="377"/>
      <c r="E20" s="48">
        <v>23</v>
      </c>
      <c r="F20" s="36">
        <v>28</v>
      </c>
      <c r="G20" s="35">
        <v>37</v>
      </c>
      <c r="H20" s="34">
        <v>20</v>
      </c>
      <c r="I20" s="34">
        <v>19.7</v>
      </c>
      <c r="J20" s="34">
        <v>22.7</v>
      </c>
    </row>
    <row r="21" spans="1:10" ht="31.5" customHeight="1">
      <c r="A21" s="381"/>
      <c r="B21" s="7"/>
      <c r="C21" s="378" t="s">
        <v>23</v>
      </c>
      <c r="D21" s="379"/>
      <c r="E21" s="47">
        <v>92</v>
      </c>
      <c r="F21" s="47">
        <v>113</v>
      </c>
      <c r="G21" s="46">
        <v>128</v>
      </c>
      <c r="H21" s="45">
        <v>80</v>
      </c>
      <c r="I21" s="45">
        <v>79.6</v>
      </c>
      <c r="J21" s="45">
        <v>76.7</v>
      </c>
    </row>
    <row r="22" spans="1:10" ht="12.75" customHeight="1">
      <c r="A22" s="381"/>
      <c r="B22" s="40"/>
      <c r="C22" s="39"/>
      <c r="D22" s="44" t="s">
        <v>22</v>
      </c>
      <c r="E22" s="37">
        <v>1</v>
      </c>
      <c r="F22" s="37">
        <v>1</v>
      </c>
      <c r="G22" s="42">
        <v>2</v>
      </c>
      <c r="H22" s="41">
        <v>0.9</v>
      </c>
      <c r="I22" s="41">
        <v>0.7</v>
      </c>
      <c r="J22" s="41">
        <v>1.2</v>
      </c>
    </row>
    <row r="23" spans="1:10" ht="12.75" customHeight="1">
      <c r="A23" s="381"/>
      <c r="B23" s="40"/>
      <c r="C23" s="39"/>
      <c r="D23" s="43" t="s">
        <v>21</v>
      </c>
      <c r="E23" s="37">
        <v>10</v>
      </c>
      <c r="F23" s="37">
        <v>17</v>
      </c>
      <c r="G23" s="42">
        <v>18</v>
      </c>
      <c r="H23" s="41">
        <v>8.7</v>
      </c>
      <c r="I23" s="41">
        <v>12</v>
      </c>
      <c r="J23" s="41">
        <v>11</v>
      </c>
    </row>
    <row r="24" spans="1:10" ht="12.75" customHeight="1">
      <c r="A24" s="381"/>
      <c r="B24" s="40"/>
      <c r="C24" s="39"/>
      <c r="D24" s="38" t="s">
        <v>20</v>
      </c>
      <c r="E24" s="37">
        <v>64</v>
      </c>
      <c r="F24" s="36">
        <v>77</v>
      </c>
      <c r="G24" s="35">
        <v>78</v>
      </c>
      <c r="H24" s="34">
        <v>55.7</v>
      </c>
      <c r="I24" s="34">
        <v>54.2</v>
      </c>
      <c r="J24" s="34">
        <v>47.9</v>
      </c>
    </row>
    <row r="25" spans="1:10" ht="12.75" customHeight="1">
      <c r="A25" s="382"/>
      <c r="B25" s="33"/>
      <c r="C25" s="32"/>
      <c r="D25" s="31" t="s">
        <v>19</v>
      </c>
      <c r="E25" s="30">
        <v>16</v>
      </c>
      <c r="F25" s="30">
        <v>19</v>
      </c>
      <c r="G25" s="29">
        <v>27</v>
      </c>
      <c r="H25" s="28">
        <v>13.9</v>
      </c>
      <c r="I25" s="28">
        <v>13.4</v>
      </c>
      <c r="J25" s="28">
        <v>16.6</v>
      </c>
    </row>
  </sheetData>
  <sheetProtection/>
  <mergeCells count="15">
    <mergeCell ref="A19:A25"/>
    <mergeCell ref="B19:D19"/>
    <mergeCell ref="C20:D20"/>
    <mergeCell ref="C21:D21"/>
    <mergeCell ref="A12:A18"/>
    <mergeCell ref="B12:D12"/>
    <mergeCell ref="C13:D13"/>
    <mergeCell ref="C14:D14"/>
    <mergeCell ref="C6:D6"/>
    <mergeCell ref="C7:D7"/>
    <mergeCell ref="A5:A11"/>
    <mergeCell ref="A3:D4"/>
    <mergeCell ref="E3:G3"/>
    <mergeCell ref="H3:J3"/>
    <mergeCell ref="B5:D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showGridLines="0" zoomScalePageLayoutView="0" workbookViewId="0" topLeftCell="A1">
      <selection activeCell="E9" sqref="E9"/>
    </sheetView>
  </sheetViews>
  <sheetFormatPr defaultColWidth="8.796875" defaultRowHeight="14.25"/>
  <cols>
    <col min="1" max="1" width="4" style="1" customWidth="1"/>
    <col min="2" max="2" width="2.59765625" style="1" customWidth="1"/>
    <col min="3" max="3" width="18.59765625" style="1" customWidth="1"/>
    <col min="4" max="9" width="9.59765625" style="1" customWidth="1"/>
    <col min="10" max="16384" width="9" style="1" customWidth="1"/>
  </cols>
  <sheetData>
    <row r="1" spans="1:9" s="4" customFormat="1" ht="12.75">
      <c r="A1" s="3" t="s">
        <v>1</v>
      </c>
      <c r="B1" s="3"/>
      <c r="C1" s="3"/>
      <c r="D1" s="3"/>
      <c r="E1" s="3"/>
      <c r="F1" s="3"/>
      <c r="G1" s="3"/>
      <c r="H1" s="3"/>
      <c r="I1" s="3"/>
    </row>
    <row r="2" spans="1:9" ht="12">
      <c r="A2" s="5"/>
      <c r="B2" s="5"/>
      <c r="C2" s="5"/>
      <c r="D2" s="5"/>
      <c r="E2" s="5"/>
      <c r="F2" s="5"/>
      <c r="G2" s="5"/>
      <c r="H2" s="5"/>
      <c r="I2" s="6" t="s">
        <v>0</v>
      </c>
    </row>
    <row r="3" spans="1:9" s="2" customFormat="1" ht="18" customHeight="1">
      <c r="A3" s="290" t="s">
        <v>2</v>
      </c>
      <c r="B3" s="290"/>
      <c r="C3" s="291"/>
      <c r="D3" s="393" t="s">
        <v>14</v>
      </c>
      <c r="E3" s="394"/>
      <c r="F3" s="395" t="s">
        <v>15</v>
      </c>
      <c r="G3" s="396"/>
      <c r="H3" s="393" t="s">
        <v>16</v>
      </c>
      <c r="I3" s="397"/>
    </row>
    <row r="4" spans="1:9" s="2" customFormat="1" ht="17.25" customHeight="1">
      <c r="A4" s="290"/>
      <c r="B4" s="290"/>
      <c r="C4" s="291"/>
      <c r="D4" s="11" t="s">
        <v>17</v>
      </c>
      <c r="E4" s="11" t="s">
        <v>18</v>
      </c>
      <c r="F4" s="11" t="s">
        <v>17</v>
      </c>
      <c r="G4" s="11" t="s">
        <v>18</v>
      </c>
      <c r="H4" s="11" t="s">
        <v>17</v>
      </c>
      <c r="I4" s="18" t="s">
        <v>18</v>
      </c>
    </row>
    <row r="5" spans="1:9" ht="24" customHeight="1">
      <c r="A5" s="389" t="s">
        <v>12</v>
      </c>
      <c r="B5" s="366" t="s">
        <v>3</v>
      </c>
      <c r="C5" s="392"/>
      <c r="D5" s="9">
        <v>57</v>
      </c>
      <c r="E5" s="19">
        <v>100</v>
      </c>
      <c r="F5" s="9">
        <v>42</v>
      </c>
      <c r="G5" s="19">
        <v>100</v>
      </c>
      <c r="H5" s="9">
        <v>16</v>
      </c>
      <c r="I5" s="23">
        <v>100</v>
      </c>
    </row>
    <row r="6" spans="1:9" ht="15" customHeight="1">
      <c r="A6" s="390"/>
      <c r="B6" s="7"/>
      <c r="C6" s="27" t="s">
        <v>4</v>
      </c>
      <c r="D6" s="15">
        <v>11</v>
      </c>
      <c r="E6" s="20">
        <v>19.3</v>
      </c>
      <c r="F6" s="15">
        <v>2</v>
      </c>
      <c r="G6" s="20">
        <v>4.8</v>
      </c>
      <c r="H6" s="15">
        <v>9</v>
      </c>
      <c r="I6" s="24">
        <v>56.3</v>
      </c>
    </row>
    <row r="7" spans="1:9" ht="13.5" customHeight="1">
      <c r="A7" s="390"/>
      <c r="B7" s="8"/>
      <c r="C7" s="14" t="s">
        <v>6</v>
      </c>
      <c r="D7" s="16">
        <v>9</v>
      </c>
      <c r="E7" s="21">
        <v>15.8</v>
      </c>
      <c r="F7" s="16">
        <v>6</v>
      </c>
      <c r="G7" s="21">
        <v>14.3</v>
      </c>
      <c r="H7" s="16">
        <v>3</v>
      </c>
      <c r="I7" s="25">
        <v>18.8</v>
      </c>
    </row>
    <row r="8" spans="1:9" ht="13.5" customHeight="1">
      <c r="A8" s="390"/>
      <c r="B8" s="8"/>
      <c r="C8" s="14" t="s">
        <v>7</v>
      </c>
      <c r="D8" s="16">
        <v>9</v>
      </c>
      <c r="E8" s="21">
        <v>15.8</v>
      </c>
      <c r="F8" s="16">
        <v>7</v>
      </c>
      <c r="G8" s="21">
        <v>16.7</v>
      </c>
      <c r="H8" s="16">
        <v>2</v>
      </c>
      <c r="I8" s="25">
        <v>12.5</v>
      </c>
    </row>
    <row r="9" spans="1:9" ht="13.5" customHeight="1">
      <c r="A9" s="390"/>
      <c r="B9" s="8"/>
      <c r="C9" s="14" t="s">
        <v>8</v>
      </c>
      <c r="D9" s="16">
        <v>8</v>
      </c>
      <c r="E9" s="21">
        <v>41</v>
      </c>
      <c r="F9" s="16">
        <v>8</v>
      </c>
      <c r="G9" s="21">
        <v>19</v>
      </c>
      <c r="H9" s="16">
        <v>1</v>
      </c>
      <c r="I9" s="25">
        <v>6.3</v>
      </c>
    </row>
    <row r="10" spans="1:9" ht="13.5" customHeight="1">
      <c r="A10" s="390"/>
      <c r="B10" s="8"/>
      <c r="C10" s="14" t="s">
        <v>9</v>
      </c>
      <c r="D10" s="16">
        <v>7</v>
      </c>
      <c r="E10" s="21">
        <v>12.3</v>
      </c>
      <c r="F10" s="16">
        <v>7</v>
      </c>
      <c r="G10" s="21">
        <v>16.7</v>
      </c>
      <c r="H10" s="16">
        <v>1</v>
      </c>
      <c r="I10" s="25">
        <v>6.3</v>
      </c>
    </row>
    <row r="11" spans="1:9" ht="13.5" customHeight="1">
      <c r="A11" s="390"/>
      <c r="B11" s="8"/>
      <c r="C11" s="14" t="s">
        <v>10</v>
      </c>
      <c r="D11" s="16">
        <v>6</v>
      </c>
      <c r="E11" s="20">
        <v>10.5</v>
      </c>
      <c r="F11" s="15">
        <v>6</v>
      </c>
      <c r="G11" s="20">
        <v>14.3</v>
      </c>
      <c r="H11" s="15">
        <v>1</v>
      </c>
      <c r="I11" s="24">
        <v>6.3</v>
      </c>
    </row>
    <row r="12" spans="1:9" ht="13.5" customHeight="1">
      <c r="A12" s="390"/>
      <c r="B12" s="8"/>
      <c r="C12" s="14" t="s">
        <v>11</v>
      </c>
      <c r="D12" s="16">
        <v>3</v>
      </c>
      <c r="E12" s="21">
        <v>5.3</v>
      </c>
      <c r="F12" s="16">
        <v>3</v>
      </c>
      <c r="G12" s="21">
        <v>7.1</v>
      </c>
      <c r="H12" s="16">
        <v>0</v>
      </c>
      <c r="I12" s="25">
        <v>0</v>
      </c>
    </row>
    <row r="13" spans="1:9" ht="20.25" customHeight="1">
      <c r="A13" s="391"/>
      <c r="B13" s="12"/>
      <c r="C13" s="13" t="s">
        <v>5</v>
      </c>
      <c r="D13" s="17">
        <v>3</v>
      </c>
      <c r="E13" s="22">
        <v>5.3</v>
      </c>
      <c r="F13" s="17">
        <v>3</v>
      </c>
      <c r="G13" s="22">
        <v>7.1</v>
      </c>
      <c r="H13" s="17">
        <v>0</v>
      </c>
      <c r="I13" s="26">
        <v>0</v>
      </c>
    </row>
    <row r="14" spans="1:9" ht="24" customHeight="1">
      <c r="A14" s="389" t="s">
        <v>13</v>
      </c>
      <c r="B14" s="366" t="s">
        <v>3</v>
      </c>
      <c r="C14" s="392"/>
      <c r="D14" s="9">
        <v>504</v>
      </c>
      <c r="E14" s="19">
        <v>100</v>
      </c>
      <c r="F14" s="9">
        <v>341</v>
      </c>
      <c r="G14" s="19">
        <v>100</v>
      </c>
      <c r="H14" s="9">
        <v>163</v>
      </c>
      <c r="I14" s="23">
        <v>100</v>
      </c>
    </row>
    <row r="15" spans="1:9" ht="15" customHeight="1">
      <c r="A15" s="390"/>
      <c r="B15" s="7"/>
      <c r="C15" s="27" t="s">
        <v>4</v>
      </c>
      <c r="D15" s="15">
        <v>60</v>
      </c>
      <c r="E15" s="20">
        <v>11.9</v>
      </c>
      <c r="F15" s="15">
        <v>10</v>
      </c>
      <c r="G15" s="20">
        <v>2.9</v>
      </c>
      <c r="H15" s="15">
        <v>50</v>
      </c>
      <c r="I15" s="24">
        <v>30.7</v>
      </c>
    </row>
    <row r="16" spans="1:9" ht="13.5" customHeight="1">
      <c r="A16" s="390"/>
      <c r="B16" s="8"/>
      <c r="C16" s="14" t="s">
        <v>6</v>
      </c>
      <c r="D16" s="16">
        <v>81</v>
      </c>
      <c r="E16" s="21">
        <v>16.1</v>
      </c>
      <c r="F16" s="16">
        <v>33</v>
      </c>
      <c r="G16" s="21">
        <v>9.7</v>
      </c>
      <c r="H16" s="16">
        <v>48</v>
      </c>
      <c r="I16" s="25">
        <v>29.4</v>
      </c>
    </row>
    <row r="17" spans="1:9" ht="13.5" customHeight="1">
      <c r="A17" s="390"/>
      <c r="B17" s="8"/>
      <c r="C17" s="14" t="s">
        <v>7</v>
      </c>
      <c r="D17" s="16">
        <v>109</v>
      </c>
      <c r="E17" s="21">
        <v>21.6</v>
      </c>
      <c r="F17" s="16">
        <v>71</v>
      </c>
      <c r="G17" s="21">
        <v>20.8</v>
      </c>
      <c r="H17" s="16">
        <v>38</v>
      </c>
      <c r="I17" s="25">
        <v>23.3</v>
      </c>
    </row>
    <row r="18" spans="1:9" ht="13.5" customHeight="1">
      <c r="A18" s="390"/>
      <c r="B18" s="8"/>
      <c r="C18" s="14" t="s">
        <v>8</v>
      </c>
      <c r="D18" s="16">
        <v>86</v>
      </c>
      <c r="E18" s="21">
        <v>17.1</v>
      </c>
      <c r="F18" s="16">
        <v>71</v>
      </c>
      <c r="G18" s="21">
        <v>20.8</v>
      </c>
      <c r="H18" s="16">
        <v>15</v>
      </c>
      <c r="I18" s="25">
        <v>9.2</v>
      </c>
    </row>
    <row r="19" spans="1:9" ht="13.5" customHeight="1">
      <c r="A19" s="390"/>
      <c r="B19" s="8"/>
      <c r="C19" s="14" t="s">
        <v>9</v>
      </c>
      <c r="D19" s="16">
        <v>68</v>
      </c>
      <c r="E19" s="21">
        <v>13.5</v>
      </c>
      <c r="F19" s="16">
        <v>61</v>
      </c>
      <c r="G19" s="21">
        <v>17.9</v>
      </c>
      <c r="H19" s="16">
        <v>6</v>
      </c>
      <c r="I19" s="25">
        <v>3.7</v>
      </c>
    </row>
    <row r="20" spans="1:9" ht="13.5" customHeight="1">
      <c r="A20" s="390"/>
      <c r="B20" s="8"/>
      <c r="C20" s="14" t="s">
        <v>10</v>
      </c>
      <c r="D20" s="16">
        <v>59</v>
      </c>
      <c r="E20" s="20">
        <v>11.7</v>
      </c>
      <c r="F20" s="15">
        <v>55</v>
      </c>
      <c r="G20" s="20">
        <v>16.1</v>
      </c>
      <c r="H20" s="15">
        <v>4</v>
      </c>
      <c r="I20" s="24">
        <v>2.5</v>
      </c>
    </row>
    <row r="21" spans="1:9" ht="13.5" customHeight="1">
      <c r="A21" s="390"/>
      <c r="B21" s="8"/>
      <c r="C21" s="14" t="s">
        <v>11</v>
      </c>
      <c r="D21" s="16">
        <v>60</v>
      </c>
      <c r="E21" s="21">
        <v>6</v>
      </c>
      <c r="F21" s="16">
        <v>29</v>
      </c>
      <c r="G21" s="21">
        <v>8.5</v>
      </c>
      <c r="H21" s="16">
        <v>2</v>
      </c>
      <c r="I21" s="25">
        <v>1.2</v>
      </c>
    </row>
    <row r="22" spans="1:9" ht="20.25" customHeight="1">
      <c r="A22" s="391"/>
      <c r="B22" s="12"/>
      <c r="C22" s="13" t="s">
        <v>5</v>
      </c>
      <c r="D22" s="17">
        <v>13</v>
      </c>
      <c r="E22" s="22">
        <v>2.6</v>
      </c>
      <c r="F22" s="17">
        <v>12</v>
      </c>
      <c r="G22" s="22">
        <v>3.5</v>
      </c>
      <c r="H22" s="17">
        <v>0</v>
      </c>
      <c r="I22" s="26">
        <v>0</v>
      </c>
    </row>
  </sheetData>
  <sheetProtection/>
  <mergeCells count="8">
    <mergeCell ref="A14:A22"/>
    <mergeCell ref="B14:C14"/>
    <mergeCell ref="D3:E3"/>
    <mergeCell ref="F3:G3"/>
    <mergeCell ref="H3:I3"/>
    <mergeCell ref="A3:C4"/>
    <mergeCell ref="B5:C5"/>
    <mergeCell ref="A5:A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L20" sqref="L20"/>
    </sheetView>
  </sheetViews>
  <sheetFormatPr defaultColWidth="8.796875" defaultRowHeight="14.25"/>
  <cols>
    <col min="1" max="1" width="2.59765625" style="1" customWidth="1"/>
    <col min="2" max="4" width="1.59765625" style="1" customWidth="1"/>
    <col min="5" max="5" width="12.09765625" style="1" customWidth="1"/>
    <col min="6" max="9" width="10.59765625" style="1" customWidth="1"/>
    <col min="10" max="16384" width="9" style="1" customWidth="1"/>
  </cols>
  <sheetData>
    <row r="1" spans="1:9" s="114" customFormat="1" ht="13.5">
      <c r="A1" s="339" t="s">
        <v>177</v>
      </c>
      <c r="B1" s="339"/>
      <c r="C1" s="339"/>
      <c r="D1" s="339"/>
      <c r="E1" s="339"/>
      <c r="F1" s="339"/>
      <c r="G1" s="339"/>
      <c r="H1" s="339"/>
      <c r="I1" s="339"/>
    </row>
    <row r="2" spans="1:9" s="114" customFormat="1" ht="12.75" customHeight="1" thickBot="1">
      <c r="A2" s="158"/>
      <c r="B2" s="158"/>
      <c r="C2" s="158"/>
      <c r="D2" s="158"/>
      <c r="E2" s="158"/>
      <c r="F2" s="158"/>
      <c r="G2" s="158"/>
      <c r="H2" s="158"/>
      <c r="I2" s="157" t="s">
        <v>109</v>
      </c>
    </row>
    <row r="3" spans="1:9" s="2" customFormat="1" ht="15" customHeight="1" thickTop="1">
      <c r="A3" s="341" t="s">
        <v>176</v>
      </c>
      <c r="B3" s="341"/>
      <c r="C3" s="341"/>
      <c r="D3" s="342"/>
      <c r="E3" s="342"/>
      <c r="F3" s="342" t="s">
        <v>17</v>
      </c>
      <c r="G3" s="342"/>
      <c r="H3" s="345" t="s">
        <v>157</v>
      </c>
      <c r="I3" s="347" t="s">
        <v>50</v>
      </c>
    </row>
    <row r="4" spans="1:9" ht="15" customHeight="1">
      <c r="A4" s="343"/>
      <c r="B4" s="343"/>
      <c r="C4" s="343"/>
      <c r="D4" s="344"/>
      <c r="E4" s="344"/>
      <c r="F4" s="156" t="s">
        <v>27</v>
      </c>
      <c r="G4" s="155" t="s">
        <v>26</v>
      </c>
      <c r="H4" s="346"/>
      <c r="I4" s="348"/>
    </row>
    <row r="5" spans="1:10" ht="15" customHeight="1">
      <c r="A5" s="389" t="s">
        <v>14</v>
      </c>
      <c r="B5" s="398" t="s">
        <v>175</v>
      </c>
      <c r="C5" s="399"/>
      <c r="D5" s="399"/>
      <c r="E5" s="400"/>
      <c r="F5" s="280">
        <v>827</v>
      </c>
      <c r="G5" s="285">
        <v>913</v>
      </c>
      <c r="H5" s="280">
        <f aca="true" t="shared" si="0" ref="H5:H10">G5-F5</f>
        <v>86</v>
      </c>
      <c r="I5" s="279">
        <f aca="true" t="shared" si="1" ref="I5:I28">H5/F5*100</f>
        <v>10.399032648125756</v>
      </c>
      <c r="J5" s="119"/>
    </row>
    <row r="6" spans="1:9" ht="15" customHeight="1">
      <c r="A6" s="401"/>
      <c r="B6" s="278"/>
      <c r="C6" s="404" t="s">
        <v>126</v>
      </c>
      <c r="D6" s="406"/>
      <c r="E6" s="407"/>
      <c r="F6" s="284">
        <v>535</v>
      </c>
      <c r="G6" s="283">
        <v>587</v>
      </c>
      <c r="H6" s="280">
        <f t="shared" si="0"/>
        <v>52</v>
      </c>
      <c r="I6" s="279">
        <f t="shared" si="1"/>
        <v>9.719626168224298</v>
      </c>
    </row>
    <row r="7" spans="1:9" ht="15" customHeight="1">
      <c r="A7" s="401"/>
      <c r="B7" s="278"/>
      <c r="C7" s="277"/>
      <c r="D7" s="404" t="s">
        <v>174</v>
      </c>
      <c r="E7" s="405"/>
      <c r="F7" s="284">
        <v>477</v>
      </c>
      <c r="G7" s="283">
        <v>516</v>
      </c>
      <c r="H7" s="280">
        <f t="shared" si="0"/>
        <v>39</v>
      </c>
      <c r="I7" s="279">
        <f t="shared" si="1"/>
        <v>8.176100628930817</v>
      </c>
    </row>
    <row r="8" spans="1:9" ht="15" customHeight="1">
      <c r="A8" s="401"/>
      <c r="B8" s="278"/>
      <c r="C8" s="277"/>
      <c r="D8" s="404" t="s">
        <v>173</v>
      </c>
      <c r="E8" s="405"/>
      <c r="F8" s="284">
        <v>14</v>
      </c>
      <c r="G8" s="283">
        <v>28</v>
      </c>
      <c r="H8" s="280">
        <f t="shared" si="0"/>
        <v>14</v>
      </c>
      <c r="I8" s="279">
        <f t="shared" si="1"/>
        <v>100</v>
      </c>
    </row>
    <row r="9" spans="1:9" ht="15" customHeight="1">
      <c r="A9" s="402"/>
      <c r="B9" s="278"/>
      <c r="C9" s="277"/>
      <c r="D9" s="404" t="s">
        <v>172</v>
      </c>
      <c r="E9" s="405"/>
      <c r="F9" s="284">
        <v>44</v>
      </c>
      <c r="G9" s="283">
        <v>43</v>
      </c>
      <c r="H9" s="280">
        <f t="shared" si="0"/>
        <v>-1</v>
      </c>
      <c r="I9" s="279">
        <f t="shared" si="1"/>
        <v>-2.272727272727273</v>
      </c>
    </row>
    <row r="10" spans="1:9" ht="15" customHeight="1">
      <c r="A10" s="402"/>
      <c r="B10" s="278"/>
      <c r="C10" s="404" t="s">
        <v>171</v>
      </c>
      <c r="D10" s="406"/>
      <c r="E10" s="407"/>
      <c r="F10" s="284">
        <v>292</v>
      </c>
      <c r="G10" s="283">
        <v>326</v>
      </c>
      <c r="H10" s="280">
        <f t="shared" si="0"/>
        <v>34</v>
      </c>
      <c r="I10" s="279">
        <f t="shared" si="1"/>
        <v>11.643835616438356</v>
      </c>
    </row>
    <row r="11" spans="1:9" ht="15" customHeight="1">
      <c r="A11" s="402"/>
      <c r="B11" s="278"/>
      <c r="C11" s="277"/>
      <c r="D11" s="404" t="s">
        <v>170</v>
      </c>
      <c r="E11" s="405"/>
      <c r="F11" s="284">
        <v>24</v>
      </c>
      <c r="G11" s="283">
        <v>24</v>
      </c>
      <c r="H11" s="57">
        <v>0</v>
      </c>
      <c r="I11" s="274">
        <f t="shared" si="1"/>
        <v>0</v>
      </c>
    </row>
    <row r="12" spans="1:9" ht="24.75" customHeight="1">
      <c r="A12" s="403"/>
      <c r="B12" s="278"/>
      <c r="C12" s="277"/>
      <c r="D12" s="408" t="s">
        <v>169</v>
      </c>
      <c r="E12" s="409"/>
      <c r="F12" s="284">
        <v>267</v>
      </c>
      <c r="G12" s="283">
        <v>301</v>
      </c>
      <c r="H12" s="280">
        <f aca="true" t="shared" si="2" ref="H12:H18">G12-F12</f>
        <v>34</v>
      </c>
      <c r="I12" s="279">
        <f t="shared" si="1"/>
        <v>12.734082397003746</v>
      </c>
    </row>
    <row r="13" spans="1:10" ht="15" customHeight="1">
      <c r="A13" s="389" t="s">
        <v>15</v>
      </c>
      <c r="B13" s="398" t="s">
        <v>175</v>
      </c>
      <c r="C13" s="399"/>
      <c r="D13" s="399"/>
      <c r="E13" s="400"/>
      <c r="F13" s="280">
        <v>435</v>
      </c>
      <c r="G13" s="285">
        <v>482</v>
      </c>
      <c r="H13" s="280">
        <f t="shared" si="2"/>
        <v>47</v>
      </c>
      <c r="I13" s="279">
        <f t="shared" si="1"/>
        <v>10.804597701149426</v>
      </c>
      <c r="J13" s="119"/>
    </row>
    <row r="14" spans="1:9" ht="15" customHeight="1">
      <c r="A14" s="401"/>
      <c r="B14" s="278"/>
      <c r="C14" s="404" t="s">
        <v>126</v>
      </c>
      <c r="D14" s="406"/>
      <c r="E14" s="407"/>
      <c r="F14" s="284">
        <v>355</v>
      </c>
      <c r="G14" s="283">
        <v>387</v>
      </c>
      <c r="H14" s="280">
        <f t="shared" si="2"/>
        <v>32</v>
      </c>
      <c r="I14" s="279">
        <f t="shared" si="1"/>
        <v>9.014084507042254</v>
      </c>
    </row>
    <row r="15" spans="1:9" ht="15" customHeight="1">
      <c r="A15" s="401"/>
      <c r="B15" s="278"/>
      <c r="C15" s="277"/>
      <c r="D15" s="404" t="s">
        <v>174</v>
      </c>
      <c r="E15" s="405"/>
      <c r="F15" s="284">
        <v>325</v>
      </c>
      <c r="G15" s="283">
        <v>350</v>
      </c>
      <c r="H15" s="280">
        <f t="shared" si="2"/>
        <v>25</v>
      </c>
      <c r="I15" s="279">
        <f t="shared" si="1"/>
        <v>7.6923076923076925</v>
      </c>
    </row>
    <row r="16" spans="1:9" ht="15" customHeight="1">
      <c r="A16" s="401"/>
      <c r="B16" s="278"/>
      <c r="C16" s="277"/>
      <c r="D16" s="404" t="s">
        <v>173</v>
      </c>
      <c r="E16" s="405"/>
      <c r="F16" s="284">
        <v>8</v>
      </c>
      <c r="G16" s="283">
        <v>16</v>
      </c>
      <c r="H16" s="280">
        <f t="shared" si="2"/>
        <v>8</v>
      </c>
      <c r="I16" s="279">
        <f t="shared" si="1"/>
        <v>100</v>
      </c>
    </row>
    <row r="17" spans="1:9" ht="15" customHeight="1">
      <c r="A17" s="402"/>
      <c r="B17" s="278"/>
      <c r="C17" s="277"/>
      <c r="D17" s="404" t="s">
        <v>172</v>
      </c>
      <c r="E17" s="405"/>
      <c r="F17" s="284">
        <v>22</v>
      </c>
      <c r="G17" s="283">
        <v>20</v>
      </c>
      <c r="H17" s="280">
        <f t="shared" si="2"/>
        <v>-2</v>
      </c>
      <c r="I17" s="279">
        <f t="shared" si="1"/>
        <v>-9.090909090909092</v>
      </c>
    </row>
    <row r="18" spans="1:9" ht="15" customHeight="1">
      <c r="A18" s="402"/>
      <c r="B18" s="278"/>
      <c r="C18" s="404" t="s">
        <v>171</v>
      </c>
      <c r="D18" s="406"/>
      <c r="E18" s="407"/>
      <c r="F18" s="284">
        <v>80</v>
      </c>
      <c r="G18" s="283">
        <v>95</v>
      </c>
      <c r="H18" s="280">
        <f t="shared" si="2"/>
        <v>15</v>
      </c>
      <c r="I18" s="279">
        <f t="shared" si="1"/>
        <v>18.75</v>
      </c>
    </row>
    <row r="19" spans="1:9" ht="15" customHeight="1">
      <c r="A19" s="402"/>
      <c r="B19" s="278"/>
      <c r="C19" s="277"/>
      <c r="D19" s="404" t="s">
        <v>170</v>
      </c>
      <c r="E19" s="405"/>
      <c r="F19" s="284">
        <v>8</v>
      </c>
      <c r="G19" s="283">
        <v>8</v>
      </c>
      <c r="H19" s="57">
        <v>0</v>
      </c>
      <c r="I19" s="274">
        <f t="shared" si="1"/>
        <v>0</v>
      </c>
    </row>
    <row r="20" spans="1:9" ht="24" customHeight="1">
      <c r="A20" s="403"/>
      <c r="B20" s="278"/>
      <c r="C20" s="277"/>
      <c r="D20" s="408" t="s">
        <v>169</v>
      </c>
      <c r="E20" s="409"/>
      <c r="F20" s="284">
        <v>71</v>
      </c>
      <c r="G20" s="283">
        <v>87</v>
      </c>
      <c r="H20" s="280">
        <f aca="true" t="shared" si="3" ref="H20:H26">G20-F20</f>
        <v>16</v>
      </c>
      <c r="I20" s="279">
        <f t="shared" si="1"/>
        <v>22.535211267605636</v>
      </c>
    </row>
    <row r="21" spans="1:9" ht="15" customHeight="1">
      <c r="A21" s="389" t="s">
        <v>16</v>
      </c>
      <c r="B21" s="398" t="s">
        <v>175</v>
      </c>
      <c r="C21" s="399"/>
      <c r="D21" s="399"/>
      <c r="E21" s="400"/>
      <c r="F21" s="282">
        <v>392</v>
      </c>
      <c r="G21" s="281">
        <v>431</v>
      </c>
      <c r="H21" s="280">
        <f t="shared" si="3"/>
        <v>39</v>
      </c>
      <c r="I21" s="279">
        <f t="shared" si="1"/>
        <v>9.948979591836734</v>
      </c>
    </row>
    <row r="22" spans="1:9" ht="15" customHeight="1">
      <c r="A22" s="401"/>
      <c r="B22" s="278"/>
      <c r="C22" s="404" t="s">
        <v>126</v>
      </c>
      <c r="D22" s="410"/>
      <c r="E22" s="407"/>
      <c r="F22" s="276">
        <v>180</v>
      </c>
      <c r="G22" s="275">
        <v>200</v>
      </c>
      <c r="H22" s="280">
        <f t="shared" si="3"/>
        <v>20</v>
      </c>
      <c r="I22" s="279">
        <f t="shared" si="1"/>
        <v>11.11111111111111</v>
      </c>
    </row>
    <row r="23" spans="1:9" ht="15" customHeight="1">
      <c r="A23" s="401"/>
      <c r="B23" s="278"/>
      <c r="C23" s="277"/>
      <c r="D23" s="404" t="s">
        <v>174</v>
      </c>
      <c r="E23" s="405"/>
      <c r="F23" s="276">
        <v>151</v>
      </c>
      <c r="G23" s="275">
        <v>166</v>
      </c>
      <c r="H23" s="280">
        <f t="shared" si="3"/>
        <v>15</v>
      </c>
      <c r="I23" s="279">
        <f t="shared" si="1"/>
        <v>9.933774834437086</v>
      </c>
    </row>
    <row r="24" spans="1:9" ht="15" customHeight="1">
      <c r="A24" s="401"/>
      <c r="B24" s="278"/>
      <c r="C24" s="277"/>
      <c r="D24" s="404" t="s">
        <v>173</v>
      </c>
      <c r="E24" s="405"/>
      <c r="F24" s="276">
        <v>7</v>
      </c>
      <c r="G24" s="275">
        <v>11</v>
      </c>
      <c r="H24" s="280">
        <f t="shared" si="3"/>
        <v>4</v>
      </c>
      <c r="I24" s="279">
        <f t="shared" si="1"/>
        <v>57.14285714285714</v>
      </c>
    </row>
    <row r="25" spans="1:9" ht="15" customHeight="1">
      <c r="A25" s="402"/>
      <c r="B25" s="278"/>
      <c r="C25" s="277"/>
      <c r="D25" s="404" t="s">
        <v>172</v>
      </c>
      <c r="E25" s="405"/>
      <c r="F25" s="276">
        <v>22</v>
      </c>
      <c r="G25" s="275">
        <v>23</v>
      </c>
      <c r="H25" s="280">
        <f t="shared" si="3"/>
        <v>1</v>
      </c>
      <c r="I25" s="279">
        <f t="shared" si="1"/>
        <v>4.545454545454546</v>
      </c>
    </row>
    <row r="26" spans="1:9" ht="15" customHeight="1">
      <c r="A26" s="402"/>
      <c r="B26" s="278"/>
      <c r="C26" s="404" t="s">
        <v>171</v>
      </c>
      <c r="D26" s="410"/>
      <c r="E26" s="407"/>
      <c r="F26" s="276">
        <v>212</v>
      </c>
      <c r="G26" s="275">
        <v>231</v>
      </c>
      <c r="H26" s="280">
        <f t="shared" si="3"/>
        <v>19</v>
      </c>
      <c r="I26" s="279">
        <f t="shared" si="1"/>
        <v>8.962264150943396</v>
      </c>
    </row>
    <row r="27" spans="1:9" ht="15" customHeight="1">
      <c r="A27" s="402"/>
      <c r="B27" s="278"/>
      <c r="C27" s="277"/>
      <c r="D27" s="404" t="s">
        <v>170</v>
      </c>
      <c r="E27" s="405"/>
      <c r="F27" s="276">
        <v>16</v>
      </c>
      <c r="G27" s="275">
        <v>16</v>
      </c>
      <c r="H27" s="57">
        <v>0</v>
      </c>
      <c r="I27" s="274">
        <f t="shared" si="1"/>
        <v>0</v>
      </c>
    </row>
    <row r="28" spans="1:9" ht="15" customHeight="1">
      <c r="A28" s="403"/>
      <c r="B28" s="273"/>
      <c r="C28" s="272"/>
      <c r="D28" s="408" t="s">
        <v>169</v>
      </c>
      <c r="E28" s="409"/>
      <c r="F28" s="271">
        <v>196</v>
      </c>
      <c r="G28" s="270">
        <v>215</v>
      </c>
      <c r="H28" s="269">
        <f>G28-F28</f>
        <v>19</v>
      </c>
      <c r="I28" s="268">
        <f t="shared" si="1"/>
        <v>9.693877551020408</v>
      </c>
    </row>
  </sheetData>
  <sheetProtection/>
  <mergeCells count="32">
    <mergeCell ref="C26:E26"/>
    <mergeCell ref="D27:E27"/>
    <mergeCell ref="D28:E28"/>
    <mergeCell ref="A13:A20"/>
    <mergeCell ref="C14:E14"/>
    <mergeCell ref="D17:E17"/>
    <mergeCell ref="C18:E18"/>
    <mergeCell ref="A21:A28"/>
    <mergeCell ref="B21:E21"/>
    <mergeCell ref="C22:E22"/>
    <mergeCell ref="D24:E24"/>
    <mergeCell ref="D25:E25"/>
    <mergeCell ref="D7:E7"/>
    <mergeCell ref="D8:E8"/>
    <mergeCell ref="D15:E15"/>
    <mergeCell ref="D12:E12"/>
    <mergeCell ref="D20:E20"/>
    <mergeCell ref="A1:I1"/>
    <mergeCell ref="A3:E4"/>
    <mergeCell ref="F3:G3"/>
    <mergeCell ref="H3:H4"/>
    <mergeCell ref="I3:I4"/>
    <mergeCell ref="D23:E23"/>
    <mergeCell ref="B5:E5"/>
    <mergeCell ref="A5:A12"/>
    <mergeCell ref="D16:E16"/>
    <mergeCell ref="D19:E19"/>
    <mergeCell ref="B13:E13"/>
    <mergeCell ref="C6:E6"/>
    <mergeCell ref="D9:E9"/>
    <mergeCell ref="C10:E10"/>
    <mergeCell ref="D11:E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B12" sqref="B12:C12"/>
    </sheetView>
  </sheetViews>
  <sheetFormatPr defaultColWidth="8.796875" defaultRowHeight="14.25"/>
  <cols>
    <col min="1" max="1" width="3.59765625" style="1" customWidth="1"/>
    <col min="2" max="2" width="8.09765625" style="1" customWidth="1"/>
    <col min="3" max="3" width="5.59765625" style="1" customWidth="1"/>
    <col min="4" max="6" width="9.3984375" style="1" customWidth="1"/>
    <col min="7" max="16384" width="9" style="1" customWidth="1"/>
  </cols>
  <sheetData>
    <row r="1" spans="1:6" s="114" customFormat="1" ht="13.5">
      <c r="A1" s="117" t="s">
        <v>168</v>
      </c>
      <c r="B1" s="117"/>
      <c r="C1" s="117"/>
      <c r="D1" s="117"/>
      <c r="E1" s="117"/>
      <c r="F1" s="117"/>
    </row>
    <row r="2" spans="1:6" s="114" customFormat="1" ht="12.75" customHeight="1" thickBot="1">
      <c r="A2" s="116"/>
      <c r="B2" s="116"/>
      <c r="C2" s="116"/>
      <c r="D2" s="116"/>
      <c r="E2" s="116"/>
      <c r="F2" s="115" t="s">
        <v>167</v>
      </c>
    </row>
    <row r="3" spans="1:6" s="2" customFormat="1" ht="15" customHeight="1" thickTop="1">
      <c r="A3" s="319" t="s">
        <v>166</v>
      </c>
      <c r="B3" s="320"/>
      <c r="C3" s="320"/>
      <c r="D3" s="320" t="s">
        <v>14</v>
      </c>
      <c r="E3" s="320" t="s">
        <v>15</v>
      </c>
      <c r="F3" s="417" t="s">
        <v>16</v>
      </c>
    </row>
    <row r="4" spans="1:6" s="2" customFormat="1" ht="24" customHeight="1">
      <c r="A4" s="321"/>
      <c r="B4" s="322"/>
      <c r="C4" s="322"/>
      <c r="D4" s="322"/>
      <c r="E4" s="322"/>
      <c r="F4" s="372"/>
    </row>
    <row r="5" spans="1:6" ht="19.5" customHeight="1">
      <c r="A5" s="323" t="s">
        <v>165</v>
      </c>
      <c r="B5" s="415" t="s">
        <v>134</v>
      </c>
      <c r="C5" s="416"/>
      <c r="D5" s="267">
        <v>4.2</v>
      </c>
      <c r="E5" s="266">
        <v>3.7</v>
      </c>
      <c r="F5" s="266">
        <v>5.6</v>
      </c>
    </row>
    <row r="6" spans="1:6" ht="19.5" customHeight="1">
      <c r="A6" s="324"/>
      <c r="B6" s="413" t="s">
        <v>80</v>
      </c>
      <c r="C6" s="414"/>
      <c r="D6" s="264">
        <v>2.7</v>
      </c>
      <c r="E6" s="263">
        <v>2.4</v>
      </c>
      <c r="F6" s="263">
        <v>4</v>
      </c>
    </row>
    <row r="7" spans="1:6" ht="19.5" customHeight="1">
      <c r="A7" s="324"/>
      <c r="B7" s="411" t="s">
        <v>78</v>
      </c>
      <c r="C7" s="412"/>
      <c r="D7" s="264">
        <v>4.9</v>
      </c>
      <c r="E7" s="263">
        <v>4.3</v>
      </c>
      <c r="F7" s="263">
        <v>5.7</v>
      </c>
    </row>
    <row r="8" spans="1:6" ht="19.5" customHeight="1">
      <c r="A8" s="323" t="s">
        <v>164</v>
      </c>
      <c r="B8" s="415" t="s">
        <v>134</v>
      </c>
      <c r="C8" s="416"/>
      <c r="D8" s="264">
        <v>6.8</v>
      </c>
      <c r="E8" s="263">
        <v>3.9</v>
      </c>
      <c r="F8" s="263">
        <v>13</v>
      </c>
    </row>
    <row r="9" spans="1:6" ht="19.5" customHeight="1">
      <c r="A9" s="324"/>
      <c r="B9" s="413" t="s">
        <v>80</v>
      </c>
      <c r="C9" s="414"/>
      <c r="D9" s="264">
        <v>8.2</v>
      </c>
      <c r="E9" s="263">
        <v>6.2</v>
      </c>
      <c r="F9" s="263">
        <v>12.2</v>
      </c>
    </row>
    <row r="10" spans="1:7" ht="19.5" customHeight="1">
      <c r="A10" s="325"/>
      <c r="B10" s="411" t="s">
        <v>78</v>
      </c>
      <c r="C10" s="412"/>
      <c r="D10" s="264">
        <v>7.3</v>
      </c>
      <c r="E10" s="263">
        <v>5.2</v>
      </c>
      <c r="F10" s="263">
        <v>11.5</v>
      </c>
      <c r="G10" s="265"/>
    </row>
    <row r="11" spans="1:6" ht="19.5" customHeight="1">
      <c r="A11" s="323" t="s">
        <v>163</v>
      </c>
      <c r="B11" s="415" t="s">
        <v>134</v>
      </c>
      <c r="C11" s="416"/>
      <c r="D11" s="264">
        <v>4.7</v>
      </c>
      <c r="E11" s="263">
        <v>1.8</v>
      </c>
      <c r="F11" s="263">
        <v>11.2</v>
      </c>
    </row>
    <row r="12" spans="1:6" ht="19.5" customHeight="1">
      <c r="A12" s="324"/>
      <c r="B12" s="413" t="s">
        <v>80</v>
      </c>
      <c r="C12" s="414"/>
      <c r="D12" s="264">
        <v>4.7</v>
      </c>
      <c r="E12" s="263">
        <v>2.4</v>
      </c>
      <c r="F12" s="263">
        <v>9.2</v>
      </c>
    </row>
    <row r="13" spans="1:6" ht="19.5" customHeight="1">
      <c r="A13" s="325"/>
      <c r="B13" s="411" t="s">
        <v>78</v>
      </c>
      <c r="C13" s="412"/>
      <c r="D13" s="262">
        <v>4.2</v>
      </c>
      <c r="E13" s="261">
        <v>2.1</v>
      </c>
      <c r="F13" s="261">
        <v>8.3</v>
      </c>
    </row>
  </sheetData>
  <sheetProtection/>
  <mergeCells count="16">
    <mergeCell ref="A11:A13"/>
    <mergeCell ref="B11:C11"/>
    <mergeCell ref="B12:C12"/>
    <mergeCell ref="B13:C13"/>
    <mergeCell ref="F3:F4"/>
    <mergeCell ref="A3:C4"/>
    <mergeCell ref="B6:C6"/>
    <mergeCell ref="D3:D4"/>
    <mergeCell ref="E3:E4"/>
    <mergeCell ref="A5:A7"/>
    <mergeCell ref="A8:A10"/>
    <mergeCell ref="B7:C7"/>
    <mergeCell ref="B9:C9"/>
    <mergeCell ref="B10:C10"/>
    <mergeCell ref="B5:C5"/>
    <mergeCell ref="B8:C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selection activeCell="D13" sqref="D13"/>
    </sheetView>
  </sheetViews>
  <sheetFormatPr defaultColWidth="8.796875" defaultRowHeight="14.25"/>
  <cols>
    <col min="1" max="1" width="3.59765625" style="1" customWidth="1"/>
    <col min="2" max="2" width="10" style="1" customWidth="1"/>
    <col min="3" max="4" width="5.59765625" style="1" customWidth="1"/>
    <col min="5" max="11" width="7.59765625" style="1" customWidth="1"/>
    <col min="12" max="16384" width="9" style="1" customWidth="1"/>
  </cols>
  <sheetData>
    <row r="1" spans="1:9" s="114" customFormat="1" ht="13.5">
      <c r="A1" s="117"/>
      <c r="B1" s="117"/>
      <c r="C1" s="117"/>
      <c r="D1" s="117"/>
      <c r="E1" s="117"/>
      <c r="F1" s="118" t="s">
        <v>162</v>
      </c>
      <c r="G1" s="117"/>
      <c r="I1" s="117"/>
    </row>
    <row r="2" spans="1:11" s="114" customFormat="1" ht="12.75" customHeight="1" thickBot="1">
      <c r="A2" s="116"/>
      <c r="B2" s="116"/>
      <c r="C2" s="116"/>
      <c r="D2" s="116"/>
      <c r="E2" s="116"/>
      <c r="F2" s="116"/>
      <c r="G2" s="116"/>
      <c r="H2" s="116"/>
      <c r="I2" s="116"/>
      <c r="K2" s="115" t="s">
        <v>0</v>
      </c>
    </row>
    <row r="3" spans="1:11" s="2" customFormat="1" ht="49.5" customHeight="1" thickTop="1">
      <c r="A3" s="286" t="s">
        <v>93</v>
      </c>
      <c r="B3" s="287"/>
      <c r="C3" s="287"/>
      <c r="D3" s="287"/>
      <c r="E3" s="66" t="s">
        <v>3</v>
      </c>
      <c r="F3" s="66" t="s">
        <v>124</v>
      </c>
      <c r="G3" s="66" t="s">
        <v>161</v>
      </c>
      <c r="H3" s="66" t="s">
        <v>160</v>
      </c>
      <c r="I3" s="66" t="s">
        <v>159</v>
      </c>
      <c r="J3" s="113" t="s">
        <v>158</v>
      </c>
      <c r="K3" s="112" t="s">
        <v>82</v>
      </c>
    </row>
    <row r="4" spans="1:11" ht="14.25" customHeight="1">
      <c r="A4" s="297" t="s">
        <v>17</v>
      </c>
      <c r="B4" s="418" t="s">
        <v>14</v>
      </c>
      <c r="C4" s="104" t="s">
        <v>79</v>
      </c>
      <c r="D4" s="103" t="s">
        <v>80</v>
      </c>
      <c r="E4" s="110">
        <v>14</v>
      </c>
      <c r="F4" s="109">
        <v>4</v>
      </c>
      <c r="G4" s="109">
        <v>5</v>
      </c>
      <c r="H4" s="109">
        <v>3</v>
      </c>
      <c r="I4" s="109">
        <v>1</v>
      </c>
      <c r="J4" s="109">
        <v>1</v>
      </c>
      <c r="K4" s="109">
        <v>0</v>
      </c>
    </row>
    <row r="5" spans="1:11" ht="14.25" customHeight="1">
      <c r="A5" s="294"/>
      <c r="B5" s="419"/>
      <c r="C5" s="219" t="s">
        <v>79</v>
      </c>
      <c r="D5" s="206" t="s">
        <v>78</v>
      </c>
      <c r="E5" s="108">
        <v>28</v>
      </c>
      <c r="F5" s="107">
        <v>7</v>
      </c>
      <c r="G5" s="107">
        <v>9</v>
      </c>
      <c r="H5" s="107">
        <v>6</v>
      </c>
      <c r="I5" s="107">
        <v>3</v>
      </c>
      <c r="J5" s="107">
        <v>2</v>
      </c>
      <c r="K5" s="107">
        <v>0</v>
      </c>
    </row>
    <row r="6" spans="1:11" ht="14.25" customHeight="1">
      <c r="A6" s="294"/>
      <c r="B6" s="420"/>
      <c r="C6" s="421" t="s">
        <v>157</v>
      </c>
      <c r="D6" s="301"/>
      <c r="E6" s="108">
        <v>14</v>
      </c>
      <c r="F6" s="107">
        <v>3</v>
      </c>
      <c r="G6" s="107">
        <v>4</v>
      </c>
      <c r="H6" s="107">
        <v>3</v>
      </c>
      <c r="I6" s="107">
        <v>2</v>
      </c>
      <c r="J6" s="107">
        <v>1</v>
      </c>
      <c r="K6" s="107">
        <v>0</v>
      </c>
    </row>
    <row r="7" spans="1:11" ht="14.25" customHeight="1">
      <c r="A7" s="294"/>
      <c r="B7" s="418" t="s">
        <v>15</v>
      </c>
      <c r="C7" s="104" t="s">
        <v>79</v>
      </c>
      <c r="D7" s="103" t="s">
        <v>80</v>
      </c>
      <c r="E7" s="110">
        <v>8</v>
      </c>
      <c r="F7" s="109">
        <v>2</v>
      </c>
      <c r="G7" s="109">
        <v>3</v>
      </c>
      <c r="H7" s="109">
        <v>1</v>
      </c>
      <c r="I7" s="109">
        <v>1</v>
      </c>
      <c r="J7" s="109">
        <v>1</v>
      </c>
      <c r="K7" s="109">
        <v>0</v>
      </c>
    </row>
    <row r="8" spans="1:11" ht="14.25" customHeight="1">
      <c r="A8" s="294"/>
      <c r="B8" s="419"/>
      <c r="C8" s="219" t="s">
        <v>79</v>
      </c>
      <c r="D8" s="206" t="s">
        <v>78</v>
      </c>
      <c r="E8" s="108">
        <v>6</v>
      </c>
      <c r="F8" s="107">
        <v>4</v>
      </c>
      <c r="G8" s="107">
        <v>5</v>
      </c>
      <c r="H8" s="107">
        <v>3</v>
      </c>
      <c r="I8" s="107">
        <v>2</v>
      </c>
      <c r="J8" s="107">
        <v>2</v>
      </c>
      <c r="K8" s="107">
        <v>0</v>
      </c>
    </row>
    <row r="9" spans="1:11" ht="14.25" customHeight="1">
      <c r="A9" s="294"/>
      <c r="B9" s="420"/>
      <c r="C9" s="421" t="s">
        <v>157</v>
      </c>
      <c r="D9" s="301"/>
      <c r="E9" s="108">
        <v>8</v>
      </c>
      <c r="F9" s="107">
        <v>2</v>
      </c>
      <c r="G9" s="107">
        <v>2</v>
      </c>
      <c r="H9" s="107">
        <v>2</v>
      </c>
      <c r="I9" s="107">
        <v>1</v>
      </c>
      <c r="J9" s="107">
        <v>1</v>
      </c>
      <c r="K9" s="107">
        <v>0</v>
      </c>
    </row>
    <row r="10" spans="1:11" ht="14.25" customHeight="1">
      <c r="A10" s="294"/>
      <c r="B10" s="418" t="s">
        <v>16</v>
      </c>
      <c r="C10" s="104" t="s">
        <v>79</v>
      </c>
      <c r="D10" s="103" t="s">
        <v>80</v>
      </c>
      <c r="E10" s="110">
        <v>7</v>
      </c>
      <c r="F10" s="109">
        <v>2</v>
      </c>
      <c r="G10" s="109">
        <v>2</v>
      </c>
      <c r="H10" s="109">
        <v>2</v>
      </c>
      <c r="I10" s="109">
        <v>1</v>
      </c>
      <c r="J10" s="109">
        <v>0</v>
      </c>
      <c r="K10" s="109">
        <v>0</v>
      </c>
    </row>
    <row r="11" spans="1:11" ht="14.25" customHeight="1">
      <c r="A11" s="294"/>
      <c r="B11" s="419"/>
      <c r="C11" s="219" t="s">
        <v>79</v>
      </c>
      <c r="D11" s="206" t="s">
        <v>78</v>
      </c>
      <c r="E11" s="108">
        <v>11</v>
      </c>
      <c r="F11" s="107">
        <v>3</v>
      </c>
      <c r="G11" s="107">
        <v>4</v>
      </c>
      <c r="H11" s="107">
        <v>3</v>
      </c>
      <c r="I11" s="107">
        <v>1</v>
      </c>
      <c r="J11" s="107">
        <v>1</v>
      </c>
      <c r="K11" s="107">
        <v>0</v>
      </c>
    </row>
    <row r="12" spans="1:11" ht="14.25" customHeight="1">
      <c r="A12" s="298"/>
      <c r="B12" s="420"/>
      <c r="C12" s="421" t="s">
        <v>157</v>
      </c>
      <c r="D12" s="301"/>
      <c r="E12" s="108">
        <v>4</v>
      </c>
      <c r="F12" s="107">
        <v>1</v>
      </c>
      <c r="G12" s="107">
        <v>2</v>
      </c>
      <c r="H12" s="107">
        <v>1</v>
      </c>
      <c r="I12" s="107">
        <v>0</v>
      </c>
      <c r="J12" s="107">
        <v>1</v>
      </c>
      <c r="K12" s="107">
        <v>0</v>
      </c>
    </row>
    <row r="13" spans="1:11" ht="14.25" customHeight="1">
      <c r="A13" s="297" t="s">
        <v>18</v>
      </c>
      <c r="B13" s="418" t="s">
        <v>14</v>
      </c>
      <c r="C13" s="104" t="s">
        <v>79</v>
      </c>
      <c r="D13" s="103" t="s">
        <v>80</v>
      </c>
      <c r="E13" s="259">
        <v>100</v>
      </c>
      <c r="F13" s="258">
        <v>28.6</v>
      </c>
      <c r="G13" s="258">
        <v>35.7</v>
      </c>
      <c r="H13" s="258">
        <v>21.4</v>
      </c>
      <c r="I13" s="258">
        <v>7.1</v>
      </c>
      <c r="J13" s="258">
        <v>7.1</v>
      </c>
      <c r="K13" s="258">
        <v>0</v>
      </c>
    </row>
    <row r="14" spans="1:11" ht="14.25" customHeight="1">
      <c r="A14" s="294"/>
      <c r="B14" s="419"/>
      <c r="C14" s="219" t="s">
        <v>79</v>
      </c>
      <c r="D14" s="206" t="s">
        <v>78</v>
      </c>
      <c r="E14" s="257">
        <v>100</v>
      </c>
      <c r="F14" s="256">
        <v>25</v>
      </c>
      <c r="G14" s="256">
        <v>32.1</v>
      </c>
      <c r="H14" s="256">
        <v>21.4</v>
      </c>
      <c r="I14" s="256">
        <v>10.7</v>
      </c>
      <c r="J14" s="256">
        <v>7.1</v>
      </c>
      <c r="K14" s="256">
        <v>0</v>
      </c>
    </row>
    <row r="15" spans="1:11" ht="14.25" customHeight="1">
      <c r="A15" s="294"/>
      <c r="B15" s="420"/>
      <c r="C15" s="421" t="s">
        <v>157</v>
      </c>
      <c r="D15" s="301"/>
      <c r="E15" s="260" t="s">
        <v>103</v>
      </c>
      <c r="F15" s="256">
        <v>-3.6</v>
      </c>
      <c r="G15" s="256">
        <v>-3.6</v>
      </c>
      <c r="H15" s="256">
        <v>0</v>
      </c>
      <c r="I15" s="256">
        <v>3.6</v>
      </c>
      <c r="J15" s="256">
        <v>0</v>
      </c>
      <c r="K15" s="256">
        <v>0</v>
      </c>
    </row>
    <row r="16" spans="1:11" ht="14.25" customHeight="1">
      <c r="A16" s="294"/>
      <c r="B16" s="418" t="s">
        <v>15</v>
      </c>
      <c r="C16" s="104" t="s">
        <v>79</v>
      </c>
      <c r="D16" s="103" t="s">
        <v>80</v>
      </c>
      <c r="E16" s="259">
        <v>100</v>
      </c>
      <c r="F16" s="258">
        <v>25</v>
      </c>
      <c r="G16" s="258">
        <v>37.5</v>
      </c>
      <c r="H16" s="258">
        <v>12.5</v>
      </c>
      <c r="I16" s="258">
        <v>12.5</v>
      </c>
      <c r="J16" s="258">
        <v>12.5</v>
      </c>
      <c r="K16" s="258">
        <v>0</v>
      </c>
    </row>
    <row r="17" spans="1:11" ht="14.25" customHeight="1">
      <c r="A17" s="294"/>
      <c r="B17" s="419"/>
      <c r="C17" s="219" t="s">
        <v>79</v>
      </c>
      <c r="D17" s="206" t="s">
        <v>78</v>
      </c>
      <c r="E17" s="257">
        <v>100</v>
      </c>
      <c r="F17" s="256">
        <v>25</v>
      </c>
      <c r="G17" s="256">
        <v>31.3</v>
      </c>
      <c r="H17" s="256">
        <v>18.8</v>
      </c>
      <c r="I17" s="256">
        <v>12.5</v>
      </c>
      <c r="J17" s="256">
        <v>12.5</v>
      </c>
      <c r="K17" s="256">
        <v>0</v>
      </c>
    </row>
    <row r="18" spans="1:11" ht="14.25" customHeight="1">
      <c r="A18" s="294"/>
      <c r="B18" s="420"/>
      <c r="C18" s="421" t="s">
        <v>157</v>
      </c>
      <c r="D18" s="301"/>
      <c r="E18" s="260" t="s">
        <v>103</v>
      </c>
      <c r="F18" s="256">
        <v>0</v>
      </c>
      <c r="G18" s="256">
        <v>-6.2</v>
      </c>
      <c r="H18" s="256">
        <v>6.3</v>
      </c>
      <c r="I18" s="256">
        <v>0</v>
      </c>
      <c r="J18" s="256">
        <v>0</v>
      </c>
      <c r="K18" s="256">
        <v>0</v>
      </c>
    </row>
    <row r="19" spans="1:11" ht="14.25" customHeight="1">
      <c r="A19" s="294"/>
      <c r="B19" s="418" t="s">
        <v>16</v>
      </c>
      <c r="C19" s="104" t="s">
        <v>79</v>
      </c>
      <c r="D19" s="103" t="s">
        <v>80</v>
      </c>
      <c r="E19" s="259">
        <v>100</v>
      </c>
      <c r="F19" s="258">
        <v>28.6</v>
      </c>
      <c r="G19" s="258">
        <v>28.6</v>
      </c>
      <c r="H19" s="258">
        <v>28.6</v>
      </c>
      <c r="I19" s="258">
        <v>14.3</v>
      </c>
      <c r="J19" s="258">
        <v>0</v>
      </c>
      <c r="K19" s="258">
        <v>0</v>
      </c>
    </row>
    <row r="20" spans="1:11" ht="14.25" customHeight="1">
      <c r="A20" s="294"/>
      <c r="B20" s="419"/>
      <c r="C20" s="219" t="s">
        <v>79</v>
      </c>
      <c r="D20" s="206" t="s">
        <v>78</v>
      </c>
      <c r="E20" s="257">
        <v>100</v>
      </c>
      <c r="F20" s="256">
        <v>27.3</v>
      </c>
      <c r="G20" s="256">
        <v>36.4</v>
      </c>
      <c r="H20" s="256">
        <v>27.3</v>
      </c>
      <c r="I20" s="256">
        <v>9.1</v>
      </c>
      <c r="J20" s="256">
        <v>9.1</v>
      </c>
      <c r="K20" s="256">
        <v>0</v>
      </c>
    </row>
    <row r="21" spans="1:11" ht="14.25" customHeight="1">
      <c r="A21" s="298"/>
      <c r="B21" s="420"/>
      <c r="C21" s="421" t="s">
        <v>157</v>
      </c>
      <c r="D21" s="301"/>
      <c r="E21" s="255" t="s">
        <v>103</v>
      </c>
      <c r="F21" s="254">
        <v>-1.3</v>
      </c>
      <c r="G21" s="254">
        <v>7.8</v>
      </c>
      <c r="H21" s="254">
        <v>-1.3</v>
      </c>
      <c r="I21" s="254">
        <v>-5.2</v>
      </c>
      <c r="J21" s="254">
        <v>9.1</v>
      </c>
      <c r="K21" s="254">
        <v>0</v>
      </c>
    </row>
  </sheetData>
  <sheetProtection/>
  <mergeCells count="15">
    <mergeCell ref="C6:D6"/>
    <mergeCell ref="C9:D9"/>
    <mergeCell ref="C12:D12"/>
    <mergeCell ref="B7:B9"/>
    <mergeCell ref="B10:B12"/>
    <mergeCell ref="A3:D3"/>
    <mergeCell ref="B4:B6"/>
    <mergeCell ref="A13:A21"/>
    <mergeCell ref="B13:B15"/>
    <mergeCell ref="C15:D15"/>
    <mergeCell ref="B16:B18"/>
    <mergeCell ref="C18:D18"/>
    <mergeCell ref="A4:A12"/>
    <mergeCell ref="B19:B21"/>
    <mergeCell ref="C21:D2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PageLayoutView="0" workbookViewId="0" topLeftCell="A1">
      <selection activeCell="B34" sqref="B34"/>
    </sheetView>
  </sheetViews>
  <sheetFormatPr defaultColWidth="8.796875" defaultRowHeight="14.25"/>
  <cols>
    <col min="1" max="1" width="3.59765625" style="1" customWidth="1"/>
    <col min="2" max="2" width="10" style="1" customWidth="1"/>
    <col min="3" max="4" width="5.59765625" style="1" customWidth="1"/>
    <col min="5" max="16" width="7.59765625" style="1" customWidth="1"/>
    <col min="17" max="16384" width="9" style="1" customWidth="1"/>
  </cols>
  <sheetData>
    <row r="1" spans="1:9" s="114" customFormat="1" ht="13.5">
      <c r="A1" s="117"/>
      <c r="B1" s="117"/>
      <c r="C1" s="117"/>
      <c r="D1" s="117"/>
      <c r="E1" s="117"/>
      <c r="G1" s="117"/>
      <c r="H1" s="118" t="s">
        <v>156</v>
      </c>
      <c r="I1" s="117"/>
    </row>
    <row r="2" spans="1:16" s="114" customFormat="1" ht="12.75" customHeight="1" thickBot="1">
      <c r="A2" s="116"/>
      <c r="B2" s="116"/>
      <c r="C2" s="116"/>
      <c r="D2" s="116"/>
      <c r="E2" s="116"/>
      <c r="F2" s="116"/>
      <c r="G2" s="116"/>
      <c r="H2" s="116"/>
      <c r="I2" s="116"/>
      <c r="P2" s="115" t="s">
        <v>0</v>
      </c>
    </row>
    <row r="3" spans="1:16" s="2" customFormat="1" ht="102.75" customHeight="1" thickTop="1">
      <c r="A3" s="422" t="s">
        <v>93</v>
      </c>
      <c r="B3" s="423"/>
      <c r="C3" s="423"/>
      <c r="D3" s="423"/>
      <c r="E3" s="253" t="s">
        <v>3</v>
      </c>
      <c r="F3" s="253" t="s">
        <v>155</v>
      </c>
      <c r="G3" s="253" t="s">
        <v>154</v>
      </c>
      <c r="H3" s="253" t="s">
        <v>153</v>
      </c>
      <c r="I3" s="253" t="s">
        <v>152</v>
      </c>
      <c r="J3" s="252" t="s">
        <v>151</v>
      </c>
      <c r="K3" s="251" t="s">
        <v>150</v>
      </c>
      <c r="L3" s="251" t="s">
        <v>149</v>
      </c>
      <c r="M3" s="251" t="s">
        <v>148</v>
      </c>
      <c r="N3" s="251" t="s">
        <v>147</v>
      </c>
      <c r="O3" s="251" t="s">
        <v>146</v>
      </c>
      <c r="P3" s="112" t="s">
        <v>145</v>
      </c>
    </row>
    <row r="4" spans="1:16" ht="14.25" customHeight="1">
      <c r="A4" s="426" t="s">
        <v>17</v>
      </c>
      <c r="B4" s="424" t="s">
        <v>14</v>
      </c>
      <c r="C4" s="242" t="s">
        <v>79</v>
      </c>
      <c r="D4" s="241" t="s">
        <v>80</v>
      </c>
      <c r="E4" s="250">
        <v>14</v>
      </c>
      <c r="F4" s="249">
        <v>1</v>
      </c>
      <c r="G4" s="249">
        <v>1</v>
      </c>
      <c r="H4" s="249">
        <v>2</v>
      </c>
      <c r="I4" s="249">
        <v>2</v>
      </c>
      <c r="J4" s="249">
        <v>2</v>
      </c>
      <c r="K4" s="249">
        <v>1</v>
      </c>
      <c r="L4" s="249">
        <v>0</v>
      </c>
      <c r="M4" s="249">
        <v>0</v>
      </c>
      <c r="N4" s="249">
        <v>0</v>
      </c>
      <c r="O4" s="249">
        <v>0</v>
      </c>
      <c r="P4" s="249">
        <v>4</v>
      </c>
    </row>
    <row r="5" spans="1:16" ht="14.25" customHeight="1">
      <c r="A5" s="427"/>
      <c r="B5" s="425"/>
      <c r="C5" s="246" t="s">
        <v>79</v>
      </c>
      <c r="D5" s="245" t="s">
        <v>78</v>
      </c>
      <c r="E5" s="248">
        <v>28</v>
      </c>
      <c r="F5" s="247">
        <v>2</v>
      </c>
      <c r="G5" s="247">
        <v>3</v>
      </c>
      <c r="H5" s="247">
        <v>4</v>
      </c>
      <c r="I5" s="247">
        <v>5</v>
      </c>
      <c r="J5" s="247">
        <v>3</v>
      </c>
      <c r="K5" s="247">
        <v>2</v>
      </c>
      <c r="L5" s="247">
        <v>1</v>
      </c>
      <c r="M5" s="247">
        <v>0</v>
      </c>
      <c r="N5" s="247">
        <v>1</v>
      </c>
      <c r="O5" s="247">
        <v>0</v>
      </c>
      <c r="P5" s="247">
        <v>7</v>
      </c>
    </row>
    <row r="6" spans="1:16" ht="14.25" customHeight="1">
      <c r="A6" s="427"/>
      <c r="B6" s="424" t="s">
        <v>15</v>
      </c>
      <c r="C6" s="242" t="s">
        <v>79</v>
      </c>
      <c r="D6" s="241" t="s">
        <v>80</v>
      </c>
      <c r="E6" s="250">
        <v>8</v>
      </c>
      <c r="F6" s="249">
        <v>1</v>
      </c>
      <c r="G6" s="249">
        <v>1</v>
      </c>
      <c r="H6" s="249">
        <v>1</v>
      </c>
      <c r="I6" s="249">
        <v>1</v>
      </c>
      <c r="J6" s="249">
        <v>1</v>
      </c>
      <c r="K6" s="249">
        <v>0</v>
      </c>
      <c r="L6" s="249">
        <v>0</v>
      </c>
      <c r="M6" s="249">
        <v>0</v>
      </c>
      <c r="N6" s="249">
        <v>0</v>
      </c>
      <c r="O6" s="249">
        <v>0</v>
      </c>
      <c r="P6" s="249">
        <v>2</v>
      </c>
    </row>
    <row r="7" spans="1:16" ht="14.25" customHeight="1">
      <c r="A7" s="427"/>
      <c r="B7" s="425"/>
      <c r="C7" s="246" t="s">
        <v>79</v>
      </c>
      <c r="D7" s="245" t="s">
        <v>78</v>
      </c>
      <c r="E7" s="248">
        <v>6</v>
      </c>
      <c r="F7" s="247">
        <v>1</v>
      </c>
      <c r="G7" s="247">
        <v>2</v>
      </c>
      <c r="H7" s="247">
        <v>2</v>
      </c>
      <c r="I7" s="247">
        <v>3</v>
      </c>
      <c r="J7" s="247">
        <v>2</v>
      </c>
      <c r="K7" s="247">
        <v>1</v>
      </c>
      <c r="L7" s="247">
        <v>1</v>
      </c>
      <c r="M7" s="247">
        <v>0</v>
      </c>
      <c r="N7" s="247">
        <v>0</v>
      </c>
      <c r="O7" s="247">
        <v>0</v>
      </c>
      <c r="P7" s="247">
        <v>4</v>
      </c>
    </row>
    <row r="8" spans="1:16" ht="14.25" customHeight="1">
      <c r="A8" s="427"/>
      <c r="B8" s="424" t="s">
        <v>16</v>
      </c>
      <c r="C8" s="242" t="s">
        <v>79</v>
      </c>
      <c r="D8" s="241" t="s">
        <v>80</v>
      </c>
      <c r="E8" s="250">
        <v>7</v>
      </c>
      <c r="F8" s="249">
        <v>0</v>
      </c>
      <c r="G8" s="249">
        <v>0</v>
      </c>
      <c r="H8" s="249">
        <v>1</v>
      </c>
      <c r="I8" s="249">
        <v>1</v>
      </c>
      <c r="J8" s="249">
        <v>1</v>
      </c>
      <c r="K8" s="249">
        <v>0</v>
      </c>
      <c r="L8" s="249">
        <v>0</v>
      </c>
      <c r="M8" s="249">
        <v>0</v>
      </c>
      <c r="N8" s="249">
        <v>0</v>
      </c>
      <c r="O8" s="249">
        <v>0</v>
      </c>
      <c r="P8" s="249">
        <v>2</v>
      </c>
    </row>
    <row r="9" spans="1:16" ht="14.25" customHeight="1">
      <c r="A9" s="427"/>
      <c r="B9" s="425"/>
      <c r="C9" s="246" t="s">
        <v>79</v>
      </c>
      <c r="D9" s="245" t="s">
        <v>78</v>
      </c>
      <c r="E9" s="248">
        <v>11</v>
      </c>
      <c r="F9" s="247">
        <v>0</v>
      </c>
      <c r="G9" s="247">
        <v>1</v>
      </c>
      <c r="H9" s="247">
        <v>2</v>
      </c>
      <c r="I9" s="247">
        <v>2</v>
      </c>
      <c r="J9" s="247">
        <v>1</v>
      </c>
      <c r="K9" s="247">
        <v>1</v>
      </c>
      <c r="L9" s="247">
        <v>0</v>
      </c>
      <c r="M9" s="247">
        <v>0</v>
      </c>
      <c r="N9" s="247">
        <v>1</v>
      </c>
      <c r="O9" s="247">
        <v>0</v>
      </c>
      <c r="P9" s="247">
        <v>3</v>
      </c>
    </row>
    <row r="10" spans="1:16" ht="14.25" customHeight="1">
      <c r="A10" s="426" t="s">
        <v>18</v>
      </c>
      <c r="B10" s="424" t="s">
        <v>14</v>
      </c>
      <c r="C10" s="242" t="s">
        <v>79</v>
      </c>
      <c r="D10" s="241" t="s">
        <v>80</v>
      </c>
      <c r="E10" s="240">
        <v>100</v>
      </c>
      <c r="F10" s="239">
        <v>7.1</v>
      </c>
      <c r="G10" s="239">
        <v>2.1</v>
      </c>
      <c r="H10" s="239">
        <v>14.3</v>
      </c>
      <c r="I10" s="239">
        <v>14.3</v>
      </c>
      <c r="J10" s="239">
        <v>14.3</v>
      </c>
      <c r="K10" s="239">
        <v>7.1</v>
      </c>
      <c r="L10" s="239">
        <v>0</v>
      </c>
      <c r="M10" s="239">
        <v>0</v>
      </c>
      <c r="N10" s="239">
        <v>0</v>
      </c>
      <c r="O10" s="239">
        <v>0</v>
      </c>
      <c r="P10" s="239">
        <v>28.6</v>
      </c>
    </row>
    <row r="11" spans="1:16" ht="14.25" customHeight="1">
      <c r="A11" s="427"/>
      <c r="B11" s="425"/>
      <c r="C11" s="246" t="s">
        <v>79</v>
      </c>
      <c r="D11" s="245" t="s">
        <v>78</v>
      </c>
      <c r="E11" s="244">
        <v>100</v>
      </c>
      <c r="F11" s="243">
        <v>7.1</v>
      </c>
      <c r="G11" s="243">
        <v>10.7</v>
      </c>
      <c r="H11" s="243">
        <v>14.3</v>
      </c>
      <c r="I11" s="243">
        <v>17.9</v>
      </c>
      <c r="J11" s="243">
        <v>10.7</v>
      </c>
      <c r="K11" s="243">
        <v>7.1</v>
      </c>
      <c r="L11" s="243">
        <v>3.6</v>
      </c>
      <c r="M11" s="243">
        <v>0</v>
      </c>
      <c r="N11" s="243">
        <v>3.6</v>
      </c>
      <c r="O11" s="243">
        <v>0</v>
      </c>
      <c r="P11" s="243">
        <v>25</v>
      </c>
    </row>
    <row r="12" spans="1:16" ht="14.25" customHeight="1">
      <c r="A12" s="427"/>
      <c r="B12" s="424" t="s">
        <v>15</v>
      </c>
      <c r="C12" s="242" t="s">
        <v>79</v>
      </c>
      <c r="D12" s="241" t="s">
        <v>80</v>
      </c>
      <c r="E12" s="240">
        <v>100</v>
      </c>
      <c r="F12" s="239">
        <v>12.5</v>
      </c>
      <c r="G12" s="239">
        <v>12.5</v>
      </c>
      <c r="H12" s="239">
        <v>12.5</v>
      </c>
      <c r="I12" s="239">
        <v>12.5</v>
      </c>
      <c r="J12" s="239">
        <v>12.5</v>
      </c>
      <c r="K12" s="239">
        <v>0</v>
      </c>
      <c r="L12" s="239">
        <v>0</v>
      </c>
      <c r="M12" s="239">
        <v>0</v>
      </c>
      <c r="N12" s="239">
        <v>0</v>
      </c>
      <c r="O12" s="239">
        <v>0</v>
      </c>
      <c r="P12" s="239">
        <v>25</v>
      </c>
    </row>
    <row r="13" spans="1:16" ht="14.25" customHeight="1">
      <c r="A13" s="427"/>
      <c r="B13" s="425"/>
      <c r="C13" s="246" t="s">
        <v>79</v>
      </c>
      <c r="D13" s="245" t="s">
        <v>78</v>
      </c>
      <c r="E13" s="244">
        <v>100</v>
      </c>
      <c r="F13" s="243">
        <v>6.3</v>
      </c>
      <c r="G13" s="243">
        <v>0.5</v>
      </c>
      <c r="H13" s="243">
        <v>12.5</v>
      </c>
      <c r="I13" s="243">
        <v>18.8</v>
      </c>
      <c r="J13" s="243">
        <v>12.5</v>
      </c>
      <c r="K13" s="243">
        <v>6.3</v>
      </c>
      <c r="L13" s="243">
        <v>6.3</v>
      </c>
      <c r="M13" s="243">
        <v>0</v>
      </c>
      <c r="N13" s="243">
        <v>0</v>
      </c>
      <c r="O13" s="243">
        <v>0</v>
      </c>
      <c r="P13" s="243">
        <v>25</v>
      </c>
    </row>
    <row r="14" spans="1:16" ht="14.25" customHeight="1">
      <c r="A14" s="427"/>
      <c r="B14" s="424" t="s">
        <v>16</v>
      </c>
      <c r="C14" s="242" t="s">
        <v>79</v>
      </c>
      <c r="D14" s="241" t="s">
        <v>80</v>
      </c>
      <c r="E14" s="240">
        <v>100</v>
      </c>
      <c r="F14" s="239">
        <v>0</v>
      </c>
      <c r="G14" s="239">
        <v>0</v>
      </c>
      <c r="H14" s="239">
        <v>14.3</v>
      </c>
      <c r="I14" s="239">
        <v>14.3</v>
      </c>
      <c r="J14" s="239">
        <v>14.3</v>
      </c>
      <c r="K14" s="239">
        <v>0</v>
      </c>
      <c r="L14" s="239">
        <v>0</v>
      </c>
      <c r="M14" s="239">
        <v>0</v>
      </c>
      <c r="N14" s="239">
        <v>0</v>
      </c>
      <c r="O14" s="239">
        <v>0</v>
      </c>
      <c r="P14" s="239">
        <v>28.6</v>
      </c>
    </row>
    <row r="15" spans="1:16" ht="14.25" customHeight="1">
      <c r="A15" s="428"/>
      <c r="B15" s="429"/>
      <c r="C15" s="238" t="s">
        <v>79</v>
      </c>
      <c r="D15" s="237" t="s">
        <v>78</v>
      </c>
      <c r="E15" s="236">
        <v>100</v>
      </c>
      <c r="F15" s="235">
        <v>0</v>
      </c>
      <c r="G15" s="235">
        <v>9.1</v>
      </c>
      <c r="H15" s="235">
        <v>18.2</v>
      </c>
      <c r="I15" s="235">
        <v>18.2</v>
      </c>
      <c r="J15" s="235">
        <v>9.1</v>
      </c>
      <c r="K15" s="235">
        <v>9.1</v>
      </c>
      <c r="L15" s="235">
        <v>0</v>
      </c>
      <c r="M15" s="235">
        <v>0</v>
      </c>
      <c r="N15" s="235">
        <v>9.1</v>
      </c>
      <c r="O15" s="235">
        <v>0</v>
      </c>
      <c r="P15" s="235">
        <v>27.3</v>
      </c>
    </row>
  </sheetData>
  <sheetProtection/>
  <mergeCells count="9">
    <mergeCell ref="A3:D3"/>
    <mergeCell ref="B4:B5"/>
    <mergeCell ref="A10:A15"/>
    <mergeCell ref="B10:B11"/>
    <mergeCell ref="B12:B13"/>
    <mergeCell ref="A4:A9"/>
    <mergeCell ref="B14:B15"/>
    <mergeCell ref="B6:B7"/>
    <mergeCell ref="B8:B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PageLayoutView="0" workbookViewId="0" topLeftCell="A1">
      <selection activeCell="G1" sqref="G1"/>
    </sheetView>
  </sheetViews>
  <sheetFormatPr defaultColWidth="8.796875" defaultRowHeight="14.25"/>
  <cols>
    <col min="1" max="1" width="3.59765625" style="1" customWidth="1"/>
    <col min="2" max="2" width="10" style="1" customWidth="1"/>
    <col min="3" max="3" width="2.8984375" style="1" customWidth="1"/>
    <col min="4" max="4" width="2.59765625" style="1" customWidth="1"/>
    <col min="5" max="11" width="9.3984375" style="1" customWidth="1"/>
    <col min="12" max="16384" width="9" style="1" customWidth="1"/>
  </cols>
  <sheetData>
    <row r="1" spans="2:11" s="114" customFormat="1" ht="13.5">
      <c r="B1" s="117"/>
      <c r="C1" s="117"/>
      <c r="D1" s="117"/>
      <c r="E1" s="117"/>
      <c r="F1" s="117"/>
      <c r="G1" s="117" t="s">
        <v>129</v>
      </c>
      <c r="H1" s="117"/>
      <c r="I1" s="117"/>
      <c r="J1" s="117"/>
      <c r="K1" s="117"/>
    </row>
    <row r="2" spans="1:14" s="114" customFormat="1" ht="12.75" customHeight="1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N2" s="115" t="s">
        <v>0</v>
      </c>
    </row>
    <row r="3" spans="1:14" s="2" customFormat="1" ht="18.75" customHeight="1" thickTop="1">
      <c r="A3" s="319" t="s">
        <v>128</v>
      </c>
      <c r="B3" s="320"/>
      <c r="C3" s="320"/>
      <c r="D3" s="320"/>
      <c r="E3" s="288" t="s">
        <v>28</v>
      </c>
      <c r="F3" s="305"/>
      <c r="G3" s="286"/>
      <c r="H3" s="288" t="s">
        <v>27</v>
      </c>
      <c r="I3" s="305"/>
      <c r="J3" s="286"/>
      <c r="K3" s="306" t="s">
        <v>26</v>
      </c>
      <c r="L3" s="307"/>
      <c r="M3" s="308"/>
      <c r="N3" s="309" t="s">
        <v>127</v>
      </c>
    </row>
    <row r="4" spans="1:14" s="2" customFormat="1" ht="18.75" customHeight="1">
      <c r="A4" s="321"/>
      <c r="B4" s="322"/>
      <c r="C4" s="322"/>
      <c r="D4" s="322"/>
      <c r="E4" s="64" t="s">
        <v>3</v>
      </c>
      <c r="F4" s="64" t="s">
        <v>126</v>
      </c>
      <c r="G4" s="64" t="s">
        <v>125</v>
      </c>
      <c r="H4" s="64" t="s">
        <v>3</v>
      </c>
      <c r="I4" s="64" t="s">
        <v>126</v>
      </c>
      <c r="J4" s="64" t="s">
        <v>125</v>
      </c>
      <c r="K4" s="214" t="s">
        <v>3</v>
      </c>
      <c r="L4" s="214" t="s">
        <v>126</v>
      </c>
      <c r="M4" s="214" t="s">
        <v>125</v>
      </c>
      <c r="N4" s="310"/>
    </row>
    <row r="5" spans="1:14" s="2" customFormat="1" ht="18.75" customHeight="1">
      <c r="A5" s="311" t="s">
        <v>3</v>
      </c>
      <c r="B5" s="312"/>
      <c r="C5" s="312"/>
      <c r="D5" s="313"/>
      <c r="E5" s="213">
        <v>374</v>
      </c>
      <c r="F5" s="212">
        <v>146</v>
      </c>
      <c r="G5" s="210">
        <v>39</v>
      </c>
      <c r="H5" s="211">
        <v>392</v>
      </c>
      <c r="I5" s="211">
        <v>180</v>
      </c>
      <c r="J5" s="210">
        <v>45.9</v>
      </c>
      <c r="K5" s="209">
        <v>431</v>
      </c>
      <c r="L5" s="209">
        <v>200</v>
      </c>
      <c r="M5" s="208">
        <v>46.4</v>
      </c>
      <c r="N5" s="207">
        <v>0.5</v>
      </c>
    </row>
    <row r="6" spans="1:14" ht="14.25" customHeight="1">
      <c r="A6" s="297" t="s">
        <v>113</v>
      </c>
      <c r="B6" s="316" t="s">
        <v>3</v>
      </c>
      <c r="C6" s="317"/>
      <c r="D6" s="318"/>
      <c r="E6" s="205">
        <v>248</v>
      </c>
      <c r="F6" s="204">
        <v>84</v>
      </c>
      <c r="G6" s="203">
        <v>33.9</v>
      </c>
      <c r="H6" s="204">
        <v>251</v>
      </c>
      <c r="I6" s="204">
        <v>103</v>
      </c>
      <c r="J6" s="203">
        <v>41</v>
      </c>
      <c r="K6" s="202">
        <v>270</v>
      </c>
      <c r="L6" s="196">
        <v>119</v>
      </c>
      <c r="M6" s="195">
        <v>44.1</v>
      </c>
      <c r="N6" s="194">
        <v>3.1</v>
      </c>
    </row>
    <row r="7" spans="1:14" ht="14.25" customHeight="1">
      <c r="A7" s="294"/>
      <c r="B7" s="302" t="s">
        <v>124</v>
      </c>
      <c r="C7" s="303"/>
      <c r="D7" s="304"/>
      <c r="E7" s="200">
        <v>8</v>
      </c>
      <c r="F7" s="199">
        <v>3</v>
      </c>
      <c r="G7" s="198">
        <v>37.5</v>
      </c>
      <c r="H7" s="199">
        <v>9</v>
      </c>
      <c r="I7" s="199">
        <v>3</v>
      </c>
      <c r="J7" s="198">
        <v>33.3</v>
      </c>
      <c r="K7" s="197">
        <v>6</v>
      </c>
      <c r="L7" s="196">
        <v>1</v>
      </c>
      <c r="M7" s="195">
        <v>16.7</v>
      </c>
      <c r="N7" s="194">
        <v>-16.6</v>
      </c>
    </row>
    <row r="8" spans="1:14" ht="12.75" customHeight="1">
      <c r="A8" s="294"/>
      <c r="B8" s="302" t="s">
        <v>123</v>
      </c>
      <c r="C8" s="303"/>
      <c r="D8" s="206"/>
      <c r="E8" s="205">
        <v>34</v>
      </c>
      <c r="F8" s="204">
        <v>7</v>
      </c>
      <c r="G8" s="203">
        <v>20.6</v>
      </c>
      <c r="H8" s="204">
        <v>28</v>
      </c>
      <c r="I8" s="204">
        <v>8</v>
      </c>
      <c r="J8" s="203">
        <v>28.6</v>
      </c>
      <c r="K8" s="202">
        <v>24</v>
      </c>
      <c r="L8" s="196">
        <v>7</v>
      </c>
      <c r="M8" s="195">
        <v>29.2</v>
      </c>
      <c r="N8" s="194">
        <v>0.6</v>
      </c>
    </row>
    <row r="9" spans="1:14" ht="14.25" customHeight="1">
      <c r="A9" s="294"/>
      <c r="B9" s="302" t="s">
        <v>89</v>
      </c>
      <c r="C9" s="303"/>
      <c r="D9" s="201"/>
      <c r="E9" s="200">
        <v>44</v>
      </c>
      <c r="F9" s="199">
        <v>12</v>
      </c>
      <c r="G9" s="198">
        <v>27.3</v>
      </c>
      <c r="H9" s="199">
        <v>45</v>
      </c>
      <c r="I9" s="199">
        <v>14</v>
      </c>
      <c r="J9" s="198">
        <v>31.1</v>
      </c>
      <c r="K9" s="197">
        <v>34</v>
      </c>
      <c r="L9" s="196">
        <v>11</v>
      </c>
      <c r="M9" s="195">
        <v>31.4</v>
      </c>
      <c r="N9" s="194">
        <v>0.3</v>
      </c>
    </row>
    <row r="10" spans="1:14" ht="12.75" customHeight="1">
      <c r="A10" s="294"/>
      <c r="B10" s="302" t="s">
        <v>88</v>
      </c>
      <c r="C10" s="303"/>
      <c r="D10" s="206"/>
      <c r="E10" s="205">
        <v>41</v>
      </c>
      <c r="F10" s="204">
        <v>14</v>
      </c>
      <c r="G10" s="203">
        <v>34.1</v>
      </c>
      <c r="H10" s="204">
        <v>37</v>
      </c>
      <c r="I10" s="204">
        <v>17</v>
      </c>
      <c r="J10" s="203">
        <v>45.9</v>
      </c>
      <c r="K10" s="202">
        <v>43</v>
      </c>
      <c r="L10" s="196">
        <v>21</v>
      </c>
      <c r="M10" s="195">
        <v>48.8</v>
      </c>
      <c r="N10" s="194">
        <v>2.9</v>
      </c>
    </row>
    <row r="11" spans="1:14" ht="14.25" customHeight="1">
      <c r="A11" s="294"/>
      <c r="B11" s="302" t="s">
        <v>87</v>
      </c>
      <c r="C11" s="303"/>
      <c r="D11" s="201"/>
      <c r="E11" s="200">
        <v>34</v>
      </c>
      <c r="F11" s="199">
        <v>15</v>
      </c>
      <c r="G11" s="198">
        <v>44.1</v>
      </c>
      <c r="H11" s="199">
        <v>34</v>
      </c>
      <c r="I11" s="199">
        <v>19</v>
      </c>
      <c r="J11" s="198">
        <v>55.9</v>
      </c>
      <c r="K11" s="197">
        <v>37</v>
      </c>
      <c r="L11" s="196">
        <v>21</v>
      </c>
      <c r="M11" s="195">
        <v>56.8</v>
      </c>
      <c r="N11" s="194">
        <v>0.9</v>
      </c>
    </row>
    <row r="12" spans="1:14" ht="14.25" customHeight="1">
      <c r="A12" s="314"/>
      <c r="B12" s="302" t="s">
        <v>86</v>
      </c>
      <c r="C12" s="303"/>
      <c r="D12" s="206"/>
      <c r="E12" s="205">
        <v>29</v>
      </c>
      <c r="F12" s="204">
        <v>14</v>
      </c>
      <c r="G12" s="203">
        <v>48.3</v>
      </c>
      <c r="H12" s="204">
        <v>30</v>
      </c>
      <c r="I12" s="204">
        <v>18</v>
      </c>
      <c r="J12" s="203">
        <v>60</v>
      </c>
      <c r="K12" s="202">
        <v>35</v>
      </c>
      <c r="L12" s="196">
        <v>23</v>
      </c>
      <c r="M12" s="195">
        <v>65.7</v>
      </c>
      <c r="N12" s="194">
        <v>5.7</v>
      </c>
    </row>
    <row r="13" spans="1:14" ht="14.25" customHeight="1">
      <c r="A13" s="314"/>
      <c r="B13" s="302" t="s">
        <v>85</v>
      </c>
      <c r="C13" s="303"/>
      <c r="D13" s="201"/>
      <c r="E13" s="200">
        <v>20</v>
      </c>
      <c r="F13" s="199">
        <v>9</v>
      </c>
      <c r="G13" s="198">
        <v>45</v>
      </c>
      <c r="H13" s="199">
        <v>24</v>
      </c>
      <c r="I13" s="199">
        <v>11</v>
      </c>
      <c r="J13" s="198">
        <v>45.8</v>
      </c>
      <c r="K13" s="197">
        <v>29</v>
      </c>
      <c r="L13" s="196">
        <v>17</v>
      </c>
      <c r="M13" s="195">
        <v>58.6</v>
      </c>
      <c r="N13" s="194">
        <v>12.8</v>
      </c>
    </row>
    <row r="14" spans="1:14" ht="12.75" customHeight="1">
      <c r="A14" s="314"/>
      <c r="B14" s="302" t="s">
        <v>84</v>
      </c>
      <c r="C14" s="303"/>
      <c r="D14" s="206"/>
      <c r="E14" s="205">
        <v>16</v>
      </c>
      <c r="F14" s="204">
        <v>4</v>
      </c>
      <c r="G14" s="203">
        <v>25</v>
      </c>
      <c r="H14" s="204">
        <v>17</v>
      </c>
      <c r="I14" s="204">
        <v>7</v>
      </c>
      <c r="J14" s="203">
        <v>41.2</v>
      </c>
      <c r="K14" s="202">
        <v>23</v>
      </c>
      <c r="L14" s="196">
        <v>9</v>
      </c>
      <c r="M14" s="195">
        <v>39.1</v>
      </c>
      <c r="N14" s="194">
        <v>-2.1</v>
      </c>
    </row>
    <row r="15" spans="1:14" ht="14.25" customHeight="1">
      <c r="A15" s="314"/>
      <c r="B15" s="302" t="s">
        <v>83</v>
      </c>
      <c r="C15" s="303"/>
      <c r="D15" s="201"/>
      <c r="E15" s="200">
        <v>10</v>
      </c>
      <c r="F15" s="199">
        <v>2</v>
      </c>
      <c r="G15" s="198">
        <v>20</v>
      </c>
      <c r="H15" s="199">
        <v>13</v>
      </c>
      <c r="I15" s="199">
        <v>4</v>
      </c>
      <c r="J15" s="198">
        <v>30.8</v>
      </c>
      <c r="K15" s="197">
        <v>17</v>
      </c>
      <c r="L15" s="196">
        <v>4</v>
      </c>
      <c r="M15" s="195">
        <v>23.5</v>
      </c>
      <c r="N15" s="194">
        <v>-7.3</v>
      </c>
    </row>
    <row r="16" spans="1:14" ht="12.75" customHeight="1">
      <c r="A16" s="315"/>
      <c r="B16" s="299" t="s">
        <v>82</v>
      </c>
      <c r="C16" s="300"/>
      <c r="D16" s="301"/>
      <c r="E16" s="193">
        <v>12</v>
      </c>
      <c r="F16" s="192">
        <v>2</v>
      </c>
      <c r="G16" s="191">
        <v>16.7</v>
      </c>
      <c r="H16" s="192">
        <v>15</v>
      </c>
      <c r="I16" s="192">
        <v>3</v>
      </c>
      <c r="J16" s="191">
        <v>20</v>
      </c>
      <c r="K16" s="190">
        <v>19</v>
      </c>
      <c r="L16" s="189">
        <v>4</v>
      </c>
      <c r="M16" s="188">
        <v>21.1</v>
      </c>
      <c r="N16" s="187">
        <v>1.1</v>
      </c>
    </row>
    <row r="17" spans="1:11" ht="13.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</row>
  </sheetData>
  <sheetProtection/>
  <mergeCells count="18">
    <mergeCell ref="K3:M3"/>
    <mergeCell ref="N3:N4"/>
    <mergeCell ref="A5:D5"/>
    <mergeCell ref="A6:A16"/>
    <mergeCell ref="B6:D6"/>
    <mergeCell ref="B8:C8"/>
    <mergeCell ref="B9:C9"/>
    <mergeCell ref="B10:C10"/>
    <mergeCell ref="B11:C11"/>
    <mergeCell ref="A3:D4"/>
    <mergeCell ref="B16:D16"/>
    <mergeCell ref="B7:D7"/>
    <mergeCell ref="E3:G3"/>
    <mergeCell ref="H3:J3"/>
    <mergeCell ref="B12:C12"/>
    <mergeCell ref="B13:C13"/>
    <mergeCell ref="B14:C14"/>
    <mergeCell ref="B15:C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.59765625" style="1" customWidth="1"/>
    <col min="2" max="2" width="2" style="1" customWidth="1"/>
    <col min="3" max="3" width="8.09765625" style="1" customWidth="1"/>
    <col min="4" max="4" width="5.59765625" style="1" customWidth="1"/>
    <col min="5" max="9" width="9.3984375" style="1" customWidth="1"/>
    <col min="10" max="16384" width="9" style="1" customWidth="1"/>
  </cols>
  <sheetData>
    <row r="1" spans="1:9" s="114" customFormat="1" ht="13.5">
      <c r="A1" s="117" t="s">
        <v>178</v>
      </c>
      <c r="B1" s="117"/>
      <c r="C1" s="117"/>
      <c r="D1" s="117"/>
      <c r="E1" s="117"/>
      <c r="F1" s="117"/>
      <c r="G1" s="117"/>
      <c r="H1" s="117"/>
      <c r="I1" s="117"/>
    </row>
    <row r="2" spans="1:9" s="114" customFormat="1" ht="12.75" customHeight="1" thickBot="1">
      <c r="A2" s="116"/>
      <c r="B2" s="116"/>
      <c r="C2" s="116"/>
      <c r="D2" s="116"/>
      <c r="E2" s="116"/>
      <c r="F2" s="116"/>
      <c r="G2" s="116"/>
      <c r="H2" s="116"/>
      <c r="I2" s="115" t="s">
        <v>0</v>
      </c>
    </row>
    <row r="3" spans="1:9" s="2" customFormat="1" ht="15" customHeight="1" thickTop="1">
      <c r="A3" s="319" t="s">
        <v>116</v>
      </c>
      <c r="B3" s="320"/>
      <c r="C3" s="320"/>
      <c r="D3" s="320"/>
      <c r="E3" s="320" t="s">
        <v>3</v>
      </c>
      <c r="F3" s="320" t="s">
        <v>122</v>
      </c>
      <c r="G3" s="326" t="s">
        <v>121</v>
      </c>
      <c r="H3" s="327"/>
      <c r="I3" s="327"/>
    </row>
    <row r="4" spans="1:9" s="2" customFormat="1" ht="24" customHeight="1">
      <c r="A4" s="321"/>
      <c r="B4" s="322"/>
      <c r="C4" s="322"/>
      <c r="D4" s="322"/>
      <c r="E4" s="322"/>
      <c r="F4" s="322"/>
      <c r="G4" s="10" t="s">
        <v>3</v>
      </c>
      <c r="H4" s="10" t="s">
        <v>120</v>
      </c>
      <c r="I4" s="95" t="s">
        <v>119</v>
      </c>
    </row>
    <row r="5" spans="1:9" ht="25.5" customHeight="1">
      <c r="A5" s="323" t="s">
        <v>17</v>
      </c>
      <c r="B5" s="332" t="s">
        <v>49</v>
      </c>
      <c r="C5" s="333"/>
      <c r="D5" s="334"/>
      <c r="E5" s="186">
        <v>200</v>
      </c>
      <c r="F5" s="185">
        <v>49</v>
      </c>
      <c r="G5" s="185">
        <v>151</v>
      </c>
      <c r="H5" s="185">
        <v>26</v>
      </c>
      <c r="I5" s="185">
        <v>125</v>
      </c>
    </row>
    <row r="6" spans="1:9" ht="14.25" customHeight="1">
      <c r="A6" s="324"/>
      <c r="B6" s="180"/>
      <c r="C6" s="328" t="s">
        <v>118</v>
      </c>
      <c r="D6" s="329"/>
      <c r="E6" s="108">
        <v>64</v>
      </c>
      <c r="F6" s="107">
        <v>10</v>
      </c>
      <c r="G6" s="107">
        <v>54</v>
      </c>
      <c r="H6" s="107">
        <v>4</v>
      </c>
      <c r="I6" s="107">
        <v>50</v>
      </c>
    </row>
    <row r="7" spans="1:9" ht="25.5" customHeight="1">
      <c r="A7" s="324"/>
      <c r="B7" s="111"/>
      <c r="C7" s="330" t="s">
        <v>113</v>
      </c>
      <c r="D7" s="331"/>
      <c r="E7" s="184">
        <v>119</v>
      </c>
      <c r="F7" s="183">
        <v>35</v>
      </c>
      <c r="G7" s="183">
        <v>83</v>
      </c>
      <c r="H7" s="183">
        <v>20</v>
      </c>
      <c r="I7" s="183">
        <v>62</v>
      </c>
    </row>
    <row r="8" spans="1:9" ht="25.5" customHeight="1">
      <c r="A8" s="323" t="s">
        <v>81</v>
      </c>
      <c r="B8" s="332" t="s">
        <v>49</v>
      </c>
      <c r="C8" s="333"/>
      <c r="D8" s="334"/>
      <c r="E8" s="182">
        <v>100</v>
      </c>
      <c r="F8" s="181">
        <f>F5/E5*100</f>
        <v>24.5</v>
      </c>
      <c r="G8" s="181">
        <f>G5/E5*100</f>
        <v>75.5</v>
      </c>
      <c r="H8" s="181">
        <f>H5/E5*100</f>
        <v>13</v>
      </c>
      <c r="I8" s="181">
        <v>62.5</v>
      </c>
    </row>
    <row r="9" spans="1:9" ht="14.25" customHeight="1">
      <c r="A9" s="324"/>
      <c r="B9" s="180"/>
      <c r="C9" s="328" t="s">
        <v>118</v>
      </c>
      <c r="D9" s="329"/>
      <c r="E9" s="106">
        <v>100</v>
      </c>
      <c r="F9" s="105">
        <f>F6/E6*100</f>
        <v>15.625</v>
      </c>
      <c r="G9" s="105">
        <f>G6/E6*100</f>
        <v>84.375</v>
      </c>
      <c r="H9" s="105">
        <f>H6/E6*100</f>
        <v>6.25</v>
      </c>
      <c r="I9" s="105">
        <v>78.1</v>
      </c>
    </row>
    <row r="10" spans="1:10" ht="25.5" customHeight="1">
      <c r="A10" s="325"/>
      <c r="B10" s="111"/>
      <c r="C10" s="330" t="s">
        <v>113</v>
      </c>
      <c r="D10" s="331"/>
      <c r="E10" s="178">
        <v>100</v>
      </c>
      <c r="F10" s="177">
        <v>29.4</v>
      </c>
      <c r="G10" s="177">
        <v>69.7</v>
      </c>
      <c r="H10" s="177">
        <v>16.8</v>
      </c>
      <c r="I10" s="177">
        <v>52.1</v>
      </c>
      <c r="J10" s="176"/>
    </row>
    <row r="11" spans="1:9" ht="13.5" customHeight="1">
      <c r="A11" s="96"/>
      <c r="B11" s="96"/>
      <c r="C11" s="96"/>
      <c r="D11" s="96"/>
      <c r="E11" s="96"/>
      <c r="F11" s="96"/>
      <c r="G11" s="96"/>
      <c r="H11" s="96"/>
      <c r="I11" s="96"/>
    </row>
  </sheetData>
  <sheetProtection/>
  <mergeCells count="12">
    <mergeCell ref="B5:D5"/>
    <mergeCell ref="B8:D8"/>
    <mergeCell ref="A5:A7"/>
    <mergeCell ref="A8:A10"/>
    <mergeCell ref="A3:D4"/>
    <mergeCell ref="G3:I3"/>
    <mergeCell ref="C6:D6"/>
    <mergeCell ref="E3:E4"/>
    <mergeCell ref="F3:F4"/>
    <mergeCell ref="C7:D7"/>
    <mergeCell ref="C9:D9"/>
    <mergeCell ref="C10:D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A12" sqref="A12"/>
    </sheetView>
  </sheetViews>
  <sheetFormatPr defaultColWidth="8.796875" defaultRowHeight="14.25"/>
  <cols>
    <col min="1" max="1" width="14.8984375" style="1" customWidth="1"/>
    <col min="2" max="2" width="7.3984375" style="1" customWidth="1"/>
    <col min="3" max="7" width="9.3984375" style="1" customWidth="1"/>
    <col min="8" max="16384" width="9" style="1" customWidth="1"/>
  </cols>
  <sheetData>
    <row r="1" spans="1:7" s="114" customFormat="1" ht="13.5">
      <c r="A1" s="117"/>
      <c r="B1" s="175" t="s">
        <v>117</v>
      </c>
      <c r="C1" s="117"/>
      <c r="D1" s="117"/>
      <c r="E1" s="117"/>
      <c r="F1" s="117"/>
      <c r="G1" s="117"/>
    </row>
    <row r="2" spans="1:7" s="114" customFormat="1" ht="12.75" customHeight="1" thickBot="1">
      <c r="A2" s="116"/>
      <c r="B2" s="116"/>
      <c r="C2" s="116"/>
      <c r="D2" s="116"/>
      <c r="E2" s="116"/>
      <c r="F2" s="116"/>
      <c r="G2" s="115" t="s">
        <v>0</v>
      </c>
    </row>
    <row r="3" spans="1:7" s="2" customFormat="1" ht="9" customHeight="1" thickTop="1">
      <c r="A3" s="320" t="s">
        <v>116</v>
      </c>
      <c r="B3" s="320"/>
      <c r="C3" s="320" t="s">
        <v>3</v>
      </c>
      <c r="D3" s="320" t="s">
        <v>99</v>
      </c>
      <c r="E3" s="320" t="s">
        <v>115</v>
      </c>
      <c r="F3" s="326" t="s">
        <v>114</v>
      </c>
      <c r="G3" s="320" t="s">
        <v>95</v>
      </c>
    </row>
    <row r="4" spans="1:7" s="2" customFormat="1" ht="49.5" customHeight="1">
      <c r="A4" s="322"/>
      <c r="B4" s="322"/>
      <c r="C4" s="322"/>
      <c r="D4" s="322"/>
      <c r="E4" s="322"/>
      <c r="F4" s="338"/>
      <c r="G4" s="335"/>
    </row>
    <row r="5" spans="1:7" ht="19.5" customHeight="1">
      <c r="A5" s="174" t="s">
        <v>75</v>
      </c>
      <c r="B5" s="170" t="s">
        <v>17</v>
      </c>
      <c r="C5" s="173">
        <v>163</v>
      </c>
      <c r="D5" s="172">
        <v>7</v>
      </c>
      <c r="E5" s="172">
        <v>93</v>
      </c>
      <c r="F5" s="172">
        <v>56</v>
      </c>
      <c r="G5" s="172">
        <v>7</v>
      </c>
    </row>
    <row r="6" spans="1:7" ht="19.5" customHeight="1">
      <c r="A6" s="171"/>
      <c r="B6" s="170" t="s">
        <v>18</v>
      </c>
      <c r="C6" s="169">
        <v>100</v>
      </c>
      <c r="D6" s="168">
        <v>4.3</v>
      </c>
      <c r="E6" s="168">
        <v>57</v>
      </c>
      <c r="F6" s="168">
        <v>34.4</v>
      </c>
      <c r="G6" s="168">
        <v>4.3</v>
      </c>
    </row>
    <row r="7" spans="1:7" ht="19.5" customHeight="1">
      <c r="A7" s="167" t="s">
        <v>113</v>
      </c>
      <c r="B7" s="163" t="s">
        <v>112</v>
      </c>
      <c r="C7" s="166">
        <v>88</v>
      </c>
      <c r="D7" s="165">
        <v>5</v>
      </c>
      <c r="E7" s="165">
        <v>36</v>
      </c>
      <c r="F7" s="165">
        <v>42</v>
      </c>
      <c r="G7" s="165">
        <v>5</v>
      </c>
    </row>
    <row r="8" spans="1:7" ht="19.5" customHeight="1">
      <c r="A8" s="164"/>
      <c r="B8" s="163" t="s">
        <v>18</v>
      </c>
      <c r="C8" s="162">
        <v>100</v>
      </c>
      <c r="D8" s="161">
        <v>5.7</v>
      </c>
      <c r="E8" s="161">
        <v>40.9</v>
      </c>
      <c r="F8" s="161">
        <v>47.7</v>
      </c>
      <c r="G8" s="161">
        <v>5.7</v>
      </c>
    </row>
    <row r="9" spans="1:7" ht="19.5" customHeight="1">
      <c r="A9" s="336" t="s">
        <v>111</v>
      </c>
      <c r="B9" s="337"/>
      <c r="C9" s="160">
        <v>54</v>
      </c>
      <c r="D9" s="159">
        <v>71.4</v>
      </c>
      <c r="E9" s="159">
        <v>38.7</v>
      </c>
      <c r="F9" s="159">
        <v>75</v>
      </c>
      <c r="G9" s="159">
        <v>71.4</v>
      </c>
    </row>
    <row r="10" spans="1:7" ht="13.5" customHeight="1">
      <c r="A10" s="96"/>
      <c r="B10" s="96"/>
      <c r="C10" s="96"/>
      <c r="D10" s="96"/>
      <c r="E10" s="96"/>
      <c r="F10" s="96"/>
      <c r="G10" s="96"/>
    </row>
  </sheetData>
  <sheetProtection/>
  <mergeCells count="7">
    <mergeCell ref="G3:G4"/>
    <mergeCell ref="A9:B9"/>
    <mergeCell ref="F3:F4"/>
    <mergeCell ref="A3:B4"/>
    <mergeCell ref="C3:C4"/>
    <mergeCell ref="D3:D4"/>
    <mergeCell ref="E3:E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C15" sqref="C15:D15"/>
    </sheetView>
  </sheetViews>
  <sheetFormatPr defaultColWidth="8.796875" defaultRowHeight="14.25"/>
  <cols>
    <col min="1" max="1" width="2.59765625" style="1" customWidth="1"/>
    <col min="2" max="3" width="1.59765625" style="1" customWidth="1"/>
    <col min="4" max="4" width="12.09765625" style="1" customWidth="1"/>
    <col min="5" max="10" width="7.59765625" style="1" customWidth="1"/>
    <col min="11" max="16384" width="9" style="1" customWidth="1"/>
  </cols>
  <sheetData>
    <row r="1" spans="1:10" s="114" customFormat="1" ht="13.5">
      <c r="A1" s="339" t="s">
        <v>110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1" s="114" customFormat="1" ht="12.75" customHeight="1" thickBot="1">
      <c r="A2" s="158"/>
      <c r="B2" s="158"/>
      <c r="C2" s="158"/>
      <c r="D2" s="158"/>
      <c r="E2" s="158"/>
      <c r="F2" s="158"/>
      <c r="G2" s="158"/>
      <c r="H2" s="158"/>
      <c r="I2" s="158"/>
      <c r="J2" s="157" t="s">
        <v>109</v>
      </c>
      <c r="K2" s="114" t="s">
        <v>108</v>
      </c>
    </row>
    <row r="3" spans="1:11" s="2" customFormat="1" ht="15" customHeight="1" thickTop="1">
      <c r="A3" s="341" t="s">
        <v>107</v>
      </c>
      <c r="B3" s="341"/>
      <c r="C3" s="342"/>
      <c r="D3" s="342"/>
      <c r="E3" s="342" t="s">
        <v>17</v>
      </c>
      <c r="F3" s="342"/>
      <c r="G3" s="342" t="s">
        <v>18</v>
      </c>
      <c r="H3" s="342"/>
      <c r="I3" s="345" t="s">
        <v>106</v>
      </c>
      <c r="J3" s="347" t="s">
        <v>105</v>
      </c>
      <c r="K3" s="347" t="s">
        <v>104</v>
      </c>
    </row>
    <row r="4" spans="1:11" ht="15" customHeight="1">
      <c r="A4" s="343"/>
      <c r="B4" s="343"/>
      <c r="C4" s="344"/>
      <c r="D4" s="344"/>
      <c r="E4" s="156" t="s">
        <v>27</v>
      </c>
      <c r="F4" s="155" t="s">
        <v>26</v>
      </c>
      <c r="G4" s="156" t="s">
        <v>27</v>
      </c>
      <c r="H4" s="155" t="s">
        <v>26</v>
      </c>
      <c r="I4" s="346"/>
      <c r="J4" s="348"/>
      <c r="K4" s="348"/>
    </row>
    <row r="5" spans="1:11" ht="15" customHeight="1">
      <c r="A5" s="340" t="s">
        <v>14</v>
      </c>
      <c r="B5" s="351" t="s">
        <v>3</v>
      </c>
      <c r="C5" s="352"/>
      <c r="D5" s="353"/>
      <c r="E5" s="150">
        <v>535</v>
      </c>
      <c r="F5" s="153">
        <v>587</v>
      </c>
      <c r="G5" s="152">
        <v>100</v>
      </c>
      <c r="H5" s="151">
        <v>100</v>
      </c>
      <c r="I5" s="150">
        <f aca="true" t="shared" si="0" ref="I5:I10">F5-E5</f>
        <v>52</v>
      </c>
      <c r="J5" s="149">
        <f aca="true" t="shared" si="1" ref="J5:J10">I5/E5*100</f>
        <v>9.719626168224298</v>
      </c>
      <c r="K5" s="154" t="s">
        <v>103</v>
      </c>
    </row>
    <row r="6" spans="1:11" ht="15" customHeight="1">
      <c r="A6" s="340"/>
      <c r="B6" s="146"/>
      <c r="C6" s="354" t="s">
        <v>12</v>
      </c>
      <c r="D6" s="356"/>
      <c r="E6" s="150">
        <v>52</v>
      </c>
      <c r="F6" s="153">
        <v>57</v>
      </c>
      <c r="G6" s="152">
        <v>9.7</v>
      </c>
      <c r="H6" s="151">
        <v>9.7</v>
      </c>
      <c r="I6" s="150">
        <f t="shared" si="0"/>
        <v>5</v>
      </c>
      <c r="J6" s="149">
        <f t="shared" si="1"/>
        <v>9.615384615384617</v>
      </c>
      <c r="K6" s="148">
        <v>0</v>
      </c>
    </row>
    <row r="7" spans="1:11" ht="15" customHeight="1">
      <c r="A7" s="340"/>
      <c r="B7" s="146"/>
      <c r="C7" s="354" t="s">
        <v>102</v>
      </c>
      <c r="D7" s="355"/>
      <c r="E7" s="150">
        <v>23</v>
      </c>
      <c r="F7" s="153">
        <v>25</v>
      </c>
      <c r="G7" s="152">
        <v>4.3</v>
      </c>
      <c r="H7" s="151">
        <v>4.3</v>
      </c>
      <c r="I7" s="150">
        <f t="shared" si="0"/>
        <v>2</v>
      </c>
      <c r="J7" s="149">
        <f t="shared" si="1"/>
        <v>8.695652173913043</v>
      </c>
      <c r="K7" s="148">
        <v>0</v>
      </c>
    </row>
    <row r="8" spans="1:11" ht="15" customHeight="1">
      <c r="A8" s="340"/>
      <c r="B8" s="146"/>
      <c r="C8" s="354" t="s">
        <v>13</v>
      </c>
      <c r="D8" s="355"/>
      <c r="E8" s="150">
        <v>460</v>
      </c>
      <c r="F8" s="153">
        <v>504</v>
      </c>
      <c r="G8" s="152">
        <v>86</v>
      </c>
      <c r="H8" s="151">
        <v>85.9</v>
      </c>
      <c r="I8" s="150">
        <f t="shared" si="0"/>
        <v>44</v>
      </c>
      <c r="J8" s="149">
        <f t="shared" si="1"/>
        <v>9.565217391304348</v>
      </c>
      <c r="K8" s="148">
        <v>-0.1</v>
      </c>
    </row>
    <row r="9" spans="1:11" ht="15" customHeight="1">
      <c r="A9" s="297" t="s">
        <v>15</v>
      </c>
      <c r="B9" s="351" t="s">
        <v>3</v>
      </c>
      <c r="C9" s="352"/>
      <c r="D9" s="353"/>
      <c r="E9" s="150">
        <v>355</v>
      </c>
      <c r="F9" s="153">
        <v>387</v>
      </c>
      <c r="G9" s="152">
        <v>100</v>
      </c>
      <c r="H9" s="151">
        <v>100</v>
      </c>
      <c r="I9" s="150">
        <f t="shared" si="0"/>
        <v>32</v>
      </c>
      <c r="J9" s="149">
        <f t="shared" si="1"/>
        <v>9.014084507042254</v>
      </c>
      <c r="K9" s="154" t="s">
        <v>103</v>
      </c>
    </row>
    <row r="10" spans="1:11" ht="15" customHeight="1">
      <c r="A10" s="294"/>
      <c r="B10" s="146"/>
      <c r="C10" s="354" t="s">
        <v>12</v>
      </c>
      <c r="D10" s="356"/>
      <c r="E10" s="150">
        <v>33</v>
      </c>
      <c r="F10" s="153">
        <v>42</v>
      </c>
      <c r="G10" s="152">
        <v>9.3</v>
      </c>
      <c r="H10" s="151">
        <v>10.9</v>
      </c>
      <c r="I10" s="150">
        <f t="shared" si="0"/>
        <v>9</v>
      </c>
      <c r="J10" s="149">
        <f t="shared" si="1"/>
        <v>27.27272727272727</v>
      </c>
      <c r="K10" s="148">
        <v>1.6</v>
      </c>
    </row>
    <row r="11" spans="1:11" ht="15" customHeight="1">
      <c r="A11" s="294"/>
      <c r="B11" s="146"/>
      <c r="C11" s="354" t="s">
        <v>102</v>
      </c>
      <c r="D11" s="355"/>
      <c r="E11" s="150">
        <v>4</v>
      </c>
      <c r="F11" s="153">
        <v>4</v>
      </c>
      <c r="G11" s="152">
        <v>1.1</v>
      </c>
      <c r="H11" s="151">
        <v>1</v>
      </c>
      <c r="I11" s="150">
        <v>0.1</v>
      </c>
      <c r="J11" s="148">
        <v>0</v>
      </c>
      <c r="K11" s="148">
        <v>-0.1</v>
      </c>
    </row>
    <row r="12" spans="1:11" ht="15" customHeight="1">
      <c r="A12" s="298"/>
      <c r="B12" s="146"/>
      <c r="C12" s="354" t="s">
        <v>13</v>
      </c>
      <c r="D12" s="355"/>
      <c r="E12" s="150">
        <v>318</v>
      </c>
      <c r="F12" s="153">
        <v>341</v>
      </c>
      <c r="G12" s="152">
        <v>89.6</v>
      </c>
      <c r="H12" s="151">
        <v>88.1</v>
      </c>
      <c r="I12" s="150">
        <f>F12-E12</f>
        <v>23</v>
      </c>
      <c r="J12" s="149">
        <f>I12/E12*100</f>
        <v>7.232704402515723</v>
      </c>
      <c r="K12" s="148">
        <v>-1.5</v>
      </c>
    </row>
    <row r="13" spans="1:11" ht="15" customHeight="1">
      <c r="A13" s="324" t="s">
        <v>16</v>
      </c>
      <c r="B13" s="351" t="s">
        <v>3</v>
      </c>
      <c r="C13" s="352"/>
      <c r="D13" s="353"/>
      <c r="E13" s="142">
        <v>180</v>
      </c>
      <c r="F13" s="145">
        <v>200</v>
      </c>
      <c r="G13" s="144">
        <v>100</v>
      </c>
      <c r="H13" s="143">
        <v>100</v>
      </c>
      <c r="I13" s="142">
        <f>F13-E13</f>
        <v>20</v>
      </c>
      <c r="J13" s="141">
        <f>I13/E13*100</f>
        <v>11.11111111111111</v>
      </c>
      <c r="K13" s="147" t="s">
        <v>103</v>
      </c>
    </row>
    <row r="14" spans="1:11" ht="15" customHeight="1">
      <c r="A14" s="324"/>
      <c r="B14" s="146"/>
      <c r="C14" s="354" t="s">
        <v>12</v>
      </c>
      <c r="D14" s="356"/>
      <c r="E14" s="142">
        <v>19</v>
      </c>
      <c r="F14" s="145">
        <v>16</v>
      </c>
      <c r="G14" s="144">
        <v>10.6</v>
      </c>
      <c r="H14" s="143">
        <v>8</v>
      </c>
      <c r="I14" s="142">
        <f>F14-E14</f>
        <v>-3</v>
      </c>
      <c r="J14" s="141">
        <f>I14/E14*100</f>
        <v>-15.789473684210526</v>
      </c>
      <c r="K14" s="140">
        <v>-2.6</v>
      </c>
    </row>
    <row r="15" spans="1:11" ht="15" customHeight="1">
      <c r="A15" s="324"/>
      <c r="B15" s="146"/>
      <c r="C15" s="354" t="s">
        <v>102</v>
      </c>
      <c r="D15" s="355"/>
      <c r="E15" s="142">
        <v>19</v>
      </c>
      <c r="F15" s="145">
        <v>21</v>
      </c>
      <c r="G15" s="144">
        <v>10.6</v>
      </c>
      <c r="H15" s="143">
        <v>10.5</v>
      </c>
      <c r="I15" s="142">
        <f>F15-E15</f>
        <v>2</v>
      </c>
      <c r="J15" s="141">
        <f>I15/E15*100</f>
        <v>10.526315789473683</v>
      </c>
      <c r="K15" s="140">
        <v>-0.1</v>
      </c>
    </row>
    <row r="16" spans="1:11" ht="15" customHeight="1">
      <c r="A16" s="325"/>
      <c r="B16" s="139"/>
      <c r="C16" s="349" t="s">
        <v>13</v>
      </c>
      <c r="D16" s="350"/>
      <c r="E16" s="135">
        <v>143</v>
      </c>
      <c r="F16" s="138">
        <v>163</v>
      </c>
      <c r="G16" s="137">
        <v>79.4</v>
      </c>
      <c r="H16" s="136">
        <v>81.5</v>
      </c>
      <c r="I16" s="135">
        <f>F16-E16</f>
        <v>20</v>
      </c>
      <c r="J16" s="134">
        <f>I16/E16*100</f>
        <v>13.986013986013987</v>
      </c>
      <c r="K16" s="133">
        <v>2.1</v>
      </c>
    </row>
  </sheetData>
  <sheetProtection/>
  <mergeCells count="22">
    <mergeCell ref="K3:K4"/>
    <mergeCell ref="A9:A12"/>
    <mergeCell ref="A13:A16"/>
    <mergeCell ref="C10:D10"/>
    <mergeCell ref="C14:D14"/>
    <mergeCell ref="B9:D9"/>
    <mergeCell ref="C6:D6"/>
    <mergeCell ref="B5:D5"/>
    <mergeCell ref="C12:D12"/>
    <mergeCell ref="C15:D15"/>
    <mergeCell ref="C16:D16"/>
    <mergeCell ref="G3:H3"/>
    <mergeCell ref="B13:D13"/>
    <mergeCell ref="C7:D7"/>
    <mergeCell ref="C8:D8"/>
    <mergeCell ref="C11:D11"/>
    <mergeCell ref="A1:J1"/>
    <mergeCell ref="A5:A8"/>
    <mergeCell ref="A3:D4"/>
    <mergeCell ref="E3:F3"/>
    <mergeCell ref="I3:I4"/>
    <mergeCell ref="J3:J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C14" sqref="C14"/>
    </sheetView>
  </sheetViews>
  <sheetFormatPr defaultColWidth="8.796875" defaultRowHeight="14.25"/>
  <cols>
    <col min="1" max="1" width="3.59765625" style="1" customWidth="1"/>
    <col min="2" max="3" width="5.59765625" style="1" customWidth="1"/>
    <col min="4" max="9" width="10.09765625" style="1" customWidth="1"/>
    <col min="10" max="16384" width="9" style="1" customWidth="1"/>
  </cols>
  <sheetData>
    <row r="1" spans="1:9" s="114" customFormat="1" ht="13.5">
      <c r="A1" s="117" t="s">
        <v>101</v>
      </c>
      <c r="B1" s="117"/>
      <c r="C1" s="117"/>
      <c r="D1" s="117"/>
      <c r="E1" s="117"/>
      <c r="F1" s="117"/>
      <c r="G1" s="117"/>
      <c r="H1" s="117"/>
      <c r="I1" s="117"/>
    </row>
    <row r="2" spans="1:9" s="114" customFormat="1" ht="12.75" customHeight="1" thickBot="1">
      <c r="A2" s="116"/>
      <c r="B2" s="116"/>
      <c r="C2" s="116"/>
      <c r="D2" s="116"/>
      <c r="E2" s="116"/>
      <c r="F2" s="116"/>
      <c r="G2" s="116"/>
      <c r="H2" s="116"/>
      <c r="I2" s="115" t="s">
        <v>0</v>
      </c>
    </row>
    <row r="3" spans="1:9" s="2" customFormat="1" ht="18" customHeight="1" thickTop="1">
      <c r="A3" s="319" t="s">
        <v>100</v>
      </c>
      <c r="B3" s="320"/>
      <c r="C3" s="320"/>
      <c r="D3" s="320" t="s">
        <v>75</v>
      </c>
      <c r="E3" s="320" t="s">
        <v>99</v>
      </c>
      <c r="F3" s="288" t="s">
        <v>98</v>
      </c>
      <c r="G3" s="362"/>
      <c r="H3" s="362"/>
      <c r="I3" s="362"/>
    </row>
    <row r="4" spans="1:9" s="2" customFormat="1" ht="18" customHeight="1">
      <c r="A4" s="321"/>
      <c r="B4" s="322"/>
      <c r="C4" s="322"/>
      <c r="D4" s="322"/>
      <c r="E4" s="322"/>
      <c r="F4" s="64" t="s">
        <v>3</v>
      </c>
      <c r="G4" s="64" t="s">
        <v>97</v>
      </c>
      <c r="H4" s="132" t="s">
        <v>96</v>
      </c>
      <c r="I4" s="131" t="s">
        <v>95</v>
      </c>
    </row>
    <row r="5" spans="1:9" ht="18" customHeight="1">
      <c r="A5" s="359" t="s">
        <v>14</v>
      </c>
      <c r="B5" s="128" t="s">
        <v>79</v>
      </c>
      <c r="C5" s="103" t="s">
        <v>80</v>
      </c>
      <c r="D5" s="127">
        <v>460</v>
      </c>
      <c r="E5" s="126">
        <v>38</v>
      </c>
      <c r="F5" s="126">
        <v>423</v>
      </c>
      <c r="G5" s="126">
        <v>350</v>
      </c>
      <c r="H5" s="126">
        <v>53</v>
      </c>
      <c r="I5" s="126">
        <v>19</v>
      </c>
    </row>
    <row r="6" spans="1:9" ht="18" customHeight="1">
      <c r="A6" s="360"/>
      <c r="B6" s="125" t="s">
        <v>79</v>
      </c>
      <c r="C6" s="124" t="s">
        <v>78</v>
      </c>
      <c r="D6" s="123">
        <v>504</v>
      </c>
      <c r="E6" s="122">
        <v>37</v>
      </c>
      <c r="F6" s="122">
        <v>468</v>
      </c>
      <c r="G6" s="122">
        <v>374</v>
      </c>
      <c r="H6" s="122">
        <v>73</v>
      </c>
      <c r="I6" s="122">
        <v>20</v>
      </c>
    </row>
    <row r="7" spans="1:9" s="119" customFormat="1" ht="18" customHeight="1">
      <c r="A7" s="361"/>
      <c r="B7" s="357" t="s">
        <v>50</v>
      </c>
      <c r="C7" s="358"/>
      <c r="D7" s="130">
        <v>9.6</v>
      </c>
      <c r="E7" s="129">
        <v>-2.6</v>
      </c>
      <c r="F7" s="129">
        <v>10.6</v>
      </c>
      <c r="G7" s="129">
        <v>6.9</v>
      </c>
      <c r="H7" s="129">
        <v>37.7</v>
      </c>
      <c r="I7" s="129">
        <v>5.3</v>
      </c>
    </row>
    <row r="8" spans="1:9" ht="18" customHeight="1">
      <c r="A8" s="297" t="s">
        <v>15</v>
      </c>
      <c r="B8" s="128" t="s">
        <v>79</v>
      </c>
      <c r="C8" s="103" t="s">
        <v>80</v>
      </c>
      <c r="D8" s="127">
        <v>318</v>
      </c>
      <c r="E8" s="126">
        <v>32</v>
      </c>
      <c r="F8" s="126">
        <v>286</v>
      </c>
      <c r="G8" s="126">
        <v>260</v>
      </c>
      <c r="H8" s="126">
        <v>12</v>
      </c>
      <c r="I8" s="126">
        <v>14</v>
      </c>
    </row>
    <row r="9" spans="1:9" ht="18" customHeight="1">
      <c r="A9" s="314"/>
      <c r="B9" s="125" t="s">
        <v>79</v>
      </c>
      <c r="C9" s="124" t="s">
        <v>78</v>
      </c>
      <c r="D9" s="123">
        <v>341</v>
      </c>
      <c r="E9" s="122">
        <v>30</v>
      </c>
      <c r="F9" s="122">
        <v>311</v>
      </c>
      <c r="G9" s="122">
        <v>281</v>
      </c>
      <c r="H9" s="122">
        <v>18</v>
      </c>
      <c r="I9" s="122">
        <v>13</v>
      </c>
    </row>
    <row r="10" spans="1:9" s="119" customFormat="1" ht="18" customHeight="1">
      <c r="A10" s="315"/>
      <c r="B10" s="357" t="s">
        <v>50</v>
      </c>
      <c r="C10" s="358"/>
      <c r="D10" s="130">
        <v>7.2</v>
      </c>
      <c r="E10" s="129">
        <v>-6.3</v>
      </c>
      <c r="F10" s="129">
        <v>8.7</v>
      </c>
      <c r="G10" s="129">
        <v>8.1</v>
      </c>
      <c r="H10" s="129">
        <v>50</v>
      </c>
      <c r="I10" s="129">
        <v>-7.1</v>
      </c>
    </row>
    <row r="11" spans="1:9" ht="18" customHeight="1">
      <c r="A11" s="297" t="s">
        <v>16</v>
      </c>
      <c r="B11" s="128" t="s">
        <v>79</v>
      </c>
      <c r="C11" s="103" t="s">
        <v>80</v>
      </c>
      <c r="D11" s="127">
        <v>143</v>
      </c>
      <c r="E11" s="126">
        <v>6</v>
      </c>
      <c r="F11" s="126">
        <v>137</v>
      </c>
      <c r="G11" s="126">
        <v>90</v>
      </c>
      <c r="H11" s="126">
        <v>41</v>
      </c>
      <c r="I11" s="126">
        <v>5</v>
      </c>
    </row>
    <row r="12" spans="1:9" ht="18" customHeight="1">
      <c r="A12" s="314"/>
      <c r="B12" s="125" t="s">
        <v>79</v>
      </c>
      <c r="C12" s="124" t="s">
        <v>78</v>
      </c>
      <c r="D12" s="123">
        <v>163</v>
      </c>
      <c r="E12" s="122">
        <v>7</v>
      </c>
      <c r="F12" s="122">
        <v>156</v>
      </c>
      <c r="G12" s="122">
        <v>93</v>
      </c>
      <c r="H12" s="122">
        <v>56</v>
      </c>
      <c r="I12" s="122">
        <v>7</v>
      </c>
    </row>
    <row r="13" spans="1:9" s="119" customFormat="1" ht="18" customHeight="1">
      <c r="A13" s="315"/>
      <c r="B13" s="357" t="s">
        <v>50</v>
      </c>
      <c r="C13" s="358"/>
      <c r="D13" s="121">
        <v>14</v>
      </c>
      <c r="E13" s="120">
        <v>16.7</v>
      </c>
      <c r="F13" s="120">
        <v>13.9</v>
      </c>
      <c r="G13" s="120">
        <v>3.3</v>
      </c>
      <c r="H13" s="120">
        <v>36.6</v>
      </c>
      <c r="I13" s="120">
        <v>40</v>
      </c>
    </row>
    <row r="14" spans="1:9" ht="13.5" customHeight="1">
      <c r="A14" s="5"/>
      <c r="B14" s="5"/>
      <c r="C14" s="5"/>
      <c r="D14" s="5"/>
      <c r="E14" s="5"/>
      <c r="F14" s="5"/>
      <c r="G14" s="5"/>
      <c r="H14" s="5"/>
      <c r="I14" s="5"/>
    </row>
  </sheetData>
  <sheetProtection/>
  <mergeCells count="10">
    <mergeCell ref="F3:I3"/>
    <mergeCell ref="D3:D4"/>
    <mergeCell ref="E3:E4"/>
    <mergeCell ref="B10:C10"/>
    <mergeCell ref="B13:C13"/>
    <mergeCell ref="A8:A10"/>
    <mergeCell ref="A11:A13"/>
    <mergeCell ref="A5:A7"/>
    <mergeCell ref="A3:C4"/>
    <mergeCell ref="B7:C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PageLayoutView="0" workbookViewId="0" topLeftCell="A1">
      <selection activeCell="B16" sqref="B16"/>
    </sheetView>
  </sheetViews>
  <sheetFormatPr defaultColWidth="8.796875" defaultRowHeight="14.25"/>
  <cols>
    <col min="1" max="1" width="3.59765625" style="1" customWidth="1"/>
    <col min="2" max="2" width="10" style="1" customWidth="1"/>
    <col min="3" max="4" width="5.59765625" style="1" customWidth="1"/>
    <col min="5" max="16" width="7.59765625" style="1" customWidth="1"/>
    <col min="17" max="16384" width="9" style="1" customWidth="1"/>
  </cols>
  <sheetData>
    <row r="1" spans="1:11" s="114" customFormat="1" ht="13.5">
      <c r="A1" s="117"/>
      <c r="B1" s="117"/>
      <c r="C1" s="117"/>
      <c r="D1" s="117"/>
      <c r="E1" s="117"/>
      <c r="F1" s="118"/>
      <c r="G1" s="117"/>
      <c r="H1" s="118" t="s">
        <v>94</v>
      </c>
      <c r="I1" s="117"/>
      <c r="J1" s="117"/>
      <c r="K1" s="117"/>
    </row>
    <row r="2" spans="1:16" s="114" customFormat="1" ht="12.75" customHeight="1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P2" s="115" t="s">
        <v>0</v>
      </c>
    </row>
    <row r="3" spans="1:16" s="2" customFormat="1" ht="49.5" customHeight="1" thickTop="1">
      <c r="A3" s="286" t="s">
        <v>93</v>
      </c>
      <c r="B3" s="287"/>
      <c r="C3" s="287"/>
      <c r="D3" s="287"/>
      <c r="E3" s="66" t="s">
        <v>3</v>
      </c>
      <c r="F3" s="66" t="s">
        <v>92</v>
      </c>
      <c r="G3" s="66" t="s">
        <v>91</v>
      </c>
      <c r="H3" s="66" t="s">
        <v>90</v>
      </c>
      <c r="I3" s="66" t="s">
        <v>89</v>
      </c>
      <c r="J3" s="66" t="s">
        <v>88</v>
      </c>
      <c r="K3" s="66" t="s">
        <v>87</v>
      </c>
      <c r="L3" s="113" t="s">
        <v>86</v>
      </c>
      <c r="M3" s="113" t="s">
        <v>85</v>
      </c>
      <c r="N3" s="113" t="s">
        <v>84</v>
      </c>
      <c r="O3" s="113" t="s">
        <v>83</v>
      </c>
      <c r="P3" s="112" t="s">
        <v>82</v>
      </c>
    </row>
    <row r="4" spans="1:16" ht="14.25" customHeight="1">
      <c r="A4" s="324" t="s">
        <v>17</v>
      </c>
      <c r="B4" s="364" t="s">
        <v>14</v>
      </c>
      <c r="C4" s="104" t="s">
        <v>79</v>
      </c>
      <c r="D4" s="103" t="s">
        <v>80</v>
      </c>
      <c r="E4" s="110">
        <v>53</v>
      </c>
      <c r="F4" s="109">
        <v>4</v>
      </c>
      <c r="G4" s="109">
        <v>7</v>
      </c>
      <c r="H4" s="109">
        <v>4</v>
      </c>
      <c r="I4" s="109">
        <v>6</v>
      </c>
      <c r="J4" s="109">
        <v>7</v>
      </c>
      <c r="K4" s="109">
        <v>7</v>
      </c>
      <c r="L4" s="1">
        <v>7</v>
      </c>
      <c r="M4" s="1">
        <v>4</v>
      </c>
      <c r="N4" s="1">
        <v>2</v>
      </c>
      <c r="O4" s="1">
        <v>2</v>
      </c>
      <c r="P4" s="1">
        <v>1</v>
      </c>
    </row>
    <row r="5" spans="1:16" ht="14.25" customHeight="1">
      <c r="A5" s="324"/>
      <c r="B5" s="363"/>
      <c r="C5" s="100" t="s">
        <v>79</v>
      </c>
      <c r="D5" s="99" t="s">
        <v>78</v>
      </c>
      <c r="E5" s="108">
        <v>73</v>
      </c>
      <c r="F5" s="107">
        <v>7</v>
      </c>
      <c r="G5" s="107">
        <v>10</v>
      </c>
      <c r="H5" s="107">
        <v>6</v>
      </c>
      <c r="I5" s="107">
        <v>6</v>
      </c>
      <c r="J5" s="107">
        <v>10</v>
      </c>
      <c r="K5" s="107">
        <v>10</v>
      </c>
      <c r="L5" s="1">
        <v>11</v>
      </c>
      <c r="M5" s="1">
        <v>7</v>
      </c>
      <c r="N5" s="1">
        <v>3</v>
      </c>
      <c r="O5" s="1">
        <v>2</v>
      </c>
      <c r="P5" s="1">
        <v>3</v>
      </c>
    </row>
    <row r="6" spans="1:16" ht="12.75" customHeight="1">
      <c r="A6" s="324"/>
      <c r="B6" s="363" t="s">
        <v>15</v>
      </c>
      <c r="C6" s="104" t="s">
        <v>79</v>
      </c>
      <c r="D6" s="103" t="s">
        <v>80</v>
      </c>
      <c r="E6" s="110">
        <v>12</v>
      </c>
      <c r="F6" s="109">
        <v>2</v>
      </c>
      <c r="G6" s="109">
        <v>5</v>
      </c>
      <c r="H6" s="109">
        <v>1</v>
      </c>
      <c r="I6" s="109">
        <v>0</v>
      </c>
      <c r="J6" s="109">
        <v>0</v>
      </c>
      <c r="K6" s="109">
        <v>0</v>
      </c>
      <c r="L6" s="1">
        <v>0</v>
      </c>
      <c r="M6" s="1">
        <v>0</v>
      </c>
      <c r="N6" s="1">
        <v>0</v>
      </c>
      <c r="O6" s="1">
        <v>1</v>
      </c>
      <c r="P6" s="1">
        <v>1</v>
      </c>
    </row>
    <row r="7" spans="1:16" ht="14.25" customHeight="1">
      <c r="A7" s="324"/>
      <c r="B7" s="363"/>
      <c r="C7" s="100" t="s">
        <v>79</v>
      </c>
      <c r="D7" s="99" t="s">
        <v>78</v>
      </c>
      <c r="E7" s="108">
        <v>17</v>
      </c>
      <c r="F7" s="107">
        <v>3</v>
      </c>
      <c r="G7" s="107">
        <v>6</v>
      </c>
      <c r="H7" s="107">
        <v>2</v>
      </c>
      <c r="I7" s="107">
        <v>1</v>
      </c>
      <c r="J7" s="107">
        <v>1</v>
      </c>
      <c r="K7" s="107">
        <v>1</v>
      </c>
      <c r="L7" s="1">
        <v>1</v>
      </c>
      <c r="M7" s="1">
        <v>0</v>
      </c>
      <c r="N7" s="1">
        <v>0</v>
      </c>
      <c r="O7" s="1">
        <v>1</v>
      </c>
      <c r="P7" s="1">
        <v>2</v>
      </c>
    </row>
    <row r="8" spans="1:16" ht="12.75" customHeight="1">
      <c r="A8" s="324"/>
      <c r="B8" s="363" t="s">
        <v>16</v>
      </c>
      <c r="C8" s="104" t="s">
        <v>79</v>
      </c>
      <c r="D8" s="103" t="s">
        <v>80</v>
      </c>
      <c r="E8" s="110">
        <v>41</v>
      </c>
      <c r="F8" s="109">
        <v>2</v>
      </c>
      <c r="G8" s="109">
        <v>3</v>
      </c>
      <c r="H8" s="109">
        <v>3</v>
      </c>
      <c r="I8" s="109">
        <v>5</v>
      </c>
      <c r="J8" s="109">
        <v>7</v>
      </c>
      <c r="K8" s="109">
        <v>6</v>
      </c>
      <c r="L8" s="72">
        <v>7</v>
      </c>
      <c r="M8" s="72">
        <v>4</v>
      </c>
      <c r="N8" s="72">
        <v>2</v>
      </c>
      <c r="O8" s="72">
        <v>1</v>
      </c>
      <c r="P8" s="72">
        <v>1</v>
      </c>
    </row>
    <row r="9" spans="1:16" ht="14.25" customHeight="1">
      <c r="A9" s="325"/>
      <c r="B9" s="363"/>
      <c r="C9" s="100" t="s">
        <v>79</v>
      </c>
      <c r="D9" s="99" t="s">
        <v>78</v>
      </c>
      <c r="E9" s="108">
        <v>56</v>
      </c>
      <c r="F9" s="107">
        <v>4</v>
      </c>
      <c r="G9" s="107">
        <v>4</v>
      </c>
      <c r="H9" s="107">
        <v>4</v>
      </c>
      <c r="I9" s="107">
        <v>5</v>
      </c>
      <c r="J9" s="107">
        <v>8</v>
      </c>
      <c r="K9" s="107">
        <v>9</v>
      </c>
      <c r="L9" s="72">
        <v>10</v>
      </c>
      <c r="M9" s="72">
        <v>7</v>
      </c>
      <c r="N9" s="72">
        <v>2</v>
      </c>
      <c r="O9" s="72">
        <v>1</v>
      </c>
      <c r="P9" s="72">
        <v>1</v>
      </c>
    </row>
    <row r="10" spans="1:16" ht="14.25" customHeight="1">
      <c r="A10" s="323" t="s">
        <v>81</v>
      </c>
      <c r="B10" s="363" t="s">
        <v>14</v>
      </c>
      <c r="C10" s="104" t="s">
        <v>79</v>
      </c>
      <c r="D10" s="103" t="s">
        <v>80</v>
      </c>
      <c r="E10" s="102">
        <v>100</v>
      </c>
      <c r="F10" s="101">
        <f aca="true" t="shared" si="0" ref="F10:F15">F4/E4*100</f>
        <v>7.547169811320755</v>
      </c>
      <c r="G10" s="101">
        <f aca="true" t="shared" si="1" ref="G10:G15">G4/E4*100</f>
        <v>13.20754716981132</v>
      </c>
      <c r="H10" s="101">
        <f aca="true" t="shared" si="2" ref="H10:H15">H4/E4*100</f>
        <v>7.547169811320755</v>
      </c>
      <c r="I10" s="101">
        <f aca="true" t="shared" si="3" ref="I10:I15">I4/E4*100</f>
        <v>11.320754716981133</v>
      </c>
      <c r="J10" s="101">
        <f aca="true" t="shared" si="4" ref="J10:J15">J4/E4*100</f>
        <v>13.20754716981132</v>
      </c>
      <c r="K10" s="101">
        <f>K4/E4*100</f>
        <v>13.20754716981132</v>
      </c>
      <c r="L10" s="101">
        <f aca="true" t="shared" si="5" ref="L10:L15">L4/E4*100</f>
        <v>13.20754716981132</v>
      </c>
      <c r="M10" s="101">
        <f aca="true" t="shared" si="6" ref="M10:M15">M4/E4*100</f>
        <v>7.547169811320755</v>
      </c>
      <c r="N10" s="101">
        <f aca="true" t="shared" si="7" ref="N10:N15">N4/E4*100</f>
        <v>3.7735849056603774</v>
      </c>
      <c r="O10" s="101">
        <f>O4/E4*100</f>
        <v>3.7735849056603774</v>
      </c>
      <c r="P10" s="101">
        <f aca="true" t="shared" si="8" ref="P10:P15">P4/E4*100</f>
        <v>1.8867924528301887</v>
      </c>
    </row>
    <row r="11" spans="1:16" ht="14.25" customHeight="1">
      <c r="A11" s="324"/>
      <c r="B11" s="363"/>
      <c r="C11" s="100" t="s">
        <v>79</v>
      </c>
      <c r="D11" s="99" t="s">
        <v>78</v>
      </c>
      <c r="E11" s="106">
        <v>100</v>
      </c>
      <c r="F11" s="105">
        <f t="shared" si="0"/>
        <v>9.58904109589041</v>
      </c>
      <c r="G11" s="105">
        <f t="shared" si="1"/>
        <v>13.698630136986301</v>
      </c>
      <c r="H11" s="105">
        <f t="shared" si="2"/>
        <v>8.21917808219178</v>
      </c>
      <c r="I11" s="105">
        <f t="shared" si="3"/>
        <v>8.21917808219178</v>
      </c>
      <c r="J11" s="105">
        <f t="shared" si="4"/>
        <v>13.698630136986301</v>
      </c>
      <c r="K11" s="105">
        <f>K5/E5*100</f>
        <v>13.698630136986301</v>
      </c>
      <c r="L11" s="105">
        <f t="shared" si="5"/>
        <v>15.068493150684931</v>
      </c>
      <c r="M11" s="105">
        <f t="shared" si="6"/>
        <v>9.58904109589041</v>
      </c>
      <c r="N11" s="105">
        <f t="shared" si="7"/>
        <v>4.10958904109589</v>
      </c>
      <c r="O11" s="105">
        <f>O5/E5*100</f>
        <v>2.73972602739726</v>
      </c>
      <c r="P11" s="105">
        <f t="shared" si="8"/>
        <v>4.10958904109589</v>
      </c>
    </row>
    <row r="12" spans="1:16" ht="12.75" customHeight="1">
      <c r="A12" s="324"/>
      <c r="B12" s="363" t="s">
        <v>15</v>
      </c>
      <c r="C12" s="104" t="s">
        <v>79</v>
      </c>
      <c r="D12" s="103" t="s">
        <v>80</v>
      </c>
      <c r="E12" s="102">
        <v>100</v>
      </c>
      <c r="F12" s="101">
        <f t="shared" si="0"/>
        <v>16.666666666666664</v>
      </c>
      <c r="G12" s="101">
        <f t="shared" si="1"/>
        <v>41.66666666666667</v>
      </c>
      <c r="H12" s="101">
        <f t="shared" si="2"/>
        <v>8.333333333333332</v>
      </c>
      <c r="I12" s="101">
        <f t="shared" si="3"/>
        <v>0</v>
      </c>
      <c r="J12" s="101">
        <f t="shared" si="4"/>
        <v>0</v>
      </c>
      <c r="K12" s="101">
        <f>K6/H6*100</f>
        <v>0</v>
      </c>
      <c r="L12" s="101">
        <f t="shared" si="5"/>
        <v>0</v>
      </c>
      <c r="M12" s="101">
        <f t="shared" si="6"/>
        <v>0</v>
      </c>
      <c r="N12" s="101">
        <f t="shared" si="7"/>
        <v>0</v>
      </c>
      <c r="O12" s="101">
        <f>O6/E6*100</f>
        <v>8.333333333333332</v>
      </c>
      <c r="P12" s="101">
        <f t="shared" si="8"/>
        <v>8.333333333333332</v>
      </c>
    </row>
    <row r="13" spans="1:16" ht="14.25" customHeight="1">
      <c r="A13" s="324"/>
      <c r="B13" s="363"/>
      <c r="C13" s="100" t="s">
        <v>79</v>
      </c>
      <c r="D13" s="99" t="s">
        <v>78</v>
      </c>
      <c r="E13" s="106">
        <v>100</v>
      </c>
      <c r="F13" s="105">
        <f t="shared" si="0"/>
        <v>17.647058823529413</v>
      </c>
      <c r="G13" s="105">
        <f t="shared" si="1"/>
        <v>35.294117647058826</v>
      </c>
      <c r="H13" s="105">
        <f t="shared" si="2"/>
        <v>11.76470588235294</v>
      </c>
      <c r="I13" s="105">
        <f t="shared" si="3"/>
        <v>5.88235294117647</v>
      </c>
      <c r="J13" s="105">
        <f t="shared" si="4"/>
        <v>5.88235294117647</v>
      </c>
      <c r="K13" s="105">
        <f>K7/E7*100</f>
        <v>5.88235294117647</v>
      </c>
      <c r="L13" s="105">
        <f t="shared" si="5"/>
        <v>5.88235294117647</v>
      </c>
      <c r="M13" s="105">
        <f t="shared" si="6"/>
        <v>0</v>
      </c>
      <c r="N13" s="105">
        <f t="shared" si="7"/>
        <v>0</v>
      </c>
      <c r="O13" s="105">
        <f>O7/E7*100</f>
        <v>5.88235294117647</v>
      </c>
      <c r="P13" s="105">
        <f t="shared" si="8"/>
        <v>11.76470588235294</v>
      </c>
    </row>
    <row r="14" spans="1:16" ht="12.75" customHeight="1">
      <c r="A14" s="324"/>
      <c r="B14" s="363" t="s">
        <v>16</v>
      </c>
      <c r="C14" s="104" t="s">
        <v>79</v>
      </c>
      <c r="D14" s="103" t="s">
        <v>80</v>
      </c>
      <c r="E14" s="102">
        <v>100</v>
      </c>
      <c r="F14" s="101">
        <f t="shared" si="0"/>
        <v>4.878048780487805</v>
      </c>
      <c r="G14" s="101">
        <f t="shared" si="1"/>
        <v>7.317073170731707</v>
      </c>
      <c r="H14" s="101">
        <f t="shared" si="2"/>
        <v>7.317073170731707</v>
      </c>
      <c r="I14" s="101">
        <f t="shared" si="3"/>
        <v>12.195121951219512</v>
      </c>
      <c r="J14" s="101">
        <f t="shared" si="4"/>
        <v>17.073170731707318</v>
      </c>
      <c r="K14" s="101">
        <f>K8/E8*100</f>
        <v>14.634146341463413</v>
      </c>
      <c r="L14" s="101">
        <f t="shared" si="5"/>
        <v>17.073170731707318</v>
      </c>
      <c r="M14" s="101">
        <f t="shared" si="6"/>
        <v>9.75609756097561</v>
      </c>
      <c r="N14" s="101">
        <f t="shared" si="7"/>
        <v>4.878048780487805</v>
      </c>
      <c r="O14" s="101">
        <f>O8/8*100</f>
        <v>12.5</v>
      </c>
      <c r="P14" s="101">
        <f t="shared" si="8"/>
        <v>2.4390243902439024</v>
      </c>
    </row>
    <row r="15" spans="1:16" ht="14.25" customHeight="1">
      <c r="A15" s="325"/>
      <c r="B15" s="363"/>
      <c r="C15" s="100" t="s">
        <v>79</v>
      </c>
      <c r="D15" s="99" t="s">
        <v>78</v>
      </c>
      <c r="E15" s="98">
        <v>100</v>
      </c>
      <c r="F15" s="97">
        <f t="shared" si="0"/>
        <v>7.142857142857142</v>
      </c>
      <c r="G15" s="97">
        <f t="shared" si="1"/>
        <v>7.142857142857142</v>
      </c>
      <c r="H15" s="97">
        <f t="shared" si="2"/>
        <v>7.142857142857142</v>
      </c>
      <c r="I15" s="97">
        <f t="shared" si="3"/>
        <v>8.928571428571429</v>
      </c>
      <c r="J15" s="97">
        <f t="shared" si="4"/>
        <v>14.285714285714285</v>
      </c>
      <c r="K15" s="97">
        <f>K9/E9*100</f>
        <v>16.071428571428573</v>
      </c>
      <c r="L15" s="97">
        <f t="shared" si="5"/>
        <v>17.857142857142858</v>
      </c>
      <c r="M15" s="97">
        <f t="shared" si="6"/>
        <v>12.5</v>
      </c>
      <c r="N15" s="97">
        <f t="shared" si="7"/>
        <v>3.571428571428571</v>
      </c>
      <c r="O15" s="97">
        <f>O9/E9*100</f>
        <v>1.7857142857142856</v>
      </c>
      <c r="P15" s="97">
        <f t="shared" si="8"/>
        <v>1.7857142857142856</v>
      </c>
    </row>
    <row r="16" spans="1:11" ht="13.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</row>
  </sheetData>
  <sheetProtection/>
  <mergeCells count="9">
    <mergeCell ref="A3:D3"/>
    <mergeCell ref="B10:B11"/>
    <mergeCell ref="B12:B13"/>
    <mergeCell ref="B14:B15"/>
    <mergeCell ref="A4:A9"/>
    <mergeCell ref="A10:A15"/>
    <mergeCell ref="B4:B5"/>
    <mergeCell ref="B6:B7"/>
    <mergeCell ref="B8:B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C17" sqref="C17"/>
    </sheetView>
  </sheetViews>
  <sheetFormatPr defaultColWidth="8.796875" defaultRowHeight="14.25"/>
  <cols>
    <col min="1" max="2" width="2.59765625" style="1" customWidth="1"/>
    <col min="3" max="3" width="18.59765625" style="1" customWidth="1"/>
    <col min="4" max="10" width="9.59765625" style="1" customWidth="1"/>
    <col min="11" max="16384" width="9" style="1" customWidth="1"/>
  </cols>
  <sheetData>
    <row r="1" spans="1:10" s="4" customFormat="1" ht="12.75">
      <c r="A1" s="3" t="s">
        <v>77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 thickBot="1">
      <c r="A2" s="5"/>
      <c r="B2" s="5"/>
      <c r="C2" s="5"/>
      <c r="D2" s="5"/>
      <c r="E2" s="5"/>
      <c r="F2" s="5"/>
      <c r="G2" s="5"/>
      <c r="H2" s="5"/>
      <c r="I2" s="5"/>
      <c r="J2" s="6" t="s">
        <v>0</v>
      </c>
    </row>
    <row r="3" spans="1:11" s="2" customFormat="1" ht="11.25" customHeight="1" thickTop="1">
      <c r="A3" s="286" t="s">
        <v>76</v>
      </c>
      <c r="B3" s="287"/>
      <c r="C3" s="287"/>
      <c r="D3" s="320" t="s">
        <v>75</v>
      </c>
      <c r="E3" s="326" t="s">
        <v>3</v>
      </c>
      <c r="F3" s="327"/>
      <c r="G3" s="65"/>
      <c r="H3" s="65"/>
      <c r="I3" s="65"/>
      <c r="J3" s="65"/>
      <c r="K3" s="309" t="s">
        <v>74</v>
      </c>
    </row>
    <row r="4" spans="1:11" s="2" customFormat="1" ht="18" customHeight="1">
      <c r="A4" s="321"/>
      <c r="B4" s="322"/>
      <c r="C4" s="322"/>
      <c r="D4" s="371"/>
      <c r="E4" s="372"/>
      <c r="F4" s="373"/>
      <c r="G4" s="289" t="s">
        <v>73</v>
      </c>
      <c r="H4" s="290"/>
      <c r="I4" s="289" t="s">
        <v>72</v>
      </c>
      <c r="J4" s="312"/>
      <c r="K4" s="365"/>
    </row>
    <row r="5" spans="1:11" s="2" customFormat="1" ht="17.25" customHeight="1">
      <c r="A5" s="290"/>
      <c r="B5" s="291"/>
      <c r="C5" s="291"/>
      <c r="D5" s="335"/>
      <c r="E5" s="10" t="s">
        <v>17</v>
      </c>
      <c r="F5" s="10" t="s">
        <v>18</v>
      </c>
      <c r="G5" s="10" t="s">
        <v>17</v>
      </c>
      <c r="H5" s="10" t="s">
        <v>18</v>
      </c>
      <c r="I5" s="10" t="s">
        <v>17</v>
      </c>
      <c r="J5" s="10" t="s">
        <v>18</v>
      </c>
      <c r="K5" s="310"/>
    </row>
    <row r="6" spans="1:11" ht="15" customHeight="1">
      <c r="A6" s="366" t="s">
        <v>3</v>
      </c>
      <c r="B6" s="366"/>
      <c r="C6" s="367"/>
      <c r="D6" s="59">
        <v>504</v>
      </c>
      <c r="E6" s="59">
        <v>73</v>
      </c>
      <c r="F6" s="94">
        <v>100</v>
      </c>
      <c r="G6" s="59">
        <v>45</v>
      </c>
      <c r="H6" s="94">
        <v>100</v>
      </c>
      <c r="I6" s="59">
        <v>28</v>
      </c>
      <c r="J6" s="94">
        <v>100</v>
      </c>
      <c r="K6" s="69">
        <v>14.5</v>
      </c>
    </row>
    <row r="7" spans="1:11" ht="15" customHeight="1">
      <c r="A7" s="7"/>
      <c r="B7" s="368" t="s">
        <v>71</v>
      </c>
      <c r="C7" s="369"/>
      <c r="D7" s="59">
        <v>1</v>
      </c>
      <c r="E7" s="55">
        <v>0</v>
      </c>
      <c r="F7" s="23">
        <v>0</v>
      </c>
      <c r="G7" s="55">
        <v>0</v>
      </c>
      <c r="H7" s="23">
        <v>0</v>
      </c>
      <c r="I7" s="55">
        <v>0</v>
      </c>
      <c r="J7" s="23">
        <v>0</v>
      </c>
      <c r="K7" s="69">
        <v>0</v>
      </c>
    </row>
    <row r="8" spans="1:11" ht="13.5">
      <c r="A8" s="8"/>
      <c r="B8" s="368" t="s">
        <v>70</v>
      </c>
      <c r="C8" s="370"/>
      <c r="D8" s="54">
        <v>503</v>
      </c>
      <c r="E8" s="54">
        <v>73</v>
      </c>
      <c r="F8" s="93">
        <f>E8/E6*100</f>
        <v>100</v>
      </c>
      <c r="G8" s="54">
        <v>45</v>
      </c>
      <c r="H8" s="93">
        <f>G8/G6*100</f>
        <v>100</v>
      </c>
      <c r="I8" s="54">
        <v>28</v>
      </c>
      <c r="J8" s="93">
        <f>I8/I6*100</f>
        <v>100</v>
      </c>
      <c r="K8" s="69">
        <v>14.5</v>
      </c>
    </row>
    <row r="9" spans="1:11" ht="12">
      <c r="A9" s="8"/>
      <c r="B9" s="8"/>
      <c r="C9" s="81" t="s">
        <v>64</v>
      </c>
      <c r="D9" s="54">
        <v>53</v>
      </c>
      <c r="E9" s="54">
        <v>4</v>
      </c>
      <c r="F9" s="93">
        <f>E9/E6*100</f>
        <v>5.47945205479452</v>
      </c>
      <c r="G9" s="54">
        <v>1</v>
      </c>
      <c r="H9" s="93">
        <f>G9/G6*100</f>
        <v>2.2222222222222223</v>
      </c>
      <c r="I9" s="54">
        <v>3</v>
      </c>
      <c r="J9" s="93">
        <f>I9/I6*100</f>
        <v>10.714285714285714</v>
      </c>
      <c r="K9" s="69">
        <v>7.5</v>
      </c>
    </row>
    <row r="10" spans="1:11" ht="12">
      <c r="A10" s="8"/>
      <c r="B10" s="8"/>
      <c r="C10" s="81" t="s">
        <v>63</v>
      </c>
      <c r="D10" s="54">
        <v>152</v>
      </c>
      <c r="E10" s="54">
        <v>19</v>
      </c>
      <c r="F10" s="93">
        <f>E10/E6*100</f>
        <v>26.027397260273972</v>
      </c>
      <c r="G10" s="54">
        <v>16</v>
      </c>
      <c r="H10" s="93">
        <f>G10/G6*100</f>
        <v>35.55555555555556</v>
      </c>
      <c r="I10" s="54">
        <v>3</v>
      </c>
      <c r="J10" s="93">
        <f>I10/I6*100</f>
        <v>10.714285714285714</v>
      </c>
      <c r="K10" s="69">
        <v>12.5</v>
      </c>
    </row>
    <row r="11" spans="1:11" ht="12">
      <c r="A11" s="8"/>
      <c r="B11" s="8"/>
      <c r="C11" s="87" t="s">
        <v>58</v>
      </c>
      <c r="D11" s="54">
        <v>2</v>
      </c>
      <c r="E11" s="55">
        <v>0</v>
      </c>
      <c r="F11" s="23">
        <v>0</v>
      </c>
      <c r="G11" s="55">
        <v>0</v>
      </c>
      <c r="H11" s="23">
        <v>0</v>
      </c>
      <c r="I11" s="55">
        <v>0</v>
      </c>
      <c r="J11" s="23">
        <v>0</v>
      </c>
      <c r="K11" s="69">
        <v>0</v>
      </c>
    </row>
    <row r="12" spans="1:11" ht="12">
      <c r="A12" s="8"/>
      <c r="B12" s="8"/>
      <c r="C12" s="81" t="s">
        <v>59</v>
      </c>
      <c r="D12" s="54">
        <v>34</v>
      </c>
      <c r="E12" s="54">
        <v>2</v>
      </c>
      <c r="F12" s="93">
        <f>E12/E6*100</f>
        <v>2.73972602739726</v>
      </c>
      <c r="G12" s="54">
        <v>1</v>
      </c>
      <c r="H12" s="93">
        <f>G12/G6*100</f>
        <v>2.2222222222222223</v>
      </c>
      <c r="I12" s="54">
        <v>1</v>
      </c>
      <c r="J12" s="93">
        <f>I12/I6*100</f>
        <v>3.571428571428571</v>
      </c>
      <c r="K12" s="69">
        <v>5.9</v>
      </c>
    </row>
    <row r="13" spans="1:11" ht="12">
      <c r="A13" s="8"/>
      <c r="B13" s="8"/>
      <c r="C13" s="81" t="s">
        <v>61</v>
      </c>
      <c r="D13" s="54">
        <v>112</v>
      </c>
      <c r="E13" s="54">
        <v>30</v>
      </c>
      <c r="F13" s="93">
        <f>E13/E6*100</f>
        <v>41.0958904109589</v>
      </c>
      <c r="G13" s="54">
        <v>18</v>
      </c>
      <c r="H13" s="93">
        <f>G13/G6*100</f>
        <v>40</v>
      </c>
      <c r="I13" s="54">
        <v>12</v>
      </c>
      <c r="J13" s="93">
        <f>I13/I6*100</f>
        <v>42.857142857142854</v>
      </c>
      <c r="K13" s="69">
        <v>26.8</v>
      </c>
    </row>
    <row r="14" spans="1:11" ht="12">
      <c r="A14" s="8"/>
      <c r="B14" s="8"/>
      <c r="C14" s="88" t="s">
        <v>60</v>
      </c>
      <c r="D14" s="54">
        <v>28</v>
      </c>
      <c r="E14" s="54">
        <v>1</v>
      </c>
      <c r="F14" s="93">
        <f>E14/E6*100</f>
        <v>1.36986301369863</v>
      </c>
      <c r="G14" s="54">
        <v>1</v>
      </c>
      <c r="H14" s="93">
        <f>G14/G6*100</f>
        <v>2.2222222222222223</v>
      </c>
      <c r="I14" s="55">
        <v>0</v>
      </c>
      <c r="J14" s="23">
        <v>0</v>
      </c>
      <c r="K14" s="69">
        <v>3.6</v>
      </c>
    </row>
    <row r="15" spans="1:11" ht="12">
      <c r="A15" s="8"/>
      <c r="B15" s="8"/>
      <c r="C15" s="81" t="s">
        <v>57</v>
      </c>
      <c r="D15" s="54">
        <v>110</v>
      </c>
      <c r="E15" s="54">
        <v>16</v>
      </c>
      <c r="F15" s="93">
        <f>E15/E6*100</f>
        <v>21.91780821917808</v>
      </c>
      <c r="G15" s="54">
        <v>8</v>
      </c>
      <c r="H15" s="93">
        <f>G15/G6*100</f>
        <v>17.77777777777778</v>
      </c>
      <c r="I15" s="54">
        <v>8</v>
      </c>
      <c r="J15" s="93">
        <f>I15/I6*100</f>
        <v>28.57142857142857</v>
      </c>
      <c r="K15" s="69">
        <v>14.5</v>
      </c>
    </row>
    <row r="16" spans="1:11" ht="12">
      <c r="A16" s="86"/>
      <c r="B16" s="86"/>
      <c r="C16" s="85" t="s">
        <v>69</v>
      </c>
      <c r="D16" s="92">
        <v>11</v>
      </c>
      <c r="E16" s="91">
        <v>0</v>
      </c>
      <c r="F16" s="90">
        <v>0</v>
      </c>
      <c r="G16" s="91">
        <v>0</v>
      </c>
      <c r="H16" s="90">
        <v>0</v>
      </c>
      <c r="I16" s="91">
        <v>0</v>
      </c>
      <c r="J16" s="90">
        <v>0</v>
      </c>
      <c r="K16" s="89">
        <v>0</v>
      </c>
    </row>
  </sheetData>
  <sheetProtection/>
  <mergeCells count="9">
    <mergeCell ref="I4:J4"/>
    <mergeCell ref="K3:K5"/>
    <mergeCell ref="A6:C6"/>
    <mergeCell ref="B7:C7"/>
    <mergeCell ref="A3:C5"/>
    <mergeCell ref="B8:C8"/>
    <mergeCell ref="D3:D5"/>
    <mergeCell ref="E3:F4"/>
    <mergeCell ref="G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C18" sqref="C18"/>
    </sheetView>
  </sheetViews>
  <sheetFormatPr defaultColWidth="8.796875" defaultRowHeight="14.25"/>
  <cols>
    <col min="1" max="2" width="2.59765625" style="1" customWidth="1"/>
    <col min="3" max="3" width="18.59765625" style="1" customWidth="1"/>
    <col min="4" max="10" width="9.59765625" style="1" customWidth="1"/>
    <col min="11" max="16384" width="9" style="1" customWidth="1"/>
  </cols>
  <sheetData>
    <row r="1" spans="1:10" s="4" customFormat="1" ht="12.75">
      <c r="A1" s="3" t="s">
        <v>68</v>
      </c>
      <c r="B1" s="3"/>
      <c r="C1" s="3"/>
      <c r="D1" s="3"/>
      <c r="E1" s="3"/>
      <c r="F1" s="3"/>
      <c r="G1" s="3"/>
      <c r="H1" s="3"/>
      <c r="I1" s="3"/>
      <c r="J1" s="3"/>
    </row>
    <row r="2" spans="1:10" ht="12">
      <c r="A2" s="5"/>
      <c r="B2" s="5"/>
      <c r="C2" s="5"/>
      <c r="D2" s="5"/>
      <c r="E2" s="5"/>
      <c r="F2" s="5"/>
      <c r="G2" s="5"/>
      <c r="H2" s="5"/>
      <c r="I2" s="5"/>
      <c r="J2" s="6" t="s">
        <v>0</v>
      </c>
    </row>
    <row r="3" spans="1:10" s="2" customFormat="1" ht="18" customHeight="1">
      <c r="A3" s="290" t="s">
        <v>67</v>
      </c>
      <c r="B3" s="291"/>
      <c r="C3" s="291"/>
      <c r="D3" s="376" t="s">
        <v>54</v>
      </c>
      <c r="E3" s="376" t="s">
        <v>53</v>
      </c>
      <c r="F3" s="376" t="s">
        <v>28</v>
      </c>
      <c r="G3" s="376" t="s">
        <v>27</v>
      </c>
      <c r="H3" s="376" t="s">
        <v>26</v>
      </c>
      <c r="I3" s="374" t="s">
        <v>52</v>
      </c>
      <c r="J3" s="375"/>
    </row>
    <row r="4" spans="1:10" s="2" customFormat="1" ht="17.25" customHeight="1">
      <c r="A4" s="290"/>
      <c r="B4" s="291"/>
      <c r="C4" s="291"/>
      <c r="D4" s="293"/>
      <c r="E4" s="293"/>
      <c r="F4" s="293"/>
      <c r="G4" s="293"/>
      <c r="H4" s="293"/>
      <c r="I4" s="10" t="s">
        <v>51</v>
      </c>
      <c r="J4" s="10" t="s">
        <v>50</v>
      </c>
    </row>
    <row r="5" spans="1:10" ht="15" customHeight="1">
      <c r="A5" s="366" t="s">
        <v>49</v>
      </c>
      <c r="B5" s="366"/>
      <c r="C5" s="367"/>
      <c r="D5" s="9">
        <v>478</v>
      </c>
      <c r="E5" s="9">
        <v>496</v>
      </c>
      <c r="F5" s="9">
        <v>483</v>
      </c>
      <c r="G5" s="9">
        <v>535</v>
      </c>
      <c r="H5" s="9">
        <v>587</v>
      </c>
      <c r="I5" s="80">
        <v>52</v>
      </c>
      <c r="J5" s="79">
        <v>9.7</v>
      </c>
    </row>
    <row r="6" spans="1:10" ht="15" customHeight="1">
      <c r="A6" s="7"/>
      <c r="B6" s="368" t="s">
        <v>66</v>
      </c>
      <c r="C6" s="369"/>
      <c r="D6" s="9">
        <v>5</v>
      </c>
      <c r="E6" s="9">
        <v>5</v>
      </c>
      <c r="F6" s="9">
        <v>4</v>
      </c>
      <c r="G6" s="9">
        <v>4</v>
      </c>
      <c r="H6" s="9">
        <v>5</v>
      </c>
      <c r="I6" s="80">
        <v>1</v>
      </c>
      <c r="J6" s="79">
        <v>25</v>
      </c>
    </row>
    <row r="7" spans="1:10" ht="13.5">
      <c r="A7" s="8"/>
      <c r="B7" s="368" t="s">
        <v>65</v>
      </c>
      <c r="C7" s="370"/>
      <c r="D7" s="53">
        <v>234</v>
      </c>
      <c r="E7" s="53">
        <v>221</v>
      </c>
      <c r="F7" s="53">
        <v>210</v>
      </c>
      <c r="G7" s="53">
        <v>226</v>
      </c>
      <c r="H7" s="53">
        <v>230</v>
      </c>
      <c r="I7" s="78">
        <v>4</v>
      </c>
      <c r="J7" s="77">
        <v>1.8</v>
      </c>
    </row>
    <row r="8" spans="1:10" ht="12">
      <c r="A8" s="8"/>
      <c r="B8" s="8"/>
      <c r="C8" s="81" t="s">
        <v>64</v>
      </c>
      <c r="D8" s="53">
        <v>43</v>
      </c>
      <c r="E8" s="53">
        <v>47</v>
      </c>
      <c r="F8" s="53">
        <v>55</v>
      </c>
      <c r="G8" s="53">
        <v>55</v>
      </c>
      <c r="H8" s="53">
        <v>65</v>
      </c>
      <c r="I8" s="78">
        <v>11</v>
      </c>
      <c r="J8" s="77">
        <v>20</v>
      </c>
    </row>
    <row r="9" spans="1:10" ht="12">
      <c r="A9" s="8"/>
      <c r="B9" s="8"/>
      <c r="C9" s="81" t="s">
        <v>63</v>
      </c>
      <c r="D9" s="53">
        <v>191</v>
      </c>
      <c r="E9" s="53">
        <v>174</v>
      </c>
      <c r="F9" s="53">
        <v>155</v>
      </c>
      <c r="G9" s="53">
        <v>171</v>
      </c>
      <c r="H9" s="53">
        <v>164</v>
      </c>
      <c r="I9" s="78">
        <v>-7</v>
      </c>
      <c r="J9" s="77">
        <v>-4.1</v>
      </c>
    </row>
    <row r="10" spans="1:10" ht="13.5">
      <c r="A10" s="8"/>
      <c r="B10" s="368" t="s">
        <v>62</v>
      </c>
      <c r="C10" s="370"/>
      <c r="D10" s="53">
        <v>239</v>
      </c>
      <c r="E10" s="53">
        <v>268</v>
      </c>
      <c r="F10" s="53">
        <v>268</v>
      </c>
      <c r="G10" s="53">
        <v>303</v>
      </c>
      <c r="H10" s="53">
        <v>351</v>
      </c>
      <c r="I10" s="78">
        <v>48</v>
      </c>
      <c r="J10" s="77">
        <v>15.8</v>
      </c>
    </row>
    <row r="11" spans="1:10" ht="12">
      <c r="A11" s="8"/>
      <c r="B11" s="8"/>
      <c r="C11" s="81" t="s">
        <v>61</v>
      </c>
      <c r="D11" s="53">
        <v>93</v>
      </c>
      <c r="E11" s="9">
        <v>101</v>
      </c>
      <c r="F11" s="9">
        <v>97</v>
      </c>
      <c r="G11" s="9">
        <v>111</v>
      </c>
      <c r="H11" s="9">
        <v>140</v>
      </c>
      <c r="I11" s="80">
        <v>29</v>
      </c>
      <c r="J11" s="79">
        <v>26</v>
      </c>
    </row>
    <row r="12" spans="1:10" ht="12">
      <c r="A12" s="8"/>
      <c r="B12" s="8"/>
      <c r="C12" s="88" t="s">
        <v>60</v>
      </c>
      <c r="D12" s="53">
        <v>26</v>
      </c>
      <c r="E12" s="53">
        <v>23</v>
      </c>
      <c r="F12" s="53">
        <v>21</v>
      </c>
      <c r="G12" s="53">
        <v>27</v>
      </c>
      <c r="H12" s="53">
        <v>31</v>
      </c>
      <c r="I12" s="78">
        <v>4</v>
      </c>
      <c r="J12" s="77">
        <v>14.8</v>
      </c>
    </row>
    <row r="13" spans="1:10" ht="12">
      <c r="A13" s="8"/>
      <c r="B13" s="8"/>
      <c r="C13" s="81" t="s">
        <v>59</v>
      </c>
      <c r="D13" s="53">
        <v>32</v>
      </c>
      <c r="E13" s="53">
        <v>39</v>
      </c>
      <c r="F13" s="53">
        <v>42</v>
      </c>
      <c r="G13" s="53">
        <v>40</v>
      </c>
      <c r="H13" s="53">
        <v>36</v>
      </c>
      <c r="I13" s="78">
        <v>-4</v>
      </c>
      <c r="J13" s="77">
        <v>-10</v>
      </c>
    </row>
    <row r="14" spans="1:10" ht="12">
      <c r="A14" s="8"/>
      <c r="B14" s="8"/>
      <c r="C14" s="87" t="s">
        <v>58</v>
      </c>
      <c r="D14" s="53">
        <v>4</v>
      </c>
      <c r="E14" s="53">
        <v>4</v>
      </c>
      <c r="F14" s="53">
        <v>3</v>
      </c>
      <c r="G14" s="53">
        <v>5</v>
      </c>
      <c r="H14" s="53">
        <v>2</v>
      </c>
      <c r="I14" s="80">
        <v>-3</v>
      </c>
      <c r="J14" s="79">
        <v>-60</v>
      </c>
    </row>
    <row r="15" spans="1:10" ht="12">
      <c r="A15" s="8"/>
      <c r="B15" s="8"/>
      <c r="C15" s="81" t="s">
        <v>57</v>
      </c>
      <c r="D15" s="53">
        <v>74</v>
      </c>
      <c r="E15" s="53">
        <v>90</v>
      </c>
      <c r="F15" s="53">
        <v>96</v>
      </c>
      <c r="G15" s="53">
        <v>108</v>
      </c>
      <c r="H15" s="53">
        <v>131</v>
      </c>
      <c r="I15" s="78">
        <v>23</v>
      </c>
      <c r="J15" s="77">
        <v>21.3</v>
      </c>
    </row>
    <row r="16" spans="1:10" ht="12">
      <c r="A16" s="86"/>
      <c r="B16" s="86"/>
      <c r="C16" s="85"/>
      <c r="D16" s="84"/>
      <c r="E16" s="83"/>
      <c r="F16" s="83"/>
      <c r="G16" s="83"/>
      <c r="H16" s="83"/>
      <c r="I16" s="82"/>
      <c r="J16" s="82"/>
    </row>
  </sheetData>
  <sheetProtection/>
  <mergeCells count="11">
    <mergeCell ref="A5:C5"/>
    <mergeCell ref="B6:C6"/>
    <mergeCell ref="A3:C4"/>
    <mergeCell ref="I3:J3"/>
    <mergeCell ref="B10:C10"/>
    <mergeCell ref="B7:C7"/>
    <mergeCell ref="D3:D4"/>
    <mergeCell ref="E3:E4"/>
    <mergeCell ref="F3:F4"/>
    <mergeCell ref="G3:G4"/>
    <mergeCell ref="H3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統計情報課№５</dc:creator>
  <cp:keywords/>
  <dc:description/>
  <cp:lastModifiedBy>tokei06</cp:lastModifiedBy>
  <cp:lastPrinted>1999-02-15T04:49:43Z</cp:lastPrinted>
  <dcterms:created xsi:type="dcterms:W3CDTF">1998-12-08T00:26:24Z</dcterms:created>
  <dcterms:modified xsi:type="dcterms:W3CDTF">2011-12-08T05:09:46Z</dcterms:modified>
  <cp:category/>
  <cp:version/>
  <cp:contentType/>
  <cp:contentStatus/>
</cp:coreProperties>
</file>