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9185" windowHeight="5955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</sheets>
  <definedNames/>
  <calcPr fullCalcOnLoad="1"/>
</workbook>
</file>

<file path=xl/sharedStrings.xml><?xml version="1.0" encoding="utf-8"?>
<sst xmlns="http://schemas.openxmlformats.org/spreadsheetml/2006/main" count="444" uniqueCount="190">
  <si>
    <t>増減数</t>
  </si>
  <si>
    <t>増減率</t>
  </si>
  <si>
    <t>実数</t>
  </si>
  <si>
    <t>実数</t>
  </si>
  <si>
    <t>平成４年</t>
  </si>
  <si>
    <t>構成比　　　　の増減</t>
  </si>
  <si>
    <t>構成比</t>
  </si>
  <si>
    <t>就業希望意識</t>
  </si>
  <si>
    <t>男　　　　　　　　　　　　女</t>
  </si>
  <si>
    <t>男女計</t>
  </si>
  <si>
    <t>無業者総数</t>
  </si>
  <si>
    <t>就業希望者</t>
  </si>
  <si>
    <t>うち求職者</t>
  </si>
  <si>
    <t>男</t>
  </si>
  <si>
    <t>無業者総数</t>
  </si>
  <si>
    <t>女</t>
  </si>
  <si>
    <t>（単位　　千人、％）</t>
  </si>
  <si>
    <r>
      <t>表1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　　就業希望意識別無業者数</t>
    </r>
  </si>
  <si>
    <t>昭和62年</t>
  </si>
  <si>
    <t>構成比</t>
  </si>
  <si>
    <t>実数</t>
  </si>
  <si>
    <t>女</t>
  </si>
  <si>
    <t>男</t>
  </si>
  <si>
    <t>男女計</t>
  </si>
  <si>
    <t>その他</t>
  </si>
  <si>
    <t>家事の都合から</t>
  </si>
  <si>
    <t>余暇を増やしたいから</t>
  </si>
  <si>
    <t>知識や技術を生かしたいから</t>
  </si>
  <si>
    <t>時間的・肉体的に負担が大きいから</t>
  </si>
  <si>
    <t>定年などに備えて</t>
  </si>
  <si>
    <t>将来性がないから</t>
  </si>
  <si>
    <t>収入が少ないから</t>
  </si>
  <si>
    <t>一時的についた仕事だから</t>
  </si>
  <si>
    <t>総数</t>
  </si>
  <si>
    <t>男女別</t>
  </si>
  <si>
    <t>（単位　　千人、％）</t>
  </si>
  <si>
    <t>表12　就業希望理由別就業希望者数</t>
  </si>
  <si>
    <t>就業休止希望者</t>
  </si>
  <si>
    <t>転職希望者</t>
  </si>
  <si>
    <t>追加就業希望者</t>
  </si>
  <si>
    <t>継続就業希望者</t>
  </si>
  <si>
    <t>有業者総数</t>
  </si>
  <si>
    <t>女</t>
  </si>
  <si>
    <t>男</t>
  </si>
  <si>
    <t>男女計</t>
  </si>
  <si>
    <t>構成比</t>
  </si>
  <si>
    <t>実数</t>
  </si>
  <si>
    <t>男　　　　　　　　　　　　女</t>
  </si>
  <si>
    <t>増減率</t>
  </si>
  <si>
    <t>増減数</t>
  </si>
  <si>
    <t>構成比　　　　の増減</t>
  </si>
  <si>
    <t>平成４年</t>
  </si>
  <si>
    <t>就業希望意識</t>
  </si>
  <si>
    <r>
      <t>表1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　就業希望意識別有業者数</t>
    </r>
  </si>
  <si>
    <t>平成4年</t>
  </si>
  <si>
    <t>…</t>
  </si>
  <si>
    <t>昭和62年</t>
  </si>
  <si>
    <t>女</t>
  </si>
  <si>
    <t>男</t>
  </si>
  <si>
    <t>男女計</t>
  </si>
  <si>
    <t>構成比</t>
  </si>
  <si>
    <t>実数</t>
  </si>
  <si>
    <t>家族の介護・看護のため</t>
  </si>
  <si>
    <t>育児のため</t>
  </si>
  <si>
    <t>結婚のため</t>
  </si>
  <si>
    <t>病気・高齢のため</t>
  </si>
  <si>
    <t>定年などのため</t>
  </si>
  <si>
    <t>家族の就職・転職・転勤及び事業所の移転のため</t>
  </si>
  <si>
    <t>自分に向かない仕事だったから</t>
  </si>
  <si>
    <t>労働条件が悪かったから</t>
  </si>
  <si>
    <t>収入が少なかったから</t>
  </si>
  <si>
    <t>一時的・不安定な仕事だったから</t>
  </si>
  <si>
    <t>人員整理・会社解散・倒産のため</t>
  </si>
  <si>
    <t>年　　　次　　　　　　　　　　　　　　　　　　男　　　女</t>
  </si>
  <si>
    <t>(単位　　千人、％）</t>
  </si>
  <si>
    <t xml:space="preserve"> 　　　　　　　    　　　　　　　 表10　離職理由別離職者数及び構成比</t>
  </si>
  <si>
    <t>余暇ができたから</t>
  </si>
  <si>
    <t>会社に出たかったから</t>
  </si>
  <si>
    <t>知識や技能を生かしたかったから</t>
  </si>
  <si>
    <t>収入を得たかったから</t>
  </si>
  <si>
    <t>学校を卒業したから</t>
  </si>
  <si>
    <t>失業していたから</t>
  </si>
  <si>
    <t>(単位　　千人、　％）</t>
  </si>
  <si>
    <t xml:space="preserve"> 　　　　　　　 表９　新規就業理由別新規就業者数及び構成比</t>
  </si>
  <si>
    <t>…</t>
  </si>
  <si>
    <t xml:space="preserve"> 　　　　　　　    　　　　　　　 表８　転職理由別転職者数及び構成比</t>
  </si>
  <si>
    <t>　　・離職率…離職者の1年前の有業者に占める割合</t>
  </si>
  <si>
    <t>　　・新規就業率…新規就業者の現在の有業者に占める割合</t>
  </si>
  <si>
    <t>注）・転職率…転職者の1年前の有業者に占める割合</t>
  </si>
  <si>
    <t>離職率</t>
  </si>
  <si>
    <t>新規　　　就業率</t>
  </si>
  <si>
    <t>転職率</t>
  </si>
  <si>
    <t>平成4年</t>
  </si>
  <si>
    <t>昭和62年</t>
  </si>
  <si>
    <t>昭和57年</t>
  </si>
  <si>
    <t>昭和54年</t>
  </si>
  <si>
    <t xml:space="preserve"> </t>
  </si>
  <si>
    <t>（単位　　％）</t>
  </si>
  <si>
    <t>表７　　就業異動率の推移</t>
  </si>
  <si>
    <t>継続非就業者</t>
  </si>
  <si>
    <t>離職者</t>
  </si>
  <si>
    <t>無業者</t>
  </si>
  <si>
    <t>新規就業者</t>
  </si>
  <si>
    <t>転職者</t>
  </si>
  <si>
    <t>継続就業者</t>
  </si>
  <si>
    <t>有業者</t>
  </si>
  <si>
    <t>15歳以上人口</t>
  </si>
  <si>
    <t>平成４年</t>
  </si>
  <si>
    <t>増減率</t>
  </si>
  <si>
    <t>増減数</t>
  </si>
  <si>
    <t>就業状態　　　　　　　　　　　男　　　　　　　女</t>
  </si>
  <si>
    <t xml:space="preserve"> </t>
  </si>
  <si>
    <t>（単位　　千人、％）</t>
  </si>
  <si>
    <t>表６　１年前との就業状態の異動別15歳以上人口</t>
  </si>
  <si>
    <t>4年</t>
  </si>
  <si>
    <t>平成</t>
  </si>
  <si>
    <t>62年</t>
  </si>
  <si>
    <t>昭和</t>
  </si>
  <si>
    <t>49時間   以上</t>
  </si>
  <si>
    <t>35～48   時間</t>
  </si>
  <si>
    <t>35時間   未満</t>
  </si>
  <si>
    <t>総数</t>
  </si>
  <si>
    <t>200日以上</t>
  </si>
  <si>
    <t>200日   未満</t>
  </si>
  <si>
    <t>年　　　　　   　次　　　　　　　　　　　　　　　男　　　   　　　女</t>
  </si>
  <si>
    <t>表５　年間就業日数、週間就業時間別有業者数及び構成比</t>
  </si>
  <si>
    <t>分類不能の職業</t>
  </si>
  <si>
    <t>技能工、採掘、製造･建設作業者及び労務作業者</t>
  </si>
  <si>
    <t>運輸・通信従事者</t>
  </si>
  <si>
    <t>農林漁業作業者</t>
  </si>
  <si>
    <t>保安職業従事者</t>
  </si>
  <si>
    <t>サービス職業従事者</t>
  </si>
  <si>
    <t>販売従事者</t>
  </si>
  <si>
    <t>事務従事者</t>
  </si>
  <si>
    <t>管理的職業従事者</t>
  </si>
  <si>
    <t>専門的・技術的職業従事者</t>
  </si>
  <si>
    <t>増減率</t>
  </si>
  <si>
    <t>増減数</t>
  </si>
  <si>
    <t>構成比　　　の増減</t>
  </si>
  <si>
    <t>平成4年</t>
  </si>
  <si>
    <t>昭和62年</t>
  </si>
  <si>
    <t>職業(大分類)</t>
  </si>
  <si>
    <t>表４　職業別有業者数及び構成比</t>
  </si>
  <si>
    <t>公務</t>
  </si>
  <si>
    <t>サービス業</t>
  </si>
  <si>
    <t>金融・保険業、不動産業</t>
  </si>
  <si>
    <t>卸売・小売業、飲食店</t>
  </si>
  <si>
    <t>運輸・通信業</t>
  </si>
  <si>
    <t>電気・ガス・熱供給・水道業</t>
  </si>
  <si>
    <t>第３次産業</t>
  </si>
  <si>
    <t>製造業</t>
  </si>
  <si>
    <t>建設業</t>
  </si>
  <si>
    <t>鉱業</t>
  </si>
  <si>
    <t>第２次産業</t>
  </si>
  <si>
    <t>漁業</t>
  </si>
  <si>
    <t>農林業</t>
  </si>
  <si>
    <t>第１次産業</t>
  </si>
  <si>
    <t>構成比　　   　の増減</t>
  </si>
  <si>
    <t>産業</t>
  </si>
  <si>
    <t>(単位　　千人、％）</t>
  </si>
  <si>
    <t>表３　産業別有業者数及び構成比</t>
  </si>
  <si>
    <t>注)　正規の職員・従業員、パート及びアルバイトの構成比は雇用者に占める割合。</t>
  </si>
  <si>
    <t>うち　　　　    アル   　　　　バイト</t>
  </si>
  <si>
    <t>うち　　　　　　　パート</t>
  </si>
  <si>
    <t>うち　　　　　　正規の　　　　　　職員・　　　　　　従業員</t>
  </si>
  <si>
    <t>雇用者</t>
  </si>
  <si>
    <t>家族　　　　    従業者</t>
  </si>
  <si>
    <t>自営　　　　　　業主</t>
  </si>
  <si>
    <t>年　　　　　　次　　　　　　　　　　     　　　男　　　　　　女</t>
  </si>
  <si>
    <t>表２　従業上の地位別、雇用形態別有業者数及び構成比</t>
  </si>
  <si>
    <t>57年</t>
  </si>
  <si>
    <t>54年</t>
  </si>
  <si>
    <t>52年</t>
  </si>
  <si>
    <t>うち通学　　　　している者</t>
  </si>
  <si>
    <t>うち家事を   している者</t>
  </si>
  <si>
    <t>仕事は　　　従な者</t>
  </si>
  <si>
    <t>仕事が　　　　主な者</t>
  </si>
  <si>
    <t>有業率</t>
  </si>
  <si>
    <t>無業者　　　総数</t>
  </si>
  <si>
    <t>有業者　   　総数</t>
  </si>
  <si>
    <t>15歳以上　　人　　口</t>
  </si>
  <si>
    <t>年　　　次　    　　　　　　　男　　　女</t>
  </si>
  <si>
    <t>表１　就業・不就業状態別15歳以上人口</t>
  </si>
  <si>
    <t>その他</t>
  </si>
  <si>
    <t>余暇がで　　きたから</t>
  </si>
  <si>
    <t>社会に出　　　　たいから</t>
  </si>
  <si>
    <t>知識や技能を生かしたいから</t>
  </si>
  <si>
    <t>収入を得　　　　たいから</t>
  </si>
  <si>
    <t>失業して　　いるから</t>
  </si>
  <si>
    <t>表14　就業希望理由別就業希望者数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</si>
</sst>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 &quot;#,##0\ ;&quot;-&quot;#,###\ "/>
    <numFmt numFmtId="177" formatCode="#,##0.0\ ;&quot;△ &quot;#,##0.0\ ;&quot;-&quot;#,###\ "/>
    <numFmt numFmtId="178" formatCode="_ * #,##0.0_ ;_ * \-#,##0.0_ ;_ * &quot;-&quot;?_ ;_ @_ "/>
    <numFmt numFmtId="179" formatCode="#,##0.0_ "/>
    <numFmt numFmtId="180" formatCode="#,##0.0\ ;&quot;△ &quot;#,##0.0\ ;&quot;-&quot;\ #,###.#\ "/>
    <numFmt numFmtId="181" formatCode="#,##0\ ;&quot;△ &quot;#,##0\ ;&quot;-&quot;\ #,###\ "/>
    <numFmt numFmtId="182" formatCode="#,###.0\ ;&quot;△ &quot;#,###.0\ ;&quot;-&quot;#,###\ "/>
    <numFmt numFmtId="183" formatCode="#,##0.0;&quot;△ &quot;#,##0.0"/>
    <numFmt numFmtId="184" formatCode="#,##0;&quot;△ &quot;#,##0"/>
    <numFmt numFmtId="185" formatCode="#,##0_ "/>
  </numFmts>
  <fonts count="49"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8.5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176" fontId="2" fillId="0" borderId="12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 horizontal="distributed"/>
    </xf>
    <xf numFmtId="0" fontId="1" fillId="33" borderId="13" xfId="0" applyFont="1" applyFill="1" applyBorder="1" applyAlignment="1">
      <alignment/>
    </xf>
    <xf numFmtId="0" fontId="1" fillId="33" borderId="18" xfId="0" applyFont="1" applyFill="1" applyBorder="1" applyAlignment="1">
      <alignment horizontal="distributed"/>
    </xf>
    <xf numFmtId="0" fontId="0" fillId="0" borderId="0" xfId="0" applyAlignment="1">
      <alignment horizontal="centerContinuous"/>
    </xf>
    <xf numFmtId="0" fontId="2" fillId="0" borderId="0" xfId="60" applyFont="1">
      <alignment/>
      <protection/>
    </xf>
    <xf numFmtId="178" fontId="6" fillId="0" borderId="13" xfId="60" applyNumberFormat="1" applyFont="1" applyBorder="1" applyAlignment="1">
      <alignment vertical="top"/>
      <protection/>
    </xf>
    <xf numFmtId="41" fontId="6" fillId="0" borderId="13" xfId="60" applyNumberFormat="1" applyFont="1" applyBorder="1" applyAlignment="1">
      <alignment vertical="top"/>
      <protection/>
    </xf>
    <xf numFmtId="0" fontId="1" fillId="33" borderId="18" xfId="60" applyFont="1" applyFill="1" applyBorder="1" applyAlignment="1">
      <alignment horizontal="distributed" vertical="top"/>
      <protection/>
    </xf>
    <xf numFmtId="41" fontId="6" fillId="0" borderId="0" xfId="60" applyNumberFormat="1" applyFont="1" applyBorder="1">
      <alignment/>
      <protection/>
    </xf>
    <xf numFmtId="0" fontId="1" fillId="33" borderId="17" xfId="60" applyFont="1" applyFill="1" applyBorder="1" applyAlignment="1">
      <alignment horizontal="distributed"/>
      <protection/>
    </xf>
    <xf numFmtId="178" fontId="6" fillId="0" borderId="0" xfId="60" applyNumberFormat="1" applyFont="1" applyBorder="1" applyAlignment="1">
      <alignment vertical="top"/>
      <protection/>
    </xf>
    <xf numFmtId="178" fontId="6" fillId="0" borderId="14" xfId="60" applyNumberFormat="1" applyFont="1" applyBorder="1" applyAlignment="1">
      <alignment vertical="top"/>
      <protection/>
    </xf>
    <xf numFmtId="0" fontId="1" fillId="33" borderId="19" xfId="60" applyFont="1" applyFill="1" applyBorder="1" applyAlignment="1">
      <alignment horizontal="distributed" vertical="top"/>
      <protection/>
    </xf>
    <xf numFmtId="41" fontId="6" fillId="0" borderId="14" xfId="60" applyNumberFormat="1" applyFont="1" applyBorder="1">
      <alignment/>
      <protection/>
    </xf>
    <xf numFmtId="0" fontId="1" fillId="33" borderId="20" xfId="60" applyFont="1" applyFill="1" applyBorder="1" applyAlignment="1">
      <alignment horizontal="distributed"/>
      <protection/>
    </xf>
    <xf numFmtId="0" fontId="1" fillId="33" borderId="17" xfId="60" applyFont="1" applyFill="1" applyBorder="1" applyAlignment="1">
      <alignment horizontal="distributed" vertical="top"/>
      <protection/>
    </xf>
    <xf numFmtId="41" fontId="6" fillId="0" borderId="0" xfId="60" applyNumberFormat="1" applyFont="1">
      <alignment/>
      <protection/>
    </xf>
    <xf numFmtId="0" fontId="7" fillId="33" borderId="21" xfId="60" applyFont="1" applyFill="1" applyBorder="1" applyAlignment="1">
      <alignment horizontal="distributed" vertical="center" wrapText="1"/>
      <protection/>
    </xf>
    <xf numFmtId="0" fontId="1" fillId="33" borderId="22" xfId="60" applyFont="1" applyFill="1" applyBorder="1" applyAlignment="1">
      <alignment horizontal="distributed" vertical="center" wrapText="1"/>
      <protection/>
    </xf>
    <xf numFmtId="0" fontId="1" fillId="33" borderId="22" xfId="60" applyFont="1" applyFill="1" applyBorder="1" applyAlignment="1">
      <alignment horizontal="distributed" vertical="center" wrapText="1"/>
      <protection/>
    </xf>
    <xf numFmtId="0" fontId="2" fillId="0" borderId="0" xfId="60" applyFont="1" applyAlignment="1">
      <alignment horizontal="right"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177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8" fontId="1" fillId="0" borderId="13" xfId="60" applyNumberFormat="1" applyFont="1" applyBorder="1" applyAlignment="1">
      <alignment vertical="top"/>
      <protection/>
    </xf>
    <xf numFmtId="179" fontId="2" fillId="0" borderId="13" xfId="60" applyNumberFormat="1" applyFont="1" applyBorder="1" applyAlignment="1">
      <alignment vertical="top"/>
      <protection/>
    </xf>
    <xf numFmtId="178" fontId="1" fillId="0" borderId="15" xfId="60" applyNumberFormat="1" applyFont="1" applyBorder="1" applyAlignment="1">
      <alignment vertical="top"/>
      <protection/>
    </xf>
    <xf numFmtId="178" fontId="2" fillId="0" borderId="0" xfId="60" applyNumberFormat="1" applyFont="1" applyBorder="1" applyAlignment="1">
      <alignment/>
      <protection/>
    </xf>
    <xf numFmtId="41" fontId="2" fillId="0" borderId="0" xfId="60" applyNumberFormat="1" applyFont="1" applyBorder="1" applyAlignment="1">
      <alignment horizontal="right"/>
      <protection/>
    </xf>
    <xf numFmtId="178" fontId="1" fillId="0" borderId="0" xfId="60" applyNumberFormat="1" applyFont="1" applyBorder="1" applyAlignment="1">
      <alignment vertical="top"/>
      <protection/>
    </xf>
    <xf numFmtId="179" fontId="2" fillId="0" borderId="0" xfId="60" applyNumberFormat="1" applyFont="1" applyBorder="1" applyAlignment="1">
      <alignment/>
      <protection/>
    </xf>
    <xf numFmtId="178" fontId="2" fillId="0" borderId="14" xfId="60" applyNumberFormat="1" applyFont="1" applyBorder="1" applyAlignment="1">
      <alignment/>
      <protection/>
    </xf>
    <xf numFmtId="179" fontId="2" fillId="0" borderId="0" xfId="60" applyNumberFormat="1" applyFont="1" applyBorder="1" applyAlignment="1">
      <alignment horizontal="right"/>
      <protection/>
    </xf>
    <xf numFmtId="179" fontId="2" fillId="0" borderId="0" xfId="60" applyNumberFormat="1" applyFont="1" applyBorder="1" applyAlignment="1">
      <alignment vertical="top"/>
      <protection/>
    </xf>
    <xf numFmtId="178" fontId="1" fillId="0" borderId="14" xfId="60" applyNumberFormat="1" applyFont="1" applyBorder="1" applyAlignment="1">
      <alignment vertical="top"/>
      <protection/>
    </xf>
    <xf numFmtId="41" fontId="1" fillId="0" borderId="0" xfId="60" applyNumberFormat="1" applyFont="1" applyBorder="1" applyAlignment="1">
      <alignment vertical="top"/>
      <protection/>
    </xf>
    <xf numFmtId="41" fontId="1" fillId="0" borderId="0" xfId="60" applyNumberFormat="1" applyFont="1" applyBorder="1" applyAlignment="1">
      <alignment horizontal="right" vertical="top"/>
      <protection/>
    </xf>
    <xf numFmtId="41" fontId="1" fillId="0" borderId="14" xfId="60" applyNumberFormat="1" applyFont="1" applyBorder="1" applyAlignment="1">
      <alignment vertical="top"/>
      <protection/>
    </xf>
    <xf numFmtId="41" fontId="2" fillId="0" borderId="0" xfId="60" applyNumberFormat="1" applyFont="1" applyBorder="1">
      <alignment/>
      <protection/>
    </xf>
    <xf numFmtId="41" fontId="2" fillId="0" borderId="14" xfId="60" applyNumberFormat="1" applyFont="1" applyBorder="1">
      <alignment/>
      <protection/>
    </xf>
    <xf numFmtId="41" fontId="2" fillId="0" borderId="12" xfId="60" applyNumberFormat="1" applyFont="1" applyBorder="1">
      <alignment/>
      <protection/>
    </xf>
    <xf numFmtId="41" fontId="2" fillId="0" borderId="12" xfId="60" applyNumberFormat="1" applyFont="1" applyBorder="1" applyAlignment="1">
      <alignment horizontal="right"/>
      <protection/>
    </xf>
    <xf numFmtId="41" fontId="2" fillId="0" borderId="16" xfId="60" applyNumberFormat="1" applyFont="1" applyBorder="1">
      <alignment/>
      <protection/>
    </xf>
    <xf numFmtId="0" fontId="9" fillId="0" borderId="0" xfId="60" applyFont="1" applyAlignment="1">
      <alignment horizontal="distributed" vertical="center" wrapText="1"/>
      <protection/>
    </xf>
    <xf numFmtId="0" fontId="9" fillId="34" borderId="21" xfId="60" applyFont="1" applyFill="1" applyBorder="1" applyAlignment="1">
      <alignment horizontal="distributed" vertical="center" wrapText="1"/>
      <protection/>
    </xf>
    <xf numFmtId="0" fontId="9" fillId="34" borderId="22" xfId="60" applyFont="1" applyFill="1" applyBorder="1" applyAlignment="1">
      <alignment horizontal="distributed" vertical="center" wrapText="1"/>
      <protection/>
    </xf>
    <xf numFmtId="0" fontId="9" fillId="33" borderId="21" xfId="60" applyFont="1" applyFill="1" applyBorder="1" applyAlignment="1">
      <alignment horizontal="distributed" vertical="center" wrapText="1"/>
      <protection/>
    </xf>
    <xf numFmtId="0" fontId="9" fillId="33" borderId="22" xfId="60" applyFont="1" applyFill="1" applyBorder="1" applyAlignment="1">
      <alignment horizontal="distributed" vertical="center" wrapText="1"/>
      <protection/>
    </xf>
    <xf numFmtId="0" fontId="9" fillId="33" borderId="22" xfId="60" applyFont="1" applyFill="1" applyBorder="1" applyAlignment="1">
      <alignment horizontal="distributed" vertical="center" wrapText="1"/>
      <protection/>
    </xf>
    <xf numFmtId="0" fontId="1" fillId="33" borderId="23" xfId="60" applyFont="1" applyFill="1" applyBorder="1" applyAlignment="1">
      <alignment horizontal="distributed" vertical="center" wrapText="1"/>
      <protection/>
    </xf>
    <xf numFmtId="0" fontId="10" fillId="0" borderId="0" xfId="60" applyFont="1">
      <alignment/>
      <protection/>
    </xf>
    <xf numFmtId="0" fontId="10" fillId="0" borderId="0" xfId="60" applyFont="1" applyAlignment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11" fillId="0" borderId="0" xfId="60" applyFont="1">
      <alignment/>
      <protection/>
    </xf>
    <xf numFmtId="179" fontId="2" fillId="0" borderId="13" xfId="60" applyNumberFormat="1" applyFont="1" applyBorder="1" applyAlignment="1">
      <alignment horizontal="right"/>
      <protection/>
    </xf>
    <xf numFmtId="179" fontId="1" fillId="0" borderId="13" xfId="60" applyNumberFormat="1" applyFont="1" applyBorder="1" applyAlignment="1">
      <alignment vertical="top"/>
      <protection/>
    </xf>
    <xf numFmtId="0" fontId="6" fillId="0" borderId="0" xfId="61" applyFont="1">
      <alignment/>
      <protection/>
    </xf>
    <xf numFmtId="0" fontId="2" fillId="0" borderId="0" xfId="61" applyFont="1">
      <alignment/>
      <protection/>
    </xf>
    <xf numFmtId="178" fontId="12" fillId="0" borderId="13" xfId="61" applyNumberFormat="1" applyFont="1" applyBorder="1" applyAlignment="1">
      <alignment vertical="center"/>
      <protection/>
    </xf>
    <xf numFmtId="178" fontId="13" fillId="0" borderId="13" xfId="61" applyNumberFormat="1" applyFont="1" applyBorder="1" applyAlignment="1">
      <alignment vertical="center"/>
      <protection/>
    </xf>
    <xf numFmtId="0" fontId="7" fillId="33" borderId="18" xfId="61" applyFont="1" applyFill="1" applyBorder="1" applyAlignment="1">
      <alignment horizontal="distributed" vertical="center" shrinkToFit="1"/>
      <protection/>
    </xf>
    <xf numFmtId="178" fontId="12" fillId="0" borderId="0" xfId="61" applyNumberFormat="1" applyFont="1" applyBorder="1" applyAlignment="1">
      <alignment vertical="center"/>
      <protection/>
    </xf>
    <xf numFmtId="178" fontId="13" fillId="0" borderId="0" xfId="61" applyNumberFormat="1" applyFont="1" applyBorder="1" applyAlignment="1">
      <alignment vertical="center"/>
      <protection/>
    </xf>
    <xf numFmtId="0" fontId="7" fillId="33" borderId="17" xfId="61" applyFont="1" applyFill="1" applyBorder="1" applyAlignment="1">
      <alignment horizontal="distributed" vertical="center" shrinkToFit="1"/>
      <protection/>
    </xf>
    <xf numFmtId="178" fontId="12" fillId="0" borderId="12" xfId="61" applyNumberFormat="1" applyFont="1" applyBorder="1" applyAlignment="1">
      <alignment vertical="center"/>
      <protection/>
    </xf>
    <xf numFmtId="178" fontId="13" fillId="0" borderId="12" xfId="61" applyNumberFormat="1" applyFont="1" applyBorder="1" applyAlignment="1">
      <alignment vertical="center"/>
      <protection/>
    </xf>
    <xf numFmtId="0" fontId="7" fillId="33" borderId="24" xfId="61" applyFont="1" applyFill="1" applyBorder="1" applyAlignment="1">
      <alignment horizontal="distributed" vertical="center" shrinkToFit="1"/>
      <protection/>
    </xf>
    <xf numFmtId="178" fontId="12" fillId="0" borderId="0" xfId="61" applyNumberFormat="1" applyFont="1" applyAlignment="1">
      <alignment vertical="center"/>
      <protection/>
    </xf>
    <xf numFmtId="178" fontId="13" fillId="0" borderId="0" xfId="61" applyNumberFormat="1" applyFont="1" applyAlignment="1">
      <alignment vertical="center"/>
      <protection/>
    </xf>
    <xf numFmtId="0" fontId="1" fillId="33" borderId="22" xfId="6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2" fillId="0" borderId="0" xfId="61" applyFont="1" applyAlignment="1">
      <alignment horizontal="right"/>
      <protection/>
    </xf>
    <xf numFmtId="0" fontId="6" fillId="0" borderId="0" xfId="60" applyFont="1">
      <alignment/>
      <protection/>
    </xf>
    <xf numFmtId="180" fontId="2" fillId="0" borderId="13" xfId="60" applyNumberFormat="1" applyFont="1" applyBorder="1">
      <alignment/>
      <protection/>
    </xf>
    <xf numFmtId="181" fontId="2" fillId="0" borderId="13" xfId="60" applyNumberFormat="1" applyFont="1" applyBorder="1">
      <alignment/>
      <protection/>
    </xf>
    <xf numFmtId="181" fontId="1" fillId="0" borderId="13" xfId="60" applyNumberFormat="1" applyFont="1" applyBorder="1">
      <alignment/>
      <protection/>
    </xf>
    <xf numFmtId="0" fontId="9" fillId="33" borderId="18" xfId="60" applyFont="1" applyFill="1" applyBorder="1" applyAlignment="1">
      <alignment horizontal="distributed" shrinkToFit="1"/>
      <protection/>
    </xf>
    <xf numFmtId="0" fontId="9" fillId="33" borderId="13" xfId="60" applyFont="1" applyFill="1" applyBorder="1" applyAlignment="1">
      <alignment shrinkToFit="1"/>
      <protection/>
    </xf>
    <xf numFmtId="0" fontId="9" fillId="33" borderId="15" xfId="60" applyFont="1" applyFill="1" applyBorder="1" applyAlignment="1">
      <alignment horizontal="center" vertical="distributed" textRotation="255"/>
      <protection/>
    </xf>
    <xf numFmtId="180" fontId="2" fillId="0" borderId="0" xfId="60" applyNumberFormat="1" applyFont="1" applyBorder="1">
      <alignment/>
      <protection/>
    </xf>
    <xf numFmtId="181" fontId="2" fillId="0" borderId="0" xfId="60" applyNumberFormat="1" applyFont="1" applyBorder="1">
      <alignment/>
      <protection/>
    </xf>
    <xf numFmtId="181" fontId="1" fillId="0" borderId="0" xfId="60" applyNumberFormat="1" applyFont="1" applyBorder="1">
      <alignment/>
      <protection/>
    </xf>
    <xf numFmtId="0" fontId="9" fillId="33" borderId="17" xfId="60" applyFont="1" applyFill="1" applyBorder="1" applyAlignment="1">
      <alignment horizontal="distributed" shrinkToFit="1"/>
      <protection/>
    </xf>
    <xf numFmtId="0" fontId="9" fillId="33" borderId="0" xfId="60" applyFont="1" applyFill="1" applyBorder="1" applyAlignment="1">
      <alignment horizontal="distributed" shrinkToFit="1"/>
      <protection/>
    </xf>
    <xf numFmtId="0" fontId="9" fillId="33" borderId="14" xfId="60" applyFont="1" applyFill="1" applyBorder="1" applyAlignment="1">
      <alignment horizontal="center" vertical="distributed" textRotation="255"/>
      <protection/>
    </xf>
    <xf numFmtId="0" fontId="9" fillId="33" borderId="14" xfId="60" applyFont="1" applyFill="1" applyBorder="1" applyAlignment="1">
      <alignment horizontal="distributed" shrinkToFit="1"/>
      <protection/>
    </xf>
    <xf numFmtId="180" fontId="2" fillId="0" borderId="12" xfId="60" applyNumberFormat="1" applyFont="1" applyBorder="1">
      <alignment/>
      <protection/>
    </xf>
    <xf numFmtId="181" fontId="2" fillId="0" borderId="12" xfId="60" applyNumberFormat="1" applyFont="1" applyBorder="1">
      <alignment/>
      <protection/>
    </xf>
    <xf numFmtId="181" fontId="1" fillId="0" borderId="12" xfId="60" applyNumberFormat="1" applyFont="1" applyBorder="1">
      <alignment/>
      <protection/>
    </xf>
    <xf numFmtId="180" fontId="2" fillId="0" borderId="0" xfId="60" applyNumberFormat="1" applyFont="1">
      <alignment/>
      <protection/>
    </xf>
    <xf numFmtId="181" fontId="2" fillId="0" borderId="0" xfId="60" applyNumberFormat="1" applyFont="1">
      <alignment/>
      <protection/>
    </xf>
    <xf numFmtId="181" fontId="1" fillId="0" borderId="0" xfId="60" applyNumberFormat="1" applyFont="1">
      <alignment/>
      <protection/>
    </xf>
    <xf numFmtId="0" fontId="9" fillId="33" borderId="0" xfId="60" applyFont="1" applyFill="1" applyBorder="1" applyAlignment="1">
      <alignment shrinkToFit="1"/>
      <protection/>
    </xf>
    <xf numFmtId="0" fontId="9" fillId="33" borderId="11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distributed" vertical="center" wrapText="1"/>
      <protection/>
    </xf>
    <xf numFmtId="0" fontId="11" fillId="0" borderId="0" xfId="60" applyFont="1" applyAlignment="1">
      <alignment horizontal="right"/>
      <protection/>
    </xf>
    <xf numFmtId="182" fontId="1" fillId="0" borderId="13" xfId="60" applyNumberFormat="1" applyFont="1" applyBorder="1" applyAlignment="1">
      <alignment vertical="top"/>
      <protection/>
    </xf>
    <xf numFmtId="182" fontId="1" fillId="0" borderId="15" xfId="60" applyNumberFormat="1" applyFont="1" applyBorder="1" applyAlignment="1">
      <alignment vertical="top"/>
      <protection/>
    </xf>
    <xf numFmtId="0" fontId="1" fillId="33" borderId="18" xfId="60" applyFont="1" applyFill="1" applyBorder="1" applyAlignment="1">
      <alignment horizontal="distributed" vertical="top"/>
      <protection/>
    </xf>
    <xf numFmtId="0" fontId="1" fillId="33" borderId="15" xfId="60" applyFont="1" applyFill="1" applyBorder="1" applyAlignment="1">
      <alignment horizontal="distributed" vertical="top"/>
      <protection/>
    </xf>
    <xf numFmtId="182" fontId="2" fillId="0" borderId="0" xfId="60" applyNumberFormat="1" applyFont="1" applyBorder="1">
      <alignment/>
      <protection/>
    </xf>
    <xf numFmtId="182" fontId="2" fillId="0" borderId="0" xfId="60" applyNumberFormat="1" applyFont="1" applyBorder="1" applyAlignment="1">
      <alignment vertical="top"/>
      <protection/>
    </xf>
    <xf numFmtId="182" fontId="2" fillId="0" borderId="14" xfId="60" applyNumberFormat="1" applyFont="1" applyBorder="1">
      <alignment/>
      <protection/>
    </xf>
    <xf numFmtId="0" fontId="1" fillId="33" borderId="24" xfId="60" applyFont="1" applyFill="1" applyBorder="1" applyAlignment="1">
      <alignment horizontal="distributed"/>
      <protection/>
    </xf>
    <xf numFmtId="0" fontId="1" fillId="33" borderId="16" xfId="60" applyFont="1" applyFill="1" applyBorder="1" applyAlignment="1">
      <alignment horizontal="distributed"/>
      <protection/>
    </xf>
    <xf numFmtId="182" fontId="1" fillId="0" borderId="0" xfId="60" applyNumberFormat="1" applyFont="1" applyBorder="1" applyAlignment="1">
      <alignment vertical="top"/>
      <protection/>
    </xf>
    <xf numFmtId="182" fontId="1" fillId="0" borderId="14" xfId="60" applyNumberFormat="1" applyFont="1" applyBorder="1" applyAlignment="1">
      <alignment vertical="top"/>
      <protection/>
    </xf>
    <xf numFmtId="182" fontId="2" fillId="0" borderId="12" xfId="60" applyNumberFormat="1" applyFont="1" applyBorder="1">
      <alignment/>
      <protection/>
    </xf>
    <xf numFmtId="182" fontId="2" fillId="0" borderId="16" xfId="60" applyNumberFormat="1" applyFont="1" applyBorder="1">
      <alignment/>
      <protection/>
    </xf>
    <xf numFmtId="176" fontId="1" fillId="0" borderId="0" xfId="60" applyNumberFormat="1" applyFont="1" applyAlignment="1">
      <alignment vertical="top"/>
      <protection/>
    </xf>
    <xf numFmtId="176" fontId="1" fillId="0" borderId="0" xfId="60" applyNumberFormat="1" applyFont="1" applyBorder="1" applyAlignment="1">
      <alignment vertical="top"/>
      <protection/>
    </xf>
    <xf numFmtId="176" fontId="1" fillId="0" borderId="14" xfId="60" applyNumberFormat="1" applyFont="1" applyBorder="1" applyAlignment="1">
      <alignment vertical="top"/>
      <protection/>
    </xf>
    <xf numFmtId="176" fontId="2" fillId="0" borderId="0" xfId="60" applyNumberFormat="1" applyFont="1">
      <alignment/>
      <protection/>
    </xf>
    <xf numFmtId="176" fontId="2" fillId="0" borderId="0" xfId="60" applyNumberFormat="1" applyFont="1" applyBorder="1">
      <alignment/>
      <protection/>
    </xf>
    <xf numFmtId="176" fontId="2" fillId="0" borderId="14" xfId="60" applyNumberFormat="1" applyFont="1" applyBorder="1">
      <alignment/>
      <protection/>
    </xf>
    <xf numFmtId="176" fontId="2" fillId="0" borderId="12" xfId="60" applyNumberFormat="1" applyFont="1" applyBorder="1">
      <alignment/>
      <protection/>
    </xf>
    <xf numFmtId="176" fontId="2" fillId="0" borderId="16" xfId="60" applyNumberFormat="1" applyFont="1" applyBorder="1">
      <alignment/>
      <protection/>
    </xf>
    <xf numFmtId="0" fontId="1" fillId="33" borderId="25" xfId="60" applyFont="1" applyFill="1" applyBorder="1" applyAlignment="1">
      <alignment horizontal="center" vertical="center" wrapText="1"/>
      <protection/>
    </xf>
    <xf numFmtId="0" fontId="1" fillId="33" borderId="11" xfId="60" applyFont="1" applyFill="1" applyBorder="1" applyAlignment="1">
      <alignment horizontal="center" vertical="center" wrapText="1"/>
      <protection/>
    </xf>
    <xf numFmtId="0" fontId="1" fillId="33" borderId="11" xfId="60" applyFont="1" applyFill="1" applyBorder="1" applyAlignment="1">
      <alignment horizontal="distributed" vertical="center" wrapText="1"/>
      <protection/>
    </xf>
    <xf numFmtId="183" fontId="2" fillId="0" borderId="13" xfId="60" applyNumberFormat="1" applyFont="1" applyBorder="1">
      <alignment/>
      <protection/>
    </xf>
    <xf numFmtId="184" fontId="2" fillId="0" borderId="13" xfId="60" applyNumberFormat="1" applyFont="1" applyBorder="1">
      <alignment/>
      <protection/>
    </xf>
    <xf numFmtId="178" fontId="2" fillId="0" borderId="13" xfId="60" applyNumberFormat="1" applyFont="1" applyBorder="1">
      <alignment/>
      <protection/>
    </xf>
    <xf numFmtId="41" fontId="2" fillId="0" borderId="13" xfId="60" applyNumberFormat="1" applyFont="1" applyBorder="1">
      <alignment/>
      <protection/>
    </xf>
    <xf numFmtId="0" fontId="1" fillId="33" borderId="18" xfId="60" applyFont="1" applyFill="1" applyBorder="1" applyAlignment="1">
      <alignment horizontal="distributed"/>
      <protection/>
    </xf>
    <xf numFmtId="0" fontId="1" fillId="33" borderId="13" xfId="60" applyFont="1" applyFill="1" applyBorder="1">
      <alignment/>
      <protection/>
    </xf>
    <xf numFmtId="41" fontId="2" fillId="0" borderId="0" xfId="60" applyNumberFormat="1" applyFont="1">
      <alignment/>
      <protection/>
    </xf>
    <xf numFmtId="183" fontId="2" fillId="0" borderId="0" xfId="60" applyNumberFormat="1" applyFont="1">
      <alignment/>
      <protection/>
    </xf>
    <xf numFmtId="178" fontId="2" fillId="0" borderId="0" xfId="60" applyNumberFormat="1" applyFont="1">
      <alignment/>
      <protection/>
    </xf>
    <xf numFmtId="0" fontId="1" fillId="33" borderId="17" xfId="60" applyFont="1" applyFill="1" applyBorder="1" applyAlignment="1">
      <alignment vertical="center" shrinkToFit="1"/>
      <protection/>
    </xf>
    <xf numFmtId="0" fontId="1" fillId="33" borderId="0" xfId="60" applyFont="1" applyFill="1" applyBorder="1">
      <alignment/>
      <protection/>
    </xf>
    <xf numFmtId="184" fontId="2" fillId="0" borderId="0" xfId="60" applyNumberFormat="1" applyFont="1">
      <alignment/>
      <protection/>
    </xf>
    <xf numFmtId="0" fontId="1" fillId="33" borderId="0" xfId="60" applyFont="1" applyFill="1" applyBorder="1" applyAlignment="1">
      <alignment horizontal="distributed"/>
      <protection/>
    </xf>
    <xf numFmtId="0" fontId="2" fillId="0" borderId="0" xfId="60" applyFont="1" applyAlignment="1">
      <alignment horizontal="distributed" vertical="center" wrapText="1"/>
      <protection/>
    </xf>
    <xf numFmtId="0" fontId="1" fillId="33" borderId="25" xfId="60" applyFont="1" applyFill="1" applyBorder="1" applyAlignment="1">
      <alignment horizontal="distributed" vertical="center" wrapText="1"/>
      <protection/>
    </xf>
    <xf numFmtId="41" fontId="2" fillId="0" borderId="15" xfId="60" applyNumberFormat="1" applyFont="1" applyBorder="1">
      <alignment/>
      <protection/>
    </xf>
    <xf numFmtId="0" fontId="1" fillId="33" borderId="18" xfId="60" applyFont="1" applyFill="1" applyBorder="1" applyAlignment="1">
      <alignment horizontal="distributed" shrinkToFit="1"/>
      <protection/>
    </xf>
    <xf numFmtId="0" fontId="1" fillId="33" borderId="17" xfId="60" applyFont="1" applyFill="1" applyBorder="1" applyAlignment="1">
      <alignment horizontal="distributed" shrinkToFit="1"/>
      <protection/>
    </xf>
    <xf numFmtId="0" fontId="1" fillId="33" borderId="17" xfId="60" applyFont="1" applyFill="1" applyBorder="1" applyAlignment="1">
      <alignment shrinkToFit="1"/>
      <protection/>
    </xf>
    <xf numFmtId="183" fontId="1" fillId="0" borderId="0" xfId="60" applyNumberFormat="1" applyFont="1">
      <alignment/>
      <protection/>
    </xf>
    <xf numFmtId="184" fontId="1" fillId="0" borderId="0" xfId="60" applyNumberFormat="1" applyFont="1">
      <alignment/>
      <protection/>
    </xf>
    <xf numFmtId="178" fontId="1" fillId="0" borderId="0" xfId="60" applyNumberFormat="1" applyFont="1">
      <alignment/>
      <protection/>
    </xf>
    <xf numFmtId="41" fontId="1" fillId="0" borderId="0" xfId="60" applyNumberFormat="1" applyFont="1">
      <alignment/>
      <protection/>
    </xf>
    <xf numFmtId="183" fontId="2" fillId="0" borderId="0" xfId="60" applyNumberFormat="1" applyFont="1" applyAlignment="1">
      <alignment horizontal="right"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centerContinuous"/>
      <protection/>
    </xf>
    <xf numFmtId="179" fontId="1" fillId="0" borderId="15" xfId="60" applyNumberFormat="1" applyFont="1" applyBorder="1" applyAlignment="1">
      <alignment vertical="top"/>
      <protection/>
    </xf>
    <xf numFmtId="0" fontId="1" fillId="33" borderId="18" xfId="60" applyFont="1" applyFill="1" applyBorder="1" applyAlignment="1">
      <alignment horizontal="distributed" vertical="center"/>
      <protection/>
    </xf>
    <xf numFmtId="0" fontId="1" fillId="33" borderId="15" xfId="60" applyFont="1" applyFill="1" applyBorder="1" applyAlignment="1">
      <alignment horizontal="distributed" vertical="center"/>
      <protection/>
    </xf>
    <xf numFmtId="179" fontId="2" fillId="0" borderId="0" xfId="60" applyNumberFormat="1" applyFont="1" applyBorder="1">
      <alignment/>
      <protection/>
    </xf>
    <xf numFmtId="179" fontId="2" fillId="0" borderId="14" xfId="60" applyNumberFormat="1" applyFont="1" applyBorder="1">
      <alignment/>
      <protection/>
    </xf>
    <xf numFmtId="0" fontId="1" fillId="33" borderId="12" xfId="60" applyFont="1" applyFill="1" applyBorder="1" applyAlignment="1">
      <alignment horizontal="distributed"/>
      <protection/>
    </xf>
    <xf numFmtId="179" fontId="1" fillId="0" borderId="0" xfId="60" applyNumberFormat="1" applyFont="1" applyBorder="1" applyAlignment="1">
      <alignment vertical="top"/>
      <protection/>
    </xf>
    <xf numFmtId="179" fontId="1" fillId="0" borderId="14" xfId="60" applyNumberFormat="1" applyFont="1" applyBorder="1" applyAlignment="1">
      <alignment vertical="top"/>
      <protection/>
    </xf>
    <xf numFmtId="0" fontId="1" fillId="33" borderId="17" xfId="60" applyFont="1" applyFill="1" applyBorder="1" applyAlignment="1">
      <alignment horizontal="distributed" vertical="center"/>
      <protection/>
    </xf>
    <xf numFmtId="0" fontId="1" fillId="33" borderId="0" xfId="60" applyFont="1" applyFill="1" applyBorder="1" applyAlignment="1">
      <alignment horizontal="distributed" vertical="center"/>
      <protection/>
    </xf>
    <xf numFmtId="185" fontId="1" fillId="0" borderId="13" xfId="60" applyNumberFormat="1" applyFont="1" applyBorder="1" applyAlignment="1">
      <alignment vertical="top"/>
      <protection/>
    </xf>
    <xf numFmtId="185" fontId="1" fillId="0" borderId="15" xfId="60" applyNumberFormat="1" applyFont="1" applyBorder="1" applyAlignment="1">
      <alignment vertical="top"/>
      <protection/>
    </xf>
    <xf numFmtId="185" fontId="2" fillId="0" borderId="0" xfId="60" applyNumberFormat="1" applyFont="1" applyBorder="1">
      <alignment/>
      <protection/>
    </xf>
    <xf numFmtId="185" fontId="2" fillId="0" borderId="14" xfId="60" applyNumberFormat="1" applyFont="1" applyBorder="1">
      <alignment/>
      <protection/>
    </xf>
    <xf numFmtId="185" fontId="1" fillId="0" borderId="0" xfId="60" applyNumberFormat="1" applyFont="1" applyBorder="1" applyAlignment="1">
      <alignment vertical="top"/>
      <protection/>
    </xf>
    <xf numFmtId="185" fontId="1" fillId="0" borderId="14" xfId="60" applyNumberFormat="1" applyFont="1" applyBorder="1" applyAlignment="1">
      <alignment vertical="top"/>
      <protection/>
    </xf>
    <xf numFmtId="185" fontId="2" fillId="0" borderId="12" xfId="60" applyNumberFormat="1" applyFont="1" applyBorder="1">
      <alignment/>
      <protection/>
    </xf>
    <xf numFmtId="185" fontId="2" fillId="0" borderId="16" xfId="60" applyNumberFormat="1" applyFont="1" applyBorder="1">
      <alignment/>
      <protection/>
    </xf>
    <xf numFmtId="0" fontId="1" fillId="0" borderId="0" xfId="60" applyFont="1" applyAlignment="1">
      <alignment horizontal="centerContinuous"/>
      <protection/>
    </xf>
    <xf numFmtId="178" fontId="14" fillId="0" borderId="13" xfId="60" applyNumberFormat="1" applyFont="1" applyBorder="1">
      <alignment/>
      <protection/>
    </xf>
    <xf numFmtId="41" fontId="14" fillId="0" borderId="13" xfId="60" applyNumberFormat="1" applyFont="1" applyBorder="1">
      <alignment/>
      <protection/>
    </xf>
    <xf numFmtId="0" fontId="14" fillId="33" borderId="18" xfId="60" applyFont="1" applyFill="1" applyBorder="1" applyAlignment="1">
      <alignment horizontal="distributed"/>
      <protection/>
    </xf>
    <xf numFmtId="0" fontId="1" fillId="33" borderId="15" xfId="60" applyFont="1" applyFill="1" applyBorder="1" applyAlignment="1">
      <alignment horizontal="distributed"/>
      <protection/>
    </xf>
    <xf numFmtId="178" fontId="2" fillId="0" borderId="0" xfId="60" applyNumberFormat="1" applyFont="1" applyBorder="1">
      <alignment/>
      <protection/>
    </xf>
    <xf numFmtId="0" fontId="1" fillId="33" borderId="17" xfId="60" applyFont="1" applyFill="1" applyBorder="1" applyAlignment="1">
      <alignment horizontal="distributed"/>
      <protection/>
    </xf>
    <xf numFmtId="0" fontId="1" fillId="33" borderId="0" xfId="60" applyFont="1" applyFill="1" applyBorder="1" applyAlignment="1">
      <alignment horizontal="distributed"/>
      <protection/>
    </xf>
    <xf numFmtId="0" fontId="2" fillId="0" borderId="0" xfId="60" applyFont="1" applyBorder="1">
      <alignment/>
      <protection/>
    </xf>
    <xf numFmtId="0" fontId="1" fillId="33" borderId="18" xfId="60" applyFont="1" applyFill="1" applyBorder="1">
      <alignment/>
      <protection/>
    </xf>
    <xf numFmtId="0" fontId="1" fillId="33" borderId="13" xfId="60" applyFont="1" applyFill="1" applyBorder="1" applyAlignment="1">
      <alignment horizontal="distributed"/>
      <protection/>
    </xf>
    <xf numFmtId="178" fontId="14" fillId="0" borderId="0" xfId="60" applyNumberFormat="1" applyFont="1" applyBorder="1">
      <alignment/>
      <protection/>
    </xf>
    <xf numFmtId="41" fontId="14" fillId="0" borderId="0" xfId="60" applyNumberFormat="1" applyFont="1">
      <alignment/>
      <protection/>
    </xf>
    <xf numFmtId="0" fontId="14" fillId="33" borderId="17" xfId="60" applyFont="1" applyFill="1" applyBorder="1" applyAlignment="1">
      <alignment horizontal="distributed"/>
      <protection/>
    </xf>
    <xf numFmtId="0" fontId="1" fillId="33" borderId="24" xfId="60" applyFont="1" applyFill="1" applyBorder="1">
      <alignment/>
      <protection/>
    </xf>
    <xf numFmtId="0" fontId="1" fillId="33" borderId="16" xfId="60" applyFont="1" applyFill="1" applyBorder="1">
      <alignment/>
      <protection/>
    </xf>
    <xf numFmtId="178" fontId="2" fillId="0" borderId="12" xfId="60" applyNumberFormat="1" applyFont="1" applyBorder="1">
      <alignment/>
      <protection/>
    </xf>
    <xf numFmtId="0" fontId="6" fillId="0" borderId="0" xfId="60" applyFont="1" applyAlignment="1">
      <alignment horizontal="distributed" vertical="center" wrapText="1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Continuous"/>
      <protection/>
    </xf>
    <xf numFmtId="0" fontId="1" fillId="33" borderId="24" xfId="60" applyFont="1" applyFill="1" applyBorder="1" applyAlignment="1">
      <alignment horizontal="center" vertical="distributed" textRotation="255"/>
      <protection/>
    </xf>
    <xf numFmtId="0" fontId="1" fillId="33" borderId="17" xfId="60" applyFont="1" applyFill="1" applyBorder="1" applyAlignment="1">
      <alignment horizontal="center" vertical="distributed" textRotation="255"/>
      <protection/>
    </xf>
    <xf numFmtId="0" fontId="1" fillId="33" borderId="18" xfId="60" applyFont="1" applyFill="1" applyBorder="1" applyAlignment="1">
      <alignment horizontal="center" vertical="distributed" textRotation="255"/>
      <protection/>
    </xf>
    <xf numFmtId="0" fontId="1" fillId="33" borderId="21" xfId="60" applyFont="1" applyFill="1" applyBorder="1" applyAlignment="1">
      <alignment horizontal="distributed" vertical="center" wrapText="1"/>
      <protection/>
    </xf>
    <xf numFmtId="0" fontId="1" fillId="33" borderId="11" xfId="60" applyFont="1" applyFill="1" applyBorder="1" applyAlignment="1">
      <alignment horizontal="distributed" vertical="center" wrapText="1"/>
      <protection/>
    </xf>
    <xf numFmtId="0" fontId="1" fillId="33" borderId="26" xfId="60" applyFont="1" applyFill="1" applyBorder="1" applyAlignment="1">
      <alignment horizontal="distributed" vertical="center" wrapText="1"/>
      <protection/>
    </xf>
    <xf numFmtId="0" fontId="1" fillId="33" borderId="22" xfId="60" applyFont="1" applyFill="1" applyBorder="1" applyAlignment="1">
      <alignment horizontal="distributed" vertical="center" wrapText="1"/>
      <protection/>
    </xf>
    <xf numFmtId="0" fontId="1" fillId="33" borderId="25" xfId="60" applyFont="1" applyFill="1" applyBorder="1" applyAlignment="1">
      <alignment horizontal="distributed" vertical="center" wrapText="1"/>
      <protection/>
    </xf>
    <xf numFmtId="0" fontId="1" fillId="33" borderId="10" xfId="60" applyFont="1" applyFill="1" applyBorder="1" applyAlignment="1">
      <alignment horizontal="distributed" vertical="center" wrapText="1"/>
      <protection/>
    </xf>
    <xf numFmtId="0" fontId="1" fillId="33" borderId="27" xfId="60" applyFont="1" applyFill="1" applyBorder="1" applyAlignment="1">
      <alignment horizontal="center" vertical="center" wrapText="1"/>
      <protection/>
    </xf>
    <xf numFmtId="0" fontId="1" fillId="33" borderId="19" xfId="60" applyFont="1" applyFill="1" applyBorder="1" applyAlignment="1">
      <alignment horizontal="center" vertical="center" wrapText="1"/>
      <protection/>
    </xf>
    <xf numFmtId="0" fontId="1" fillId="33" borderId="11" xfId="60" applyFont="1" applyFill="1" applyBorder="1" applyAlignment="1">
      <alignment horizontal="distributed" vertical="center"/>
      <protection/>
    </xf>
    <xf numFmtId="0" fontId="1" fillId="33" borderId="12" xfId="60" applyFont="1" applyFill="1" applyBorder="1" applyAlignment="1">
      <alignment horizontal="center" vertical="distributed" textRotation="255"/>
      <protection/>
    </xf>
    <xf numFmtId="0" fontId="1" fillId="33" borderId="0" xfId="60" applyFont="1" applyFill="1" applyBorder="1" applyAlignment="1">
      <alignment horizontal="center" vertical="distributed" textRotation="255"/>
      <protection/>
    </xf>
    <xf numFmtId="0" fontId="1" fillId="33" borderId="13" xfId="60" applyFont="1" applyFill="1" applyBorder="1" applyAlignment="1">
      <alignment horizontal="center" vertical="distributed" textRotation="255"/>
      <protection/>
    </xf>
    <xf numFmtId="0" fontId="1" fillId="33" borderId="28" xfId="60" applyFont="1" applyFill="1" applyBorder="1" applyAlignment="1">
      <alignment horizontal="distributed" vertical="center" wrapText="1"/>
      <protection/>
    </xf>
    <xf numFmtId="0" fontId="1" fillId="33" borderId="19" xfId="60" applyFont="1" applyFill="1" applyBorder="1" applyAlignment="1">
      <alignment horizontal="distributed" vertical="center" wrapText="1"/>
      <protection/>
    </xf>
    <xf numFmtId="0" fontId="1" fillId="33" borderId="29" xfId="60" applyFont="1" applyFill="1" applyBorder="1" applyAlignment="1">
      <alignment horizontal="distributed" vertical="center" wrapText="1"/>
      <protection/>
    </xf>
    <xf numFmtId="0" fontId="1" fillId="33" borderId="27" xfId="60" applyFont="1" applyFill="1" applyBorder="1" applyAlignment="1">
      <alignment horizontal="distributed" vertical="center" wrapText="1"/>
      <protection/>
    </xf>
    <xf numFmtId="0" fontId="1" fillId="33" borderId="18" xfId="60" applyFont="1" applyFill="1" applyBorder="1" applyAlignment="1">
      <alignment horizontal="distributed" vertical="center" wrapText="1"/>
      <protection/>
    </xf>
    <xf numFmtId="0" fontId="1" fillId="33" borderId="0" xfId="60" applyFont="1" applyFill="1" applyBorder="1" applyAlignment="1">
      <alignment horizontal="distributed"/>
      <protection/>
    </xf>
    <xf numFmtId="0" fontId="1" fillId="33" borderId="17" xfId="60" applyFont="1" applyFill="1" applyBorder="1" applyAlignment="1">
      <alignment horizontal="distributed"/>
      <protection/>
    </xf>
    <xf numFmtId="0" fontId="1" fillId="33" borderId="12" xfId="60" applyFont="1" applyFill="1" applyBorder="1" applyAlignment="1">
      <alignment horizontal="distributed"/>
      <protection/>
    </xf>
    <xf numFmtId="0" fontId="1" fillId="33" borderId="24" xfId="60" applyFont="1" applyFill="1" applyBorder="1" applyAlignment="1">
      <alignment horizontal="distributed"/>
      <protection/>
    </xf>
    <xf numFmtId="0" fontId="12" fillId="0" borderId="0" xfId="60" applyFont="1" applyAlignment="1">
      <alignment horizontal="center"/>
      <protection/>
    </xf>
    <xf numFmtId="0" fontId="1" fillId="33" borderId="19" xfId="60" applyFont="1" applyFill="1" applyBorder="1" applyAlignment="1">
      <alignment horizontal="distributed" vertical="center"/>
      <protection/>
    </xf>
    <xf numFmtId="0" fontId="9" fillId="33" borderId="0" xfId="60" applyFont="1" applyFill="1" applyBorder="1" applyAlignment="1">
      <alignment horizontal="distributed" shrinkToFit="1"/>
      <protection/>
    </xf>
    <xf numFmtId="0" fontId="9" fillId="33" borderId="17" xfId="60" applyFont="1" applyFill="1" applyBorder="1" applyAlignment="1">
      <alignment horizontal="distributed" shrinkToFit="1"/>
      <protection/>
    </xf>
    <xf numFmtId="0" fontId="9" fillId="33" borderId="16" xfId="60" applyFont="1" applyFill="1" applyBorder="1" applyAlignment="1">
      <alignment horizontal="distributed" shrinkToFit="1"/>
      <protection/>
    </xf>
    <xf numFmtId="0" fontId="9" fillId="33" borderId="12" xfId="60" applyFont="1" applyFill="1" applyBorder="1" applyAlignment="1">
      <alignment horizontal="distributed" shrinkToFit="1"/>
      <protection/>
    </xf>
    <xf numFmtId="0" fontId="9" fillId="33" borderId="24" xfId="60" applyFont="1" applyFill="1" applyBorder="1" applyAlignment="1">
      <alignment horizontal="distributed" shrinkToFit="1"/>
      <protection/>
    </xf>
    <xf numFmtId="0" fontId="0" fillId="0" borderId="0" xfId="60" applyFont="1" applyAlignment="1">
      <alignment horizontal="center"/>
      <protection/>
    </xf>
    <xf numFmtId="0" fontId="1" fillId="33" borderId="0" xfId="60" applyFont="1" applyFill="1" applyAlignment="1">
      <alignment horizontal="center" vertical="distributed" textRotation="255"/>
      <protection/>
    </xf>
    <xf numFmtId="0" fontId="9" fillId="33" borderId="26" xfId="60" applyFont="1" applyFill="1" applyBorder="1" applyAlignment="1">
      <alignment horizontal="distributed" vertical="center" wrapText="1"/>
      <protection/>
    </xf>
    <xf numFmtId="0" fontId="9" fillId="33" borderId="22" xfId="60" applyFont="1" applyFill="1" applyBorder="1" applyAlignment="1">
      <alignment horizontal="distributed" vertical="center" wrapText="1"/>
      <protection/>
    </xf>
    <xf numFmtId="0" fontId="9" fillId="33" borderId="10" xfId="60" applyFont="1" applyFill="1" applyBorder="1" applyAlignment="1">
      <alignment horizontal="distributed" vertical="center" wrapText="1"/>
      <protection/>
    </xf>
    <xf numFmtId="0" fontId="9" fillId="33" borderId="11" xfId="60" applyFont="1" applyFill="1" applyBorder="1" applyAlignment="1">
      <alignment horizontal="distributed" vertical="center" wrapText="1"/>
      <protection/>
    </xf>
    <xf numFmtId="0" fontId="9" fillId="33" borderId="21" xfId="60" applyFont="1" applyFill="1" applyBorder="1" applyAlignment="1">
      <alignment horizontal="distributed" vertical="center" wrapText="1"/>
      <protection/>
    </xf>
    <xf numFmtId="0" fontId="9" fillId="33" borderId="25" xfId="60" applyFont="1" applyFill="1" applyBorder="1" applyAlignment="1">
      <alignment horizontal="distributed" vertical="center" wrapText="1"/>
      <protection/>
    </xf>
    <xf numFmtId="0" fontId="2" fillId="0" borderId="0" xfId="61" applyFont="1" applyAlignment="1">
      <alignment shrinkToFit="1"/>
      <protection/>
    </xf>
    <xf numFmtId="0" fontId="7" fillId="33" borderId="10" xfId="61" applyFont="1" applyFill="1" applyBorder="1" applyAlignment="1">
      <alignment horizontal="distributed" vertical="center" wrapText="1"/>
      <protection/>
    </xf>
    <xf numFmtId="0" fontId="7" fillId="33" borderId="24" xfId="61" applyFont="1" applyFill="1" applyBorder="1" applyAlignment="1">
      <alignment horizontal="distributed" vertical="center" wrapText="1"/>
      <protection/>
    </xf>
    <xf numFmtId="0" fontId="0" fillId="0" borderId="0" xfId="61" applyFont="1" applyAlignment="1">
      <alignment horizontal="center"/>
      <protection/>
    </xf>
    <xf numFmtId="0" fontId="1" fillId="33" borderId="26" xfId="61" applyFont="1" applyFill="1" applyBorder="1" applyAlignment="1">
      <alignment horizontal="distributed" vertical="center" wrapText="1"/>
      <protection/>
    </xf>
    <xf numFmtId="0" fontId="1" fillId="33" borderId="22" xfId="61" applyFont="1" applyFill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shrinkToFit="1"/>
      <protection/>
    </xf>
    <xf numFmtId="0" fontId="1" fillId="33" borderId="12" xfId="60" applyFont="1" applyFill="1" applyBorder="1" applyAlignment="1">
      <alignment horizontal="distributed" vertical="center"/>
      <protection/>
    </xf>
    <xf numFmtId="0" fontId="1" fillId="33" borderId="0" xfId="60" applyFont="1" applyFill="1" applyBorder="1" applyAlignment="1">
      <alignment horizontal="distributed" vertical="center"/>
      <protection/>
    </xf>
    <xf numFmtId="0" fontId="1" fillId="33" borderId="13" xfId="60" applyFont="1" applyFill="1" applyBorder="1" applyAlignment="1">
      <alignment horizontal="distributed" vertical="center"/>
      <protection/>
    </xf>
    <xf numFmtId="0" fontId="1" fillId="33" borderId="23" xfId="60" applyFont="1" applyFill="1" applyBorder="1" applyAlignment="1">
      <alignment horizontal="distributed" vertical="center" wrapText="1"/>
      <protection/>
    </xf>
    <xf numFmtId="0" fontId="1" fillId="33" borderId="22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distributed" vertical="center" wrapText="1"/>
    </xf>
    <xf numFmtId="0" fontId="1" fillId="33" borderId="21" xfId="0" applyFont="1" applyFill="1" applyBorder="1" applyAlignment="1">
      <alignment horizontal="distributed" vertical="center" wrapText="1"/>
    </xf>
    <xf numFmtId="0" fontId="1" fillId="33" borderId="25" xfId="0" applyFont="1" applyFill="1" applyBorder="1" applyAlignment="1">
      <alignment horizontal="distributed" vertical="center" wrapText="1"/>
    </xf>
    <xf numFmtId="0" fontId="1" fillId="33" borderId="0" xfId="0" applyFont="1" applyFill="1" applyBorder="1" applyAlignment="1">
      <alignment horizontal="distributed"/>
    </xf>
    <xf numFmtId="0" fontId="1" fillId="33" borderId="17" xfId="0" applyFont="1" applyFill="1" applyBorder="1" applyAlignment="1">
      <alignment horizontal="distributed"/>
    </xf>
    <xf numFmtId="0" fontId="1" fillId="33" borderId="29" xfId="0" applyFont="1" applyFill="1" applyBorder="1" applyAlignment="1">
      <alignment horizontal="distributed" vertical="center"/>
    </xf>
    <xf numFmtId="0" fontId="1" fillId="33" borderId="2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6" xfId="0" applyFont="1" applyFill="1" applyBorder="1" applyAlignment="1">
      <alignment horizontal="distributed" vertical="center"/>
    </xf>
    <xf numFmtId="0" fontId="1" fillId="33" borderId="22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/>
    </xf>
    <xf numFmtId="0" fontId="1" fillId="33" borderId="24" xfId="0" applyFont="1" applyFill="1" applyBorder="1" applyAlignment="1">
      <alignment horizontal="distributed"/>
    </xf>
    <xf numFmtId="0" fontId="1" fillId="33" borderId="24" xfId="0" applyFont="1" applyFill="1" applyBorder="1" applyAlignment="1">
      <alignment horizontal="center" vertical="distributed" textRotation="255"/>
    </xf>
    <xf numFmtId="0" fontId="1" fillId="33" borderId="17" xfId="0" applyFont="1" applyFill="1" applyBorder="1" applyAlignment="1">
      <alignment horizontal="center" vertical="distributed" textRotation="255"/>
    </xf>
    <xf numFmtId="0" fontId="1" fillId="33" borderId="18" xfId="0" applyFont="1" applyFill="1" applyBorder="1" applyAlignment="1">
      <alignment horizontal="center" vertical="distributed" textRotation="255"/>
    </xf>
    <xf numFmtId="0" fontId="1" fillId="33" borderId="10" xfId="60" applyFont="1" applyFill="1" applyBorder="1" applyAlignment="1">
      <alignment horizontal="distributed" vertical="center"/>
      <protection/>
    </xf>
    <xf numFmtId="0" fontId="1" fillId="33" borderId="23" xfId="60" applyFont="1" applyFill="1" applyBorder="1" applyAlignment="1">
      <alignment horizontal="distributed" vertical="center"/>
      <protection/>
    </xf>
    <xf numFmtId="0" fontId="1" fillId="33" borderId="26" xfId="60" applyFont="1" applyFill="1" applyBorder="1" applyAlignment="1">
      <alignment horizontal="distributed" vertical="center"/>
      <protection/>
    </xf>
    <xf numFmtId="0" fontId="1" fillId="33" borderId="10" xfId="0" applyFont="1" applyFill="1" applyBorder="1" applyAlignment="1">
      <alignment horizontal="center" vertical="distributed" textRotation="255"/>
    </xf>
    <xf numFmtId="0" fontId="1" fillId="33" borderId="24" xfId="0" applyFont="1" applyFill="1" applyBorder="1" applyAlignment="1">
      <alignment horizontal="center" vertical="center" textRotation="255"/>
    </xf>
    <xf numFmtId="0" fontId="1" fillId="33" borderId="17" xfId="0" applyFont="1" applyFill="1" applyBorder="1" applyAlignment="1">
      <alignment horizontal="center" vertical="center" textRotation="255"/>
    </xf>
    <xf numFmtId="0" fontId="1" fillId="33" borderId="18" xfId="0" applyFont="1" applyFill="1" applyBorder="1" applyAlignment="1">
      <alignment horizontal="center" vertical="center" textRotation="255"/>
    </xf>
    <xf numFmtId="0" fontId="1" fillId="33" borderId="3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t201sh6,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D5" sqref="D5"/>
    </sheetView>
  </sheetViews>
  <sheetFormatPr defaultColWidth="9.00390625" defaultRowHeight="13.5"/>
  <cols>
    <col min="1" max="1" width="3.125" style="90" customWidth="1"/>
    <col min="2" max="3" width="6.125" style="90" customWidth="1"/>
    <col min="4" max="11" width="9.375" style="90" customWidth="1"/>
    <col min="12" max="16384" width="9.00390625" style="90" customWidth="1"/>
  </cols>
  <sheetData>
    <row r="1" spans="1:11" s="200" customFormat="1" ht="13.5">
      <c r="A1" s="70" t="s">
        <v>182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="21" customFormat="1" ht="12" thickBot="1">
      <c r="K2" s="37" t="s">
        <v>159</v>
      </c>
    </row>
    <row r="3" spans="1:11" s="199" customFormat="1" ht="9" customHeight="1" thickTop="1">
      <c r="A3" s="207" t="s">
        <v>181</v>
      </c>
      <c r="B3" s="208"/>
      <c r="C3" s="208"/>
      <c r="D3" s="211" t="s">
        <v>180</v>
      </c>
      <c r="E3" s="205" t="s">
        <v>179</v>
      </c>
      <c r="F3" s="207"/>
      <c r="G3" s="208"/>
      <c r="H3" s="205" t="s">
        <v>178</v>
      </c>
      <c r="I3" s="207"/>
      <c r="J3" s="208"/>
      <c r="K3" s="205" t="s">
        <v>177</v>
      </c>
    </row>
    <row r="4" spans="1:11" ht="30.75" customHeight="1">
      <c r="A4" s="210"/>
      <c r="B4" s="206"/>
      <c r="C4" s="206"/>
      <c r="D4" s="212"/>
      <c r="E4" s="206"/>
      <c r="F4" s="137" t="s">
        <v>176</v>
      </c>
      <c r="G4" s="137" t="s">
        <v>175</v>
      </c>
      <c r="H4" s="206"/>
      <c r="I4" s="137" t="s">
        <v>174</v>
      </c>
      <c r="J4" s="137" t="s">
        <v>173</v>
      </c>
      <c r="K4" s="209"/>
    </row>
    <row r="5" spans="1:11" ht="15" customHeight="1">
      <c r="A5" s="202" t="s">
        <v>59</v>
      </c>
      <c r="B5" s="189" t="s">
        <v>117</v>
      </c>
      <c r="C5" s="188" t="s">
        <v>172</v>
      </c>
      <c r="D5" s="144">
        <v>780</v>
      </c>
      <c r="E5" s="144">
        <v>496</v>
      </c>
      <c r="F5" s="144">
        <v>440</v>
      </c>
      <c r="G5" s="144">
        <v>56</v>
      </c>
      <c r="H5" s="144">
        <v>284</v>
      </c>
      <c r="I5" s="144">
        <v>172</v>
      </c>
      <c r="J5" s="144">
        <v>70</v>
      </c>
      <c r="K5" s="198">
        <f>E5/D5*100</f>
        <v>63.589743589743584</v>
      </c>
    </row>
    <row r="6" spans="1:11" ht="12">
      <c r="A6" s="203"/>
      <c r="B6" s="189"/>
      <c r="C6" s="188" t="s">
        <v>171</v>
      </c>
      <c r="D6" s="144">
        <v>787</v>
      </c>
      <c r="E6" s="144">
        <v>483</v>
      </c>
      <c r="F6" s="144">
        <v>424</v>
      </c>
      <c r="G6" s="144">
        <v>59</v>
      </c>
      <c r="H6" s="144">
        <v>305</v>
      </c>
      <c r="I6" s="144">
        <v>188</v>
      </c>
      <c r="J6" s="144">
        <v>83</v>
      </c>
      <c r="K6" s="187">
        <f>E6/D6*100</f>
        <v>61.3722998729352</v>
      </c>
    </row>
    <row r="7" spans="1:11" ht="12">
      <c r="A7" s="203"/>
      <c r="B7" s="189"/>
      <c r="C7" s="188" t="s">
        <v>170</v>
      </c>
      <c r="D7" s="144">
        <v>827</v>
      </c>
      <c r="E7" s="144">
        <v>535</v>
      </c>
      <c r="F7" s="144">
        <v>464</v>
      </c>
      <c r="G7" s="144">
        <v>71</v>
      </c>
      <c r="H7" s="144">
        <v>292</v>
      </c>
      <c r="I7" s="144">
        <v>162</v>
      </c>
      <c r="J7" s="144">
        <v>81</v>
      </c>
      <c r="K7" s="187">
        <f>E7/D7*100</f>
        <v>64.69165659008465</v>
      </c>
    </row>
    <row r="8" spans="1:11" ht="12">
      <c r="A8" s="203"/>
      <c r="B8" s="189"/>
      <c r="C8" s="188" t="s">
        <v>116</v>
      </c>
      <c r="D8" s="144">
        <v>913</v>
      </c>
      <c r="E8" s="144">
        <v>587</v>
      </c>
      <c r="F8" s="144">
        <v>504</v>
      </c>
      <c r="G8" s="144">
        <v>83</v>
      </c>
      <c r="H8" s="144">
        <v>326</v>
      </c>
      <c r="I8" s="144">
        <v>171</v>
      </c>
      <c r="J8" s="144">
        <v>96</v>
      </c>
      <c r="K8" s="187">
        <v>64.3</v>
      </c>
    </row>
    <row r="9" spans="1:11" ht="12">
      <c r="A9" s="203"/>
      <c r="B9" s="189" t="s">
        <v>115</v>
      </c>
      <c r="C9" s="195" t="s">
        <v>114</v>
      </c>
      <c r="D9" s="194">
        <v>1010</v>
      </c>
      <c r="E9" s="194">
        <v>675</v>
      </c>
      <c r="F9" s="194">
        <v>574</v>
      </c>
      <c r="G9" s="194">
        <v>101</v>
      </c>
      <c r="H9" s="194">
        <v>335</v>
      </c>
      <c r="I9" s="194">
        <v>182</v>
      </c>
      <c r="J9" s="194">
        <v>88</v>
      </c>
      <c r="K9" s="193">
        <v>66.8</v>
      </c>
    </row>
    <row r="10" spans="1:11" ht="3" customHeight="1">
      <c r="A10" s="204"/>
      <c r="B10" s="189"/>
      <c r="C10" s="188"/>
      <c r="D10" s="144"/>
      <c r="E10" s="144"/>
      <c r="F10" s="144"/>
      <c r="G10" s="144"/>
      <c r="H10" s="144"/>
      <c r="I10" s="144"/>
      <c r="J10" s="144"/>
      <c r="K10" s="187"/>
    </row>
    <row r="11" spans="1:11" ht="3" customHeight="1">
      <c r="A11" s="202" t="s">
        <v>58</v>
      </c>
      <c r="B11" s="197"/>
      <c r="C11" s="196"/>
      <c r="D11" s="21"/>
      <c r="E11" s="21"/>
      <c r="F11" s="21"/>
      <c r="G11" s="21"/>
      <c r="H11" s="21"/>
      <c r="I11" s="21"/>
      <c r="J11" s="21"/>
      <c r="K11" s="21"/>
    </row>
    <row r="12" spans="1:11" ht="12">
      <c r="A12" s="203"/>
      <c r="B12" s="189" t="s">
        <v>117</v>
      </c>
      <c r="C12" s="188" t="s">
        <v>172</v>
      </c>
      <c r="D12" s="144">
        <v>411</v>
      </c>
      <c r="E12" s="144">
        <v>342</v>
      </c>
      <c r="F12" s="144">
        <v>337</v>
      </c>
      <c r="G12" s="144">
        <v>4</v>
      </c>
      <c r="H12" s="144">
        <v>69</v>
      </c>
      <c r="I12" s="144">
        <v>2</v>
      </c>
      <c r="J12" s="144">
        <v>42</v>
      </c>
      <c r="K12" s="187">
        <f>E12/D12*100</f>
        <v>83.21167883211679</v>
      </c>
    </row>
    <row r="13" spans="1:11" ht="12">
      <c r="A13" s="203"/>
      <c r="B13" s="189"/>
      <c r="C13" s="188" t="s">
        <v>171</v>
      </c>
      <c r="D13" s="144">
        <v>413</v>
      </c>
      <c r="E13" s="144">
        <v>336</v>
      </c>
      <c r="F13" s="144">
        <v>331</v>
      </c>
      <c r="G13" s="144">
        <v>6</v>
      </c>
      <c r="H13" s="144">
        <v>77</v>
      </c>
      <c r="I13" s="144">
        <v>1</v>
      </c>
      <c r="J13" s="144">
        <v>50</v>
      </c>
      <c r="K13" s="187">
        <f>E13/D13*100</f>
        <v>81.35593220338984</v>
      </c>
    </row>
    <row r="14" spans="1:11" ht="12">
      <c r="A14" s="203"/>
      <c r="B14" s="189"/>
      <c r="C14" s="188" t="s">
        <v>170</v>
      </c>
      <c r="D14" s="144">
        <v>435</v>
      </c>
      <c r="E14" s="144">
        <v>355</v>
      </c>
      <c r="F14" s="144">
        <v>347</v>
      </c>
      <c r="G14" s="144">
        <v>8</v>
      </c>
      <c r="H14" s="144">
        <v>80</v>
      </c>
      <c r="I14" s="144">
        <v>1</v>
      </c>
      <c r="J14" s="144">
        <v>48</v>
      </c>
      <c r="K14" s="187">
        <f>E14/D14*100</f>
        <v>81.60919540229885</v>
      </c>
    </row>
    <row r="15" spans="1:11" ht="12">
      <c r="A15" s="203"/>
      <c r="B15" s="189"/>
      <c r="C15" s="188" t="s">
        <v>116</v>
      </c>
      <c r="D15" s="144">
        <v>482</v>
      </c>
      <c r="E15" s="144">
        <v>387</v>
      </c>
      <c r="F15" s="144">
        <v>378</v>
      </c>
      <c r="G15" s="144">
        <v>9</v>
      </c>
      <c r="H15" s="144">
        <v>95</v>
      </c>
      <c r="I15" s="144">
        <v>2</v>
      </c>
      <c r="J15" s="144">
        <v>55</v>
      </c>
      <c r="K15" s="187">
        <v>80.3</v>
      </c>
    </row>
    <row r="16" spans="1:11" ht="12">
      <c r="A16" s="203"/>
      <c r="B16" s="189" t="s">
        <v>115</v>
      </c>
      <c r="C16" s="195" t="s">
        <v>114</v>
      </c>
      <c r="D16" s="194">
        <v>535</v>
      </c>
      <c r="E16" s="194">
        <v>437</v>
      </c>
      <c r="F16" s="194">
        <v>425</v>
      </c>
      <c r="G16" s="194">
        <v>12</v>
      </c>
      <c r="H16" s="194">
        <v>98</v>
      </c>
      <c r="I16" s="194">
        <v>3</v>
      </c>
      <c r="J16" s="194">
        <v>49</v>
      </c>
      <c r="K16" s="193">
        <v>81.7</v>
      </c>
    </row>
    <row r="17" spans="1:11" ht="3" customHeight="1">
      <c r="A17" s="204"/>
      <c r="B17" s="192"/>
      <c r="C17" s="191"/>
      <c r="D17" s="190"/>
      <c r="E17" s="190"/>
      <c r="F17" s="190"/>
      <c r="G17" s="190"/>
      <c r="H17" s="190"/>
      <c r="I17" s="190"/>
      <c r="J17" s="190"/>
      <c r="K17" s="190"/>
    </row>
    <row r="18" spans="1:11" ht="3" customHeight="1">
      <c r="A18" s="202" t="s">
        <v>57</v>
      </c>
      <c r="B18" s="189"/>
      <c r="C18" s="188"/>
      <c r="D18" s="57"/>
      <c r="E18" s="56"/>
      <c r="F18" s="56"/>
      <c r="G18" s="56"/>
      <c r="H18" s="56"/>
      <c r="I18" s="56"/>
      <c r="J18" s="56"/>
      <c r="K18" s="187"/>
    </row>
    <row r="19" spans="1:11" ht="12">
      <c r="A19" s="203"/>
      <c r="B19" s="189" t="s">
        <v>117</v>
      </c>
      <c r="C19" s="188" t="s">
        <v>172</v>
      </c>
      <c r="D19" s="57">
        <v>369</v>
      </c>
      <c r="E19" s="56">
        <v>154</v>
      </c>
      <c r="F19" s="56">
        <v>103</v>
      </c>
      <c r="G19" s="56">
        <v>51</v>
      </c>
      <c r="H19" s="56">
        <v>215</v>
      </c>
      <c r="I19" s="56">
        <v>171</v>
      </c>
      <c r="J19" s="56">
        <v>28</v>
      </c>
      <c r="K19" s="187">
        <f>E19/D19*100</f>
        <v>41.734417344173444</v>
      </c>
    </row>
    <row r="20" spans="1:11" ht="12">
      <c r="A20" s="203"/>
      <c r="B20" s="189"/>
      <c r="C20" s="188" t="s">
        <v>171</v>
      </c>
      <c r="D20" s="56">
        <v>374</v>
      </c>
      <c r="E20" s="56">
        <v>146</v>
      </c>
      <c r="F20" s="56">
        <v>93</v>
      </c>
      <c r="G20" s="56">
        <v>53</v>
      </c>
      <c r="H20" s="56">
        <v>228</v>
      </c>
      <c r="I20" s="56">
        <v>176</v>
      </c>
      <c r="J20" s="56">
        <v>33</v>
      </c>
      <c r="K20" s="187">
        <f>E20/D20*100</f>
        <v>39.037433155080215</v>
      </c>
    </row>
    <row r="21" spans="1:11" ht="12">
      <c r="A21" s="203"/>
      <c r="B21" s="189"/>
      <c r="C21" s="188" t="s">
        <v>170</v>
      </c>
      <c r="D21" s="56">
        <v>392</v>
      </c>
      <c r="E21" s="56">
        <v>180</v>
      </c>
      <c r="F21" s="56">
        <v>118</v>
      </c>
      <c r="G21" s="56">
        <v>63</v>
      </c>
      <c r="H21" s="56">
        <v>212</v>
      </c>
      <c r="I21" s="56">
        <v>161</v>
      </c>
      <c r="J21" s="56">
        <v>33</v>
      </c>
      <c r="K21" s="187">
        <f>E21/D21*100</f>
        <v>45.91836734693878</v>
      </c>
    </row>
    <row r="22" spans="1:11" ht="12">
      <c r="A22" s="203"/>
      <c r="B22" s="189"/>
      <c r="C22" s="188" t="s">
        <v>116</v>
      </c>
      <c r="D22" s="56">
        <v>431</v>
      </c>
      <c r="E22" s="56">
        <v>200</v>
      </c>
      <c r="F22" s="56">
        <v>126</v>
      </c>
      <c r="G22" s="56">
        <v>74</v>
      </c>
      <c r="H22" s="56">
        <v>231</v>
      </c>
      <c r="I22" s="56">
        <v>169</v>
      </c>
      <c r="J22" s="56">
        <v>42</v>
      </c>
      <c r="K22" s="187">
        <v>46.4</v>
      </c>
    </row>
    <row r="23" spans="1:11" ht="12">
      <c r="A23" s="204"/>
      <c r="B23" s="186" t="s">
        <v>115</v>
      </c>
      <c r="C23" s="185" t="s">
        <v>114</v>
      </c>
      <c r="D23" s="184">
        <v>475</v>
      </c>
      <c r="E23" s="184">
        <v>238</v>
      </c>
      <c r="F23" s="184">
        <v>149</v>
      </c>
      <c r="G23" s="184">
        <v>89</v>
      </c>
      <c r="H23" s="184">
        <v>237</v>
      </c>
      <c r="I23" s="184">
        <v>179</v>
      </c>
      <c r="J23" s="184">
        <v>39</v>
      </c>
      <c r="K23" s="183">
        <f>E23/D23*100</f>
        <v>50.10526315789474</v>
      </c>
    </row>
  </sheetData>
  <sheetProtection/>
  <mergeCells count="10">
    <mergeCell ref="A11:A17"/>
    <mergeCell ref="A5:A10"/>
    <mergeCell ref="A18:A23"/>
    <mergeCell ref="H3:H4"/>
    <mergeCell ref="I3:J3"/>
    <mergeCell ref="K3:K4"/>
    <mergeCell ref="A3:C4"/>
    <mergeCell ref="E3:E4"/>
    <mergeCell ref="F3:G3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B14" sqref="B14:B15"/>
    </sheetView>
  </sheetViews>
  <sheetFormatPr defaultColWidth="9.00390625" defaultRowHeight="13.5"/>
  <cols>
    <col min="1" max="1" width="3.125" style="21" customWidth="1"/>
    <col min="2" max="2" width="8.125" style="21" customWidth="1"/>
    <col min="3" max="3" width="9.375" style="21" customWidth="1"/>
    <col min="4" max="16" width="7.375" style="21" customWidth="1"/>
    <col min="17" max="16384" width="9.00390625" style="21" customWidth="1"/>
  </cols>
  <sheetData>
    <row r="1" spans="1:12" s="68" customFormat="1" ht="17.25">
      <c r="A1" s="70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12" thickBot="1">
      <c r="L2" s="37" t="s">
        <v>74</v>
      </c>
    </row>
    <row r="3" spans="1:16" s="61" customFormat="1" ht="58.5" customHeight="1" thickTop="1">
      <c r="A3" s="251" t="s">
        <v>73</v>
      </c>
      <c r="B3" s="251"/>
      <c r="C3" s="207"/>
      <c r="D3" s="66" t="s">
        <v>33</v>
      </c>
      <c r="E3" s="65" t="s">
        <v>72</v>
      </c>
      <c r="F3" s="65" t="s">
        <v>71</v>
      </c>
      <c r="G3" s="65" t="s">
        <v>70</v>
      </c>
      <c r="H3" s="65" t="s">
        <v>69</v>
      </c>
      <c r="I3" s="65" t="s">
        <v>68</v>
      </c>
      <c r="J3" s="65" t="s">
        <v>67</v>
      </c>
      <c r="K3" s="65" t="s">
        <v>66</v>
      </c>
      <c r="L3" s="64" t="s">
        <v>65</v>
      </c>
      <c r="M3" s="63" t="s">
        <v>64</v>
      </c>
      <c r="N3" s="63" t="s">
        <v>63</v>
      </c>
      <c r="O3" s="63" t="s">
        <v>62</v>
      </c>
      <c r="P3" s="62" t="s">
        <v>24</v>
      </c>
    </row>
    <row r="4" spans="1:16" ht="13.5" customHeight="1">
      <c r="A4" s="202" t="s">
        <v>61</v>
      </c>
      <c r="B4" s="248" t="s">
        <v>59</v>
      </c>
      <c r="C4" s="31" t="s">
        <v>56</v>
      </c>
      <c r="D4" s="60">
        <v>24</v>
      </c>
      <c r="E4" s="58">
        <v>2</v>
      </c>
      <c r="F4" s="58">
        <v>1</v>
      </c>
      <c r="G4" s="58">
        <v>1</v>
      </c>
      <c r="H4" s="58">
        <v>2</v>
      </c>
      <c r="I4" s="58">
        <v>2</v>
      </c>
      <c r="J4" s="58">
        <v>1</v>
      </c>
      <c r="K4" s="58">
        <v>2</v>
      </c>
      <c r="L4" s="58">
        <v>3</v>
      </c>
      <c r="M4" s="58">
        <v>2</v>
      </c>
      <c r="N4" s="58">
        <v>2</v>
      </c>
      <c r="O4" s="59" t="s">
        <v>55</v>
      </c>
      <c r="P4" s="58">
        <v>6</v>
      </c>
    </row>
    <row r="5" spans="1:16" ht="13.5" customHeight="1">
      <c r="A5" s="203"/>
      <c r="B5" s="249"/>
      <c r="C5" s="29" t="s">
        <v>54</v>
      </c>
      <c r="D5" s="55">
        <v>27</v>
      </c>
      <c r="E5" s="53">
        <v>2</v>
      </c>
      <c r="F5" s="53">
        <v>2</v>
      </c>
      <c r="G5" s="53">
        <v>1</v>
      </c>
      <c r="H5" s="53">
        <v>1</v>
      </c>
      <c r="I5" s="53">
        <v>2</v>
      </c>
      <c r="J5" s="53">
        <v>0.1</v>
      </c>
      <c r="K5" s="53">
        <v>2</v>
      </c>
      <c r="L5" s="53">
        <v>3</v>
      </c>
      <c r="M5" s="53">
        <v>4</v>
      </c>
      <c r="N5" s="53">
        <v>2</v>
      </c>
      <c r="O5" s="54">
        <v>1</v>
      </c>
      <c r="P5" s="53">
        <v>6</v>
      </c>
    </row>
    <row r="6" spans="1:16" ht="13.5" customHeight="1">
      <c r="A6" s="203"/>
      <c r="B6" s="248" t="s">
        <v>58</v>
      </c>
      <c r="C6" s="31" t="s">
        <v>56</v>
      </c>
      <c r="D6" s="57">
        <v>8</v>
      </c>
      <c r="E6" s="56">
        <v>1</v>
      </c>
      <c r="F6" s="56">
        <v>0.1</v>
      </c>
      <c r="G6" s="56">
        <v>1</v>
      </c>
      <c r="H6" s="56">
        <v>1</v>
      </c>
      <c r="I6" s="56">
        <v>1</v>
      </c>
      <c r="J6" s="56">
        <v>0.1</v>
      </c>
      <c r="K6" s="56">
        <v>1</v>
      </c>
      <c r="L6" s="56">
        <v>2</v>
      </c>
      <c r="M6" s="56">
        <v>0.1</v>
      </c>
      <c r="N6" s="56">
        <v>0.1</v>
      </c>
      <c r="O6" s="46" t="s">
        <v>55</v>
      </c>
      <c r="P6" s="56">
        <v>1</v>
      </c>
    </row>
    <row r="7" spans="1:16" ht="13.5" customHeight="1">
      <c r="A7" s="203"/>
      <c r="B7" s="249"/>
      <c r="C7" s="29" t="s">
        <v>54</v>
      </c>
      <c r="D7" s="55">
        <v>6</v>
      </c>
      <c r="E7" s="53">
        <v>1</v>
      </c>
      <c r="F7" s="53">
        <v>1</v>
      </c>
      <c r="G7" s="53">
        <v>0.1</v>
      </c>
      <c r="H7" s="53">
        <v>0.1</v>
      </c>
      <c r="I7" s="53">
        <v>1</v>
      </c>
      <c r="J7" s="53">
        <v>0.1</v>
      </c>
      <c r="K7" s="53">
        <v>1</v>
      </c>
      <c r="L7" s="53">
        <v>1</v>
      </c>
      <c r="M7" s="53">
        <v>0.1</v>
      </c>
      <c r="N7" s="53">
        <v>0.1</v>
      </c>
      <c r="O7" s="46">
        <v>0.1</v>
      </c>
      <c r="P7" s="53">
        <v>1</v>
      </c>
    </row>
    <row r="8" spans="1:16" ht="13.5" customHeight="1">
      <c r="A8" s="203"/>
      <c r="B8" s="248" t="s">
        <v>57</v>
      </c>
      <c r="C8" s="31" t="s">
        <v>56</v>
      </c>
      <c r="D8" s="57">
        <v>16</v>
      </c>
      <c r="E8" s="56">
        <v>1</v>
      </c>
      <c r="F8" s="56">
        <v>0.1</v>
      </c>
      <c r="G8" s="56">
        <v>1</v>
      </c>
      <c r="H8" s="56">
        <v>1</v>
      </c>
      <c r="I8" s="56">
        <v>1</v>
      </c>
      <c r="J8" s="56">
        <v>1</v>
      </c>
      <c r="K8" s="56">
        <v>1</v>
      </c>
      <c r="L8" s="56">
        <v>2</v>
      </c>
      <c r="M8" s="56">
        <v>2</v>
      </c>
      <c r="N8" s="56">
        <v>2</v>
      </c>
      <c r="O8" s="46" t="s">
        <v>55</v>
      </c>
      <c r="P8" s="56">
        <v>4</v>
      </c>
    </row>
    <row r="9" spans="1:16" ht="13.5" customHeight="1">
      <c r="A9" s="203"/>
      <c r="B9" s="249"/>
      <c r="C9" s="29" t="s">
        <v>54</v>
      </c>
      <c r="D9" s="55">
        <v>20</v>
      </c>
      <c r="E9" s="53">
        <v>1</v>
      </c>
      <c r="F9" s="53">
        <v>1</v>
      </c>
      <c r="G9" s="53">
        <v>1</v>
      </c>
      <c r="H9" s="53">
        <v>1</v>
      </c>
      <c r="I9" s="53">
        <v>1</v>
      </c>
      <c r="J9" s="53">
        <v>0.1</v>
      </c>
      <c r="K9" s="53">
        <v>1</v>
      </c>
      <c r="L9" s="53">
        <v>2</v>
      </c>
      <c r="M9" s="53">
        <v>4</v>
      </c>
      <c r="N9" s="53">
        <v>2</v>
      </c>
      <c r="O9" s="54">
        <v>1</v>
      </c>
      <c r="P9" s="53">
        <v>4</v>
      </c>
    </row>
    <row r="10" spans="1:16" ht="13.5" customHeight="1">
      <c r="A10" s="202" t="s">
        <v>60</v>
      </c>
      <c r="B10" s="248" t="s">
        <v>59</v>
      </c>
      <c r="C10" s="31" t="s">
        <v>56</v>
      </c>
      <c r="D10" s="49">
        <v>100</v>
      </c>
      <c r="E10" s="45">
        <f aca="true" t="shared" si="0" ref="E10:E15">E4/D4*100</f>
        <v>8.333333333333332</v>
      </c>
      <c r="F10" s="45">
        <f>F4/D4*100</f>
        <v>4.166666666666666</v>
      </c>
      <c r="G10" s="45">
        <f>G4/D4*100</f>
        <v>4.166666666666666</v>
      </c>
      <c r="H10" s="45">
        <f>H4/D4*100</f>
        <v>8.333333333333332</v>
      </c>
      <c r="I10" s="45">
        <f aca="true" t="shared" si="1" ref="I10:I15">I4/D4*100</f>
        <v>8.333333333333332</v>
      </c>
      <c r="J10" s="45">
        <f>J4/D4*100</f>
        <v>4.166666666666666</v>
      </c>
      <c r="K10" s="45">
        <f aca="true" t="shared" si="2" ref="K10:K15">K4/D4*100</f>
        <v>8.333333333333332</v>
      </c>
      <c r="L10" s="45">
        <f aca="true" t="shared" si="3" ref="L10:L15">L4/D4*100</f>
        <v>12.5</v>
      </c>
      <c r="M10" s="45">
        <f>M4/D4*100</f>
        <v>8.333333333333332</v>
      </c>
      <c r="N10" s="45">
        <f>N4/D4*100</f>
        <v>8.333333333333332</v>
      </c>
      <c r="O10" s="46" t="s">
        <v>55</v>
      </c>
      <c r="P10" s="45">
        <f aca="true" t="shared" si="4" ref="P10:P15">P4/D4*100</f>
        <v>25</v>
      </c>
    </row>
    <row r="11" spans="1:16" ht="13.5" customHeight="1">
      <c r="A11" s="203"/>
      <c r="B11" s="249"/>
      <c r="C11" s="29" t="s">
        <v>54</v>
      </c>
      <c r="D11" s="52">
        <v>100</v>
      </c>
      <c r="E11" s="47">
        <f t="shared" si="0"/>
        <v>7.4074074074074066</v>
      </c>
      <c r="F11" s="47">
        <f>F5/D5*100</f>
        <v>7.4074074074074066</v>
      </c>
      <c r="G11" s="47">
        <f>G5/D5*100</f>
        <v>3.7037037037037033</v>
      </c>
      <c r="H11" s="47">
        <f>H5/D5*100</f>
        <v>3.7037037037037033</v>
      </c>
      <c r="I11" s="47">
        <f t="shared" si="1"/>
        <v>7.4074074074074066</v>
      </c>
      <c r="J11" s="51">
        <v>0</v>
      </c>
      <c r="K11" s="47">
        <f t="shared" si="2"/>
        <v>7.4074074074074066</v>
      </c>
      <c r="L11" s="47">
        <f t="shared" si="3"/>
        <v>11.11111111111111</v>
      </c>
      <c r="M11" s="47">
        <f>M5/D5*100</f>
        <v>14.814814814814813</v>
      </c>
      <c r="N11" s="47">
        <f>N5/D5*100</f>
        <v>7.4074074074074066</v>
      </c>
      <c r="O11" s="47">
        <f>O5/D5*100</f>
        <v>3.7037037037037033</v>
      </c>
      <c r="P11" s="47">
        <f t="shared" si="4"/>
        <v>22.22222222222222</v>
      </c>
    </row>
    <row r="12" spans="1:16" ht="13.5" customHeight="1">
      <c r="A12" s="203"/>
      <c r="B12" s="248" t="s">
        <v>58</v>
      </c>
      <c r="C12" s="31" t="s">
        <v>56</v>
      </c>
      <c r="D12" s="49">
        <v>100</v>
      </c>
      <c r="E12" s="45">
        <f t="shared" si="0"/>
        <v>12.5</v>
      </c>
      <c r="F12" s="48">
        <v>0</v>
      </c>
      <c r="G12" s="45">
        <f>G6/D6*100</f>
        <v>12.5</v>
      </c>
      <c r="H12" s="45">
        <f>H6/D6*100</f>
        <v>12.5</v>
      </c>
      <c r="I12" s="45">
        <f t="shared" si="1"/>
        <v>12.5</v>
      </c>
      <c r="J12" s="51">
        <v>0</v>
      </c>
      <c r="K12" s="45">
        <f t="shared" si="2"/>
        <v>12.5</v>
      </c>
      <c r="L12" s="45">
        <f t="shared" si="3"/>
        <v>25</v>
      </c>
      <c r="M12" s="48">
        <v>0</v>
      </c>
      <c r="N12" s="48">
        <v>0</v>
      </c>
      <c r="O12" s="46" t="s">
        <v>55</v>
      </c>
      <c r="P12" s="45">
        <f t="shared" si="4"/>
        <v>12.5</v>
      </c>
    </row>
    <row r="13" spans="1:16" ht="13.5" customHeight="1">
      <c r="A13" s="203"/>
      <c r="B13" s="249"/>
      <c r="C13" s="29" t="s">
        <v>54</v>
      </c>
      <c r="D13" s="52">
        <v>100</v>
      </c>
      <c r="E13" s="47">
        <f t="shared" si="0"/>
        <v>16.666666666666664</v>
      </c>
      <c r="F13" s="47">
        <f>F7/D7*100</f>
        <v>16.666666666666664</v>
      </c>
      <c r="G13" s="51">
        <v>0</v>
      </c>
      <c r="H13" s="51">
        <v>0</v>
      </c>
      <c r="I13" s="47">
        <f t="shared" si="1"/>
        <v>16.666666666666664</v>
      </c>
      <c r="J13" s="51">
        <v>0</v>
      </c>
      <c r="K13" s="47">
        <f t="shared" si="2"/>
        <v>16.666666666666664</v>
      </c>
      <c r="L13" s="47">
        <f t="shared" si="3"/>
        <v>16.666666666666664</v>
      </c>
      <c r="M13" s="48">
        <v>0</v>
      </c>
      <c r="N13" s="48">
        <v>0</v>
      </c>
      <c r="O13" s="50">
        <v>0</v>
      </c>
      <c r="P13" s="47">
        <f t="shared" si="4"/>
        <v>16.666666666666664</v>
      </c>
    </row>
    <row r="14" spans="1:16" ht="13.5" customHeight="1">
      <c r="A14" s="203"/>
      <c r="B14" s="248" t="s">
        <v>57</v>
      </c>
      <c r="C14" s="31" t="s">
        <v>56</v>
      </c>
      <c r="D14" s="49">
        <v>100</v>
      </c>
      <c r="E14" s="45">
        <f t="shared" si="0"/>
        <v>6.25</v>
      </c>
      <c r="F14" s="48">
        <v>0</v>
      </c>
      <c r="G14" s="45">
        <f>G8/D8*100</f>
        <v>6.25</v>
      </c>
      <c r="H14" s="45">
        <f>H8/D8*100</f>
        <v>6.25</v>
      </c>
      <c r="I14" s="45">
        <f t="shared" si="1"/>
        <v>6.25</v>
      </c>
      <c r="J14" s="45">
        <f>J8/D8*100</f>
        <v>6.25</v>
      </c>
      <c r="K14" s="47">
        <f t="shared" si="2"/>
        <v>6.25</v>
      </c>
      <c r="L14" s="47">
        <f t="shared" si="3"/>
        <v>12.5</v>
      </c>
      <c r="M14" s="45">
        <f>M8/D8*100</f>
        <v>12.5</v>
      </c>
      <c r="N14" s="45">
        <f>N8/D8*100</f>
        <v>12.5</v>
      </c>
      <c r="O14" s="46" t="s">
        <v>55</v>
      </c>
      <c r="P14" s="45">
        <f t="shared" si="4"/>
        <v>25</v>
      </c>
    </row>
    <row r="15" spans="1:16" ht="13.5" customHeight="1">
      <c r="A15" s="204"/>
      <c r="B15" s="250"/>
      <c r="C15" s="29" t="s">
        <v>54</v>
      </c>
      <c r="D15" s="44">
        <v>100</v>
      </c>
      <c r="E15" s="42">
        <f t="shared" si="0"/>
        <v>5</v>
      </c>
      <c r="F15" s="42">
        <f>F9/D9*100</f>
        <v>5</v>
      </c>
      <c r="G15" s="42">
        <f>G9/D9*100</f>
        <v>5</v>
      </c>
      <c r="H15" s="42">
        <f>H9/D9*100</f>
        <v>5</v>
      </c>
      <c r="I15" s="42">
        <f t="shared" si="1"/>
        <v>5</v>
      </c>
      <c r="J15" s="43">
        <v>0</v>
      </c>
      <c r="K15" s="42">
        <f t="shared" si="2"/>
        <v>5</v>
      </c>
      <c r="L15" s="42">
        <f t="shared" si="3"/>
        <v>10</v>
      </c>
      <c r="M15" s="42">
        <f>M9/D9*100</f>
        <v>20</v>
      </c>
      <c r="N15" s="42">
        <f>N9/D9*100</f>
        <v>10</v>
      </c>
      <c r="O15" s="42">
        <f>O9/D9*100</f>
        <v>5</v>
      </c>
      <c r="P15" s="42">
        <f t="shared" si="4"/>
        <v>20</v>
      </c>
    </row>
  </sheetData>
  <sheetProtection/>
  <mergeCells count="9">
    <mergeCell ref="B12:B13"/>
    <mergeCell ref="B14:B15"/>
    <mergeCell ref="A3:C3"/>
    <mergeCell ref="B4:B5"/>
    <mergeCell ref="B6:B7"/>
    <mergeCell ref="B8:B9"/>
    <mergeCell ref="A4:A9"/>
    <mergeCell ref="A10:A15"/>
    <mergeCell ref="B10:B1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C18" sqref="C18"/>
    </sheetView>
  </sheetViews>
  <sheetFormatPr defaultColWidth="9.00390625" defaultRowHeight="13.5"/>
  <cols>
    <col min="1" max="1" width="3.125" style="1" customWidth="1"/>
    <col min="2" max="2" width="2.625" style="1" customWidth="1"/>
    <col min="3" max="3" width="16.125" style="1" customWidth="1"/>
    <col min="4" max="10" width="9.625" style="1" customWidth="1"/>
    <col min="11" max="16384" width="9.00390625" style="1" customWidth="1"/>
  </cols>
  <sheetData>
    <row r="1" spans="1:10" s="2" customFormat="1" ht="14.25">
      <c r="A1" s="20" t="s">
        <v>53</v>
      </c>
      <c r="B1" s="6"/>
      <c r="C1" s="6"/>
      <c r="D1" s="6"/>
      <c r="E1" s="6"/>
      <c r="F1" s="6"/>
      <c r="G1" s="6"/>
      <c r="H1" s="6"/>
      <c r="I1" s="6"/>
      <c r="J1" s="6"/>
    </row>
    <row r="2" ht="12" thickBot="1">
      <c r="J2" s="5" t="s">
        <v>16</v>
      </c>
    </row>
    <row r="3" spans="1:10" ht="17.25" customHeight="1" thickTop="1">
      <c r="A3" s="258" t="s">
        <v>52</v>
      </c>
      <c r="B3" s="259"/>
      <c r="C3" s="259"/>
      <c r="D3" s="262" t="s">
        <v>18</v>
      </c>
      <c r="E3" s="263"/>
      <c r="F3" s="262" t="s">
        <v>51</v>
      </c>
      <c r="G3" s="263"/>
      <c r="H3" s="252" t="s">
        <v>50</v>
      </c>
      <c r="I3" s="252" t="s">
        <v>49</v>
      </c>
      <c r="J3" s="254" t="s">
        <v>48</v>
      </c>
    </row>
    <row r="4" spans="1:10" ht="17.25" customHeight="1">
      <c r="A4" s="260" t="s">
        <v>47</v>
      </c>
      <c r="B4" s="261"/>
      <c r="C4" s="261"/>
      <c r="D4" s="3" t="s">
        <v>46</v>
      </c>
      <c r="E4" s="4" t="s">
        <v>45</v>
      </c>
      <c r="F4" s="4" t="s">
        <v>46</v>
      </c>
      <c r="G4" s="4" t="s">
        <v>45</v>
      </c>
      <c r="H4" s="253"/>
      <c r="I4" s="253"/>
      <c r="J4" s="255"/>
    </row>
    <row r="5" spans="1:10" ht="14.25" customHeight="1">
      <c r="A5" s="266" t="s">
        <v>44</v>
      </c>
      <c r="B5" s="256" t="s">
        <v>41</v>
      </c>
      <c r="C5" s="257"/>
      <c r="D5" s="41">
        <v>587</v>
      </c>
      <c r="E5" s="40">
        <f>D5/D5*100</f>
        <v>100</v>
      </c>
      <c r="F5" s="41">
        <v>675</v>
      </c>
      <c r="G5" s="40">
        <f>F5/F5*100</f>
        <v>100</v>
      </c>
      <c r="H5" s="40">
        <f aca="true" t="shared" si="0" ref="H5:H13">G5-E5</f>
        <v>0</v>
      </c>
      <c r="I5" s="41">
        <f aca="true" t="shared" si="1" ref="I5:I19">F5-D5</f>
        <v>88</v>
      </c>
      <c r="J5" s="40">
        <f aca="true" t="shared" si="2" ref="J5:J19">I5/D5*100</f>
        <v>14.991482112436117</v>
      </c>
    </row>
    <row r="6" spans="1:10" ht="14.25" customHeight="1">
      <c r="A6" s="267"/>
      <c r="B6" s="16"/>
      <c r="C6" s="17" t="s">
        <v>40</v>
      </c>
      <c r="D6" s="41">
        <v>467</v>
      </c>
      <c r="E6" s="40">
        <f>D6/D5*100</f>
        <v>79.55706984667802</v>
      </c>
      <c r="F6" s="41">
        <v>540</v>
      </c>
      <c r="G6" s="40">
        <f>F6/F5*100</f>
        <v>80</v>
      </c>
      <c r="H6" s="40">
        <f t="shared" si="0"/>
        <v>0.4429301533219814</v>
      </c>
      <c r="I6" s="41">
        <f t="shared" si="1"/>
        <v>73</v>
      </c>
      <c r="J6" s="40">
        <f t="shared" si="2"/>
        <v>15.631691648822269</v>
      </c>
    </row>
    <row r="7" spans="1:10" ht="14.25" customHeight="1">
      <c r="A7" s="267"/>
      <c r="B7" s="16"/>
      <c r="C7" s="17" t="s">
        <v>39</v>
      </c>
      <c r="D7" s="41">
        <v>30</v>
      </c>
      <c r="E7" s="40">
        <f>D7/D5*100</f>
        <v>5.110732538330494</v>
      </c>
      <c r="F7" s="41">
        <v>40</v>
      </c>
      <c r="G7" s="40">
        <f>F7/F5*100</f>
        <v>5.9259259259259265</v>
      </c>
      <c r="H7" s="40">
        <f t="shared" si="0"/>
        <v>0.8151933875954329</v>
      </c>
      <c r="I7" s="41">
        <f t="shared" si="1"/>
        <v>10</v>
      </c>
      <c r="J7" s="40">
        <f t="shared" si="2"/>
        <v>33.33333333333333</v>
      </c>
    </row>
    <row r="8" spans="1:10" ht="14.25" customHeight="1">
      <c r="A8" s="267"/>
      <c r="B8" s="16"/>
      <c r="C8" s="17" t="s">
        <v>38</v>
      </c>
      <c r="D8" s="41">
        <v>74</v>
      </c>
      <c r="E8" s="40">
        <f>D8/D5*100</f>
        <v>12.60647359454855</v>
      </c>
      <c r="F8" s="41">
        <v>78</v>
      </c>
      <c r="G8" s="40">
        <f>F8/F5*100</f>
        <v>11.555555555555555</v>
      </c>
      <c r="H8" s="40">
        <f t="shared" si="0"/>
        <v>-1.0509180389929949</v>
      </c>
      <c r="I8" s="41">
        <f t="shared" si="1"/>
        <v>4</v>
      </c>
      <c r="J8" s="40">
        <f t="shared" si="2"/>
        <v>5.405405405405405</v>
      </c>
    </row>
    <row r="9" spans="1:10" ht="14.25" customHeight="1">
      <c r="A9" s="267"/>
      <c r="B9" s="16"/>
      <c r="C9" s="17" t="s">
        <v>37</v>
      </c>
      <c r="D9" s="41">
        <v>16</v>
      </c>
      <c r="E9" s="40">
        <f>D9/D5*100</f>
        <v>2.72572402044293</v>
      </c>
      <c r="F9" s="41">
        <v>17</v>
      </c>
      <c r="G9" s="40">
        <f>F9/F5*100</f>
        <v>2.5185185185185186</v>
      </c>
      <c r="H9" s="40">
        <f t="shared" si="0"/>
        <v>-0.20720550192441145</v>
      </c>
      <c r="I9" s="41">
        <f t="shared" si="1"/>
        <v>1</v>
      </c>
      <c r="J9" s="40">
        <f t="shared" si="2"/>
        <v>6.25</v>
      </c>
    </row>
    <row r="10" spans="1:10" ht="14.25" customHeight="1">
      <c r="A10" s="266" t="s">
        <v>43</v>
      </c>
      <c r="B10" s="264" t="s">
        <v>41</v>
      </c>
      <c r="C10" s="265"/>
      <c r="D10" s="7">
        <v>387</v>
      </c>
      <c r="E10" s="8">
        <f>D10/D10*100</f>
        <v>100</v>
      </c>
      <c r="F10" s="7">
        <v>437</v>
      </c>
      <c r="G10" s="8">
        <f>F10/F10*100</f>
        <v>100</v>
      </c>
      <c r="H10" s="8">
        <f t="shared" si="0"/>
        <v>0</v>
      </c>
      <c r="I10" s="7">
        <f t="shared" si="1"/>
        <v>50</v>
      </c>
      <c r="J10" s="8">
        <f t="shared" si="2"/>
        <v>12.919896640826872</v>
      </c>
    </row>
    <row r="11" spans="1:10" ht="14.25" customHeight="1">
      <c r="A11" s="267"/>
      <c r="B11" s="16"/>
      <c r="C11" s="17" t="s">
        <v>40</v>
      </c>
      <c r="D11" s="9">
        <v>317</v>
      </c>
      <c r="E11" s="10">
        <f>D11/D10*100</f>
        <v>81.91214470284238</v>
      </c>
      <c r="F11" s="9">
        <v>360</v>
      </c>
      <c r="G11" s="10">
        <f>F11/F10*100</f>
        <v>82.37986270022884</v>
      </c>
      <c r="H11" s="10">
        <f t="shared" si="0"/>
        <v>0.46771799738645825</v>
      </c>
      <c r="I11" s="9">
        <f t="shared" si="1"/>
        <v>43</v>
      </c>
      <c r="J11" s="10">
        <f t="shared" si="2"/>
        <v>13.564668769716087</v>
      </c>
    </row>
    <row r="12" spans="1:10" ht="14.25" customHeight="1">
      <c r="A12" s="267"/>
      <c r="B12" s="16"/>
      <c r="C12" s="17" t="s">
        <v>39</v>
      </c>
      <c r="D12" s="9">
        <v>21</v>
      </c>
      <c r="E12" s="10">
        <f>D12/D10*100</f>
        <v>5.426356589147287</v>
      </c>
      <c r="F12" s="9">
        <v>26</v>
      </c>
      <c r="G12" s="10">
        <f>F12/F10*100</f>
        <v>5.949656750572083</v>
      </c>
      <c r="H12" s="10">
        <f t="shared" si="0"/>
        <v>0.5233001614247961</v>
      </c>
      <c r="I12" s="9">
        <f t="shared" si="1"/>
        <v>5</v>
      </c>
      <c r="J12" s="10">
        <f t="shared" si="2"/>
        <v>23.809523809523807</v>
      </c>
    </row>
    <row r="13" spans="1:10" ht="14.25" customHeight="1">
      <c r="A13" s="267"/>
      <c r="B13" s="16"/>
      <c r="C13" s="17" t="s">
        <v>38</v>
      </c>
      <c r="D13" s="9">
        <v>43</v>
      </c>
      <c r="E13" s="10">
        <f>D13/D10*100</f>
        <v>11.11111111111111</v>
      </c>
      <c r="F13" s="9">
        <v>46</v>
      </c>
      <c r="G13" s="10">
        <f>F13/F10*100</f>
        <v>10.526315789473683</v>
      </c>
      <c r="H13" s="10">
        <f t="shared" si="0"/>
        <v>-0.5847953216374275</v>
      </c>
      <c r="I13" s="9">
        <f t="shared" si="1"/>
        <v>3</v>
      </c>
      <c r="J13" s="10">
        <f t="shared" si="2"/>
        <v>6.976744186046512</v>
      </c>
    </row>
    <row r="14" spans="1:10" ht="14.25" customHeight="1">
      <c r="A14" s="268"/>
      <c r="B14" s="18"/>
      <c r="C14" s="19" t="s">
        <v>37</v>
      </c>
      <c r="D14" s="11">
        <v>5</v>
      </c>
      <c r="E14" s="12">
        <f>D14/D10*100</f>
        <v>1.2919896640826873</v>
      </c>
      <c r="F14" s="11">
        <v>5</v>
      </c>
      <c r="G14" s="12">
        <f>F14/F10*100</f>
        <v>1.1441647597254003</v>
      </c>
      <c r="H14" s="12">
        <v>-0.2</v>
      </c>
      <c r="I14" s="11">
        <f t="shared" si="1"/>
        <v>0</v>
      </c>
      <c r="J14" s="12">
        <f t="shared" si="2"/>
        <v>0</v>
      </c>
    </row>
    <row r="15" spans="1:10" ht="14.25" customHeight="1">
      <c r="A15" s="267" t="s">
        <v>42</v>
      </c>
      <c r="B15" s="256" t="s">
        <v>41</v>
      </c>
      <c r="C15" s="257"/>
      <c r="D15" s="41">
        <v>200</v>
      </c>
      <c r="E15" s="40">
        <f>D15/D15*100</f>
        <v>100</v>
      </c>
      <c r="F15" s="41">
        <v>238</v>
      </c>
      <c r="G15" s="40">
        <f>F15/F15*100</f>
        <v>100</v>
      </c>
      <c r="H15" s="40">
        <f>G15-E15</f>
        <v>0</v>
      </c>
      <c r="I15" s="41">
        <f t="shared" si="1"/>
        <v>38</v>
      </c>
      <c r="J15" s="40">
        <f t="shared" si="2"/>
        <v>19</v>
      </c>
    </row>
    <row r="16" spans="1:10" ht="14.25" customHeight="1">
      <c r="A16" s="267"/>
      <c r="B16" s="16"/>
      <c r="C16" s="17" t="s">
        <v>40</v>
      </c>
      <c r="D16" s="41">
        <v>150</v>
      </c>
      <c r="E16" s="40">
        <f>D16/D15*100</f>
        <v>75</v>
      </c>
      <c r="F16" s="41">
        <v>180</v>
      </c>
      <c r="G16" s="40">
        <f>F16/F15*100</f>
        <v>75.63025210084034</v>
      </c>
      <c r="H16" s="40">
        <f>G16-E16</f>
        <v>0.6302521008403374</v>
      </c>
      <c r="I16" s="41">
        <f t="shared" si="1"/>
        <v>30</v>
      </c>
      <c r="J16" s="40">
        <f t="shared" si="2"/>
        <v>20</v>
      </c>
    </row>
    <row r="17" spans="1:10" ht="14.25" customHeight="1">
      <c r="A17" s="267"/>
      <c r="B17" s="16"/>
      <c r="C17" s="17" t="s">
        <v>39</v>
      </c>
      <c r="D17" s="41">
        <v>9</v>
      </c>
      <c r="E17" s="40">
        <f>D17/D15*100</f>
        <v>4.5</v>
      </c>
      <c r="F17" s="41">
        <v>14</v>
      </c>
      <c r="G17" s="40">
        <f>F17/F15*100</f>
        <v>5.88235294117647</v>
      </c>
      <c r="H17" s="40">
        <f>G17-E17</f>
        <v>1.3823529411764701</v>
      </c>
      <c r="I17" s="41">
        <f t="shared" si="1"/>
        <v>5</v>
      </c>
      <c r="J17" s="40">
        <f t="shared" si="2"/>
        <v>55.55555555555556</v>
      </c>
    </row>
    <row r="18" spans="1:10" ht="14.25" customHeight="1">
      <c r="A18" s="267"/>
      <c r="B18" s="16"/>
      <c r="C18" s="17" t="s">
        <v>38</v>
      </c>
      <c r="D18" s="13">
        <v>31</v>
      </c>
      <c r="E18" s="10">
        <f>D18/D15*100</f>
        <v>15.5</v>
      </c>
      <c r="F18" s="9">
        <v>32</v>
      </c>
      <c r="G18" s="10">
        <f>F18/F15*100</f>
        <v>13.445378151260504</v>
      </c>
      <c r="H18" s="10">
        <f>G18-E18</f>
        <v>-2.0546218487394956</v>
      </c>
      <c r="I18" s="9">
        <f t="shared" si="1"/>
        <v>1</v>
      </c>
      <c r="J18" s="10">
        <f t="shared" si="2"/>
        <v>3.225806451612903</v>
      </c>
    </row>
    <row r="19" spans="1:10" ht="14.25" customHeight="1">
      <c r="A19" s="268"/>
      <c r="B19" s="18"/>
      <c r="C19" s="19" t="s">
        <v>37</v>
      </c>
      <c r="D19" s="14">
        <v>11</v>
      </c>
      <c r="E19" s="12">
        <f>D19/D15*100</f>
        <v>5.5</v>
      </c>
      <c r="F19" s="11">
        <v>12</v>
      </c>
      <c r="G19" s="12">
        <f>F19/F15*100</f>
        <v>5.042016806722689</v>
      </c>
      <c r="H19" s="12">
        <f>G19-E19</f>
        <v>-0.4579831932773111</v>
      </c>
      <c r="I19" s="11">
        <f t="shared" si="1"/>
        <v>1</v>
      </c>
      <c r="J19" s="12">
        <f t="shared" si="2"/>
        <v>9.090909090909092</v>
      </c>
    </row>
  </sheetData>
  <sheetProtection/>
  <mergeCells count="13">
    <mergeCell ref="B10:C10"/>
    <mergeCell ref="B15:C15"/>
    <mergeCell ref="A5:A9"/>
    <mergeCell ref="A10:A14"/>
    <mergeCell ref="A15:A19"/>
    <mergeCell ref="H3:H4"/>
    <mergeCell ref="I3:I4"/>
    <mergeCell ref="J3:J4"/>
    <mergeCell ref="B5:C5"/>
    <mergeCell ref="A3:C3"/>
    <mergeCell ref="A4:C4"/>
    <mergeCell ref="D3:E3"/>
    <mergeCell ref="F3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PageLayoutView="0" workbookViewId="0" topLeftCell="A1">
      <selection activeCell="I29" sqref="I29"/>
    </sheetView>
  </sheetViews>
  <sheetFormatPr defaultColWidth="9.00390625" defaultRowHeight="13.5"/>
  <cols>
    <col min="1" max="12" width="8.375" style="21" customWidth="1"/>
    <col min="13" max="16384" width="9.00390625" style="21" customWidth="1"/>
  </cols>
  <sheetData>
    <row r="1" spans="1:12" s="38" customFormat="1" ht="14.25" customHeight="1">
      <c r="A1" s="233" t="s">
        <v>36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39"/>
    </row>
    <row r="2" spans="11:12" ht="12" thickBot="1">
      <c r="K2" s="37" t="s">
        <v>35</v>
      </c>
      <c r="L2" s="37" t="s">
        <v>35</v>
      </c>
    </row>
    <row r="3" spans="1:12" ht="52.5" customHeight="1" thickTop="1">
      <c r="A3" s="270" t="s">
        <v>34</v>
      </c>
      <c r="B3" s="271"/>
      <c r="C3" s="36" t="s">
        <v>33</v>
      </c>
      <c r="D3" s="35" t="s">
        <v>32</v>
      </c>
      <c r="E3" s="35" t="s">
        <v>31</v>
      </c>
      <c r="F3" s="35" t="s">
        <v>30</v>
      </c>
      <c r="G3" s="35" t="s">
        <v>29</v>
      </c>
      <c r="H3" s="35" t="s">
        <v>28</v>
      </c>
      <c r="I3" s="35" t="s">
        <v>27</v>
      </c>
      <c r="J3" s="35" t="s">
        <v>26</v>
      </c>
      <c r="K3" s="34" t="s">
        <v>25</v>
      </c>
      <c r="L3" s="34" t="s">
        <v>24</v>
      </c>
    </row>
    <row r="4" spans="1:12" ht="18" customHeight="1">
      <c r="A4" s="269" t="s">
        <v>23</v>
      </c>
      <c r="B4" s="26" t="s">
        <v>20</v>
      </c>
      <c r="C4" s="33">
        <v>78</v>
      </c>
      <c r="D4" s="33">
        <v>9</v>
      </c>
      <c r="E4" s="33">
        <v>14</v>
      </c>
      <c r="F4" s="33">
        <v>11</v>
      </c>
      <c r="G4" s="33">
        <v>2</v>
      </c>
      <c r="H4" s="33">
        <v>17</v>
      </c>
      <c r="I4" s="33">
        <v>9</v>
      </c>
      <c r="J4" s="33">
        <v>3</v>
      </c>
      <c r="K4" s="33">
        <v>3</v>
      </c>
      <c r="L4" s="33">
        <v>11</v>
      </c>
    </row>
    <row r="5" spans="1:12" ht="18" customHeight="1">
      <c r="A5" s="269"/>
      <c r="B5" s="32" t="s">
        <v>19</v>
      </c>
      <c r="C5" s="27">
        <v>100</v>
      </c>
      <c r="D5" s="27">
        <f>D4/C4*100</f>
        <v>11.538461538461538</v>
      </c>
      <c r="E5" s="27">
        <f>E4/C4*100</f>
        <v>17.94871794871795</v>
      </c>
      <c r="F5" s="27">
        <f>F4/C4*100</f>
        <v>14.102564102564102</v>
      </c>
      <c r="G5" s="27">
        <f>G4/C4*100</f>
        <v>2.564102564102564</v>
      </c>
      <c r="H5" s="27">
        <f>H4/C4*100</f>
        <v>21.794871794871796</v>
      </c>
      <c r="I5" s="27">
        <f>I4/C4*100</f>
        <v>11.538461538461538</v>
      </c>
      <c r="J5" s="27">
        <f>J4/C4*100</f>
        <v>3.8461538461538463</v>
      </c>
      <c r="K5" s="27">
        <f>K4/C4*100</f>
        <v>3.8461538461538463</v>
      </c>
      <c r="L5" s="27">
        <f>L4/C4*100</f>
        <v>14.102564102564102</v>
      </c>
    </row>
    <row r="6" spans="1:12" ht="18" customHeight="1">
      <c r="A6" s="269" t="s">
        <v>22</v>
      </c>
      <c r="B6" s="31" t="s">
        <v>20</v>
      </c>
      <c r="C6" s="30">
        <v>46</v>
      </c>
      <c r="D6" s="25">
        <v>5</v>
      </c>
      <c r="E6" s="25">
        <v>9</v>
      </c>
      <c r="F6" s="25">
        <v>7</v>
      </c>
      <c r="G6" s="25">
        <v>1</v>
      </c>
      <c r="H6" s="25">
        <v>9</v>
      </c>
      <c r="I6" s="25">
        <v>5</v>
      </c>
      <c r="J6" s="25">
        <v>2</v>
      </c>
      <c r="K6" s="25">
        <v>1</v>
      </c>
      <c r="L6" s="25">
        <v>7</v>
      </c>
    </row>
    <row r="7" spans="1:12" ht="18" customHeight="1">
      <c r="A7" s="269"/>
      <c r="B7" s="29" t="s">
        <v>19</v>
      </c>
      <c r="C7" s="28">
        <v>100</v>
      </c>
      <c r="D7" s="27">
        <f>D6/C6*100</f>
        <v>10.869565217391305</v>
      </c>
      <c r="E7" s="27">
        <f>E6/C6*100</f>
        <v>19.565217391304348</v>
      </c>
      <c r="F7" s="27">
        <f>F6/C6*100</f>
        <v>15.217391304347828</v>
      </c>
      <c r="G7" s="27">
        <f>G6/C6*100</f>
        <v>2.1739130434782608</v>
      </c>
      <c r="H7" s="27">
        <f>H6/C6*100</f>
        <v>19.565217391304348</v>
      </c>
      <c r="I7" s="27">
        <f>I6/C6*100</f>
        <v>10.869565217391305</v>
      </c>
      <c r="J7" s="27">
        <f>J6/C6*100</f>
        <v>4.3478260869565215</v>
      </c>
      <c r="K7" s="27">
        <f>K6/C6*100</f>
        <v>2.1739130434782608</v>
      </c>
      <c r="L7" s="27">
        <f>L6/C6*100</f>
        <v>15.217391304347828</v>
      </c>
    </row>
    <row r="8" spans="1:12" ht="18" customHeight="1">
      <c r="A8" s="269" t="s">
        <v>21</v>
      </c>
      <c r="B8" s="26" t="s">
        <v>20</v>
      </c>
      <c r="C8" s="25">
        <v>32</v>
      </c>
      <c r="D8" s="25">
        <v>4</v>
      </c>
      <c r="E8" s="25">
        <v>5</v>
      </c>
      <c r="F8" s="25">
        <v>4</v>
      </c>
      <c r="G8" s="25">
        <v>0.1</v>
      </c>
      <c r="H8" s="25">
        <v>8</v>
      </c>
      <c r="I8" s="25">
        <v>4</v>
      </c>
      <c r="J8" s="25">
        <v>1</v>
      </c>
      <c r="K8" s="25">
        <v>2</v>
      </c>
      <c r="L8" s="25">
        <v>4</v>
      </c>
    </row>
    <row r="9" spans="1:12" ht="18" customHeight="1">
      <c r="A9" s="269"/>
      <c r="B9" s="24" t="s">
        <v>19</v>
      </c>
      <c r="C9" s="22">
        <v>100</v>
      </c>
      <c r="D9" s="22">
        <f>D8/C8*100</f>
        <v>12.5</v>
      </c>
      <c r="E9" s="22">
        <f>E8/C8*100</f>
        <v>15.625</v>
      </c>
      <c r="F9" s="22">
        <f>F8/C8*100</f>
        <v>12.5</v>
      </c>
      <c r="G9" s="23">
        <v>0.1</v>
      </c>
      <c r="H9" s="22">
        <f>H8/C8*100</f>
        <v>25</v>
      </c>
      <c r="I9" s="22">
        <f>I8/C8*100</f>
        <v>12.5</v>
      </c>
      <c r="J9" s="22">
        <f>J8/C8*100</f>
        <v>3.125</v>
      </c>
      <c r="K9" s="22">
        <f>K8/C8*100</f>
        <v>6.25</v>
      </c>
      <c r="L9" s="22">
        <f>L8/C8*100</f>
        <v>12.5</v>
      </c>
    </row>
  </sheetData>
  <sheetProtection/>
  <mergeCells count="5">
    <mergeCell ref="A8:A9"/>
    <mergeCell ref="A1:K1"/>
    <mergeCell ref="A3:B3"/>
    <mergeCell ref="A4:A5"/>
    <mergeCell ref="A6:A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E18" sqref="E18"/>
    </sheetView>
  </sheetViews>
  <sheetFormatPr defaultColWidth="9.00390625" defaultRowHeight="13.5"/>
  <cols>
    <col min="1" max="1" width="3.375" style="1" customWidth="1"/>
    <col min="2" max="3" width="2.375" style="1" customWidth="1"/>
    <col min="4" max="4" width="12.625" style="1" customWidth="1"/>
    <col min="5" max="11" width="10.125" style="1" customWidth="1"/>
    <col min="12" max="16384" width="9.00390625" style="1" customWidth="1"/>
  </cols>
  <sheetData>
    <row r="1" spans="1:11" s="2" customFormat="1" ht="14.25">
      <c r="A1" s="20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2.75" customHeight="1" thickBot="1">
      <c r="K2" s="5" t="s">
        <v>16</v>
      </c>
    </row>
    <row r="3" spans="1:11" ht="16.5" customHeight="1" thickTop="1">
      <c r="A3" s="276" t="s">
        <v>7</v>
      </c>
      <c r="B3" s="276"/>
      <c r="C3" s="276"/>
      <c r="D3" s="258"/>
      <c r="E3" s="262" t="s">
        <v>18</v>
      </c>
      <c r="F3" s="263"/>
      <c r="G3" s="262" t="s">
        <v>4</v>
      </c>
      <c r="H3" s="263"/>
      <c r="I3" s="252" t="s">
        <v>5</v>
      </c>
      <c r="J3" s="252" t="s">
        <v>0</v>
      </c>
      <c r="K3" s="254" t="s">
        <v>1</v>
      </c>
    </row>
    <row r="4" spans="1:11" ht="16.5" customHeight="1">
      <c r="A4" s="277" t="s">
        <v>8</v>
      </c>
      <c r="B4" s="277"/>
      <c r="C4" s="277"/>
      <c r="D4" s="260"/>
      <c r="E4" s="3" t="s">
        <v>2</v>
      </c>
      <c r="F4" s="4" t="s">
        <v>6</v>
      </c>
      <c r="G4" s="4" t="s">
        <v>3</v>
      </c>
      <c r="H4" s="4" t="s">
        <v>6</v>
      </c>
      <c r="I4" s="253"/>
      <c r="J4" s="253"/>
      <c r="K4" s="255"/>
    </row>
    <row r="5" spans="1:11" ht="16.5" customHeight="1">
      <c r="A5" s="273" t="s">
        <v>9</v>
      </c>
      <c r="B5" s="264" t="s">
        <v>10</v>
      </c>
      <c r="C5" s="264"/>
      <c r="D5" s="265"/>
      <c r="E5" s="15">
        <v>326</v>
      </c>
      <c r="F5" s="8">
        <f>E5/E5*100</f>
        <v>100</v>
      </c>
      <c r="G5" s="7">
        <v>335</v>
      </c>
      <c r="H5" s="8">
        <f>G5/G5*100</f>
        <v>100</v>
      </c>
      <c r="I5" s="8">
        <f>H5-F5</f>
        <v>0</v>
      </c>
      <c r="J5" s="7">
        <f>G5-E5</f>
        <v>9</v>
      </c>
      <c r="K5" s="8">
        <f>J5/E5*100</f>
        <v>2.7607361963190185</v>
      </c>
    </row>
    <row r="6" spans="1:11" ht="12.75" customHeight="1">
      <c r="A6" s="274"/>
      <c r="B6" s="16"/>
      <c r="C6" s="256" t="s">
        <v>11</v>
      </c>
      <c r="D6" s="257"/>
      <c r="E6" s="13">
        <v>104</v>
      </c>
      <c r="F6" s="10">
        <f>E6/E5*100</f>
        <v>31.901840490797547</v>
      </c>
      <c r="G6" s="9">
        <v>109</v>
      </c>
      <c r="H6" s="10">
        <f>G6/G5*100</f>
        <v>32.537313432835816</v>
      </c>
      <c r="I6" s="10">
        <f aca="true" t="shared" si="0" ref="I6:I13">H6-F6</f>
        <v>0.6354729420382697</v>
      </c>
      <c r="J6" s="9">
        <f aca="true" t="shared" si="1" ref="J6:J13">G6-E6</f>
        <v>5</v>
      </c>
      <c r="K6" s="10">
        <f aca="true" t="shared" si="2" ref="K6:K13">J6/E6*100</f>
        <v>4.807692307692308</v>
      </c>
    </row>
    <row r="7" spans="1:11" ht="12.75" customHeight="1">
      <c r="A7" s="275"/>
      <c r="B7" s="16"/>
      <c r="C7" s="16"/>
      <c r="D7" s="17" t="s">
        <v>12</v>
      </c>
      <c r="E7" s="13">
        <v>46</v>
      </c>
      <c r="F7" s="10">
        <f>E7/E5*100</f>
        <v>14.11042944785276</v>
      </c>
      <c r="G7" s="9">
        <v>44</v>
      </c>
      <c r="H7" s="10">
        <f>G7/G5*100</f>
        <v>13.134328358208954</v>
      </c>
      <c r="I7" s="10">
        <f t="shared" si="0"/>
        <v>-0.9761010896438052</v>
      </c>
      <c r="J7" s="9">
        <f t="shared" si="1"/>
        <v>-2</v>
      </c>
      <c r="K7" s="10">
        <f t="shared" si="2"/>
        <v>-4.3478260869565215</v>
      </c>
    </row>
    <row r="8" spans="1:11" ht="16.5" customHeight="1">
      <c r="A8" s="272" t="s">
        <v>13</v>
      </c>
      <c r="B8" s="264" t="s">
        <v>14</v>
      </c>
      <c r="C8" s="264"/>
      <c r="D8" s="265"/>
      <c r="E8" s="13">
        <v>95</v>
      </c>
      <c r="F8" s="10">
        <f>E8/E8*100</f>
        <v>100</v>
      </c>
      <c r="G8" s="9">
        <v>98</v>
      </c>
      <c r="H8" s="10">
        <f>G8/G8*100</f>
        <v>100</v>
      </c>
      <c r="I8" s="10">
        <f t="shared" si="0"/>
        <v>0</v>
      </c>
      <c r="J8" s="9">
        <f t="shared" si="1"/>
        <v>3</v>
      </c>
      <c r="K8" s="10">
        <f t="shared" si="2"/>
        <v>3.1578947368421053</v>
      </c>
    </row>
    <row r="9" spans="1:11" ht="12.75" customHeight="1">
      <c r="A9" s="272"/>
      <c r="B9" s="16"/>
      <c r="C9" s="256" t="s">
        <v>11</v>
      </c>
      <c r="D9" s="257"/>
      <c r="E9" s="13">
        <v>25</v>
      </c>
      <c r="F9" s="10">
        <f>E9/E8*100</f>
        <v>26.31578947368421</v>
      </c>
      <c r="G9" s="9">
        <v>27</v>
      </c>
      <c r="H9" s="10">
        <f>G9/G8*100</f>
        <v>27.55102040816326</v>
      </c>
      <c r="I9" s="10">
        <v>1.3</v>
      </c>
      <c r="J9" s="9">
        <f t="shared" si="1"/>
        <v>2</v>
      </c>
      <c r="K9" s="10">
        <f t="shared" si="2"/>
        <v>8</v>
      </c>
    </row>
    <row r="10" spans="1:11" ht="12.75" customHeight="1">
      <c r="A10" s="272"/>
      <c r="B10" s="16"/>
      <c r="C10" s="16"/>
      <c r="D10" s="17" t="s">
        <v>12</v>
      </c>
      <c r="E10" s="13">
        <v>16</v>
      </c>
      <c r="F10" s="10">
        <f>E10/E8*100</f>
        <v>16.842105263157894</v>
      </c>
      <c r="G10" s="9">
        <v>15</v>
      </c>
      <c r="H10" s="10">
        <f>G10/G8*100</f>
        <v>15.306122448979592</v>
      </c>
      <c r="I10" s="10">
        <f t="shared" si="0"/>
        <v>-1.5359828141783023</v>
      </c>
      <c r="J10" s="9">
        <f t="shared" si="1"/>
        <v>-1</v>
      </c>
      <c r="K10" s="10">
        <f t="shared" si="2"/>
        <v>-6.25</v>
      </c>
    </row>
    <row r="11" spans="1:11" ht="16.5" customHeight="1">
      <c r="A11" s="272" t="s">
        <v>15</v>
      </c>
      <c r="B11" s="264" t="s">
        <v>14</v>
      </c>
      <c r="C11" s="264"/>
      <c r="D11" s="265"/>
      <c r="E11" s="13">
        <v>231</v>
      </c>
      <c r="F11" s="10">
        <f>E11/E11*100</f>
        <v>100</v>
      </c>
      <c r="G11" s="9">
        <v>237</v>
      </c>
      <c r="H11" s="10">
        <f>G11/G11*100</f>
        <v>100</v>
      </c>
      <c r="I11" s="10">
        <f t="shared" si="0"/>
        <v>0</v>
      </c>
      <c r="J11" s="9">
        <f t="shared" si="1"/>
        <v>6</v>
      </c>
      <c r="K11" s="10">
        <f t="shared" si="2"/>
        <v>2.5974025974025974</v>
      </c>
    </row>
    <row r="12" spans="1:11" ht="12.75" customHeight="1">
      <c r="A12" s="272"/>
      <c r="B12" s="16"/>
      <c r="C12" s="256" t="s">
        <v>11</v>
      </c>
      <c r="D12" s="257"/>
      <c r="E12" s="13">
        <v>79</v>
      </c>
      <c r="F12" s="10">
        <f>E12/E11*100</f>
        <v>34.1991341991342</v>
      </c>
      <c r="G12" s="9">
        <v>83</v>
      </c>
      <c r="H12" s="10">
        <f>G12/G11*100</f>
        <v>35.0210970464135</v>
      </c>
      <c r="I12" s="10">
        <f t="shared" si="0"/>
        <v>0.8219628472793019</v>
      </c>
      <c r="J12" s="9">
        <f t="shared" si="1"/>
        <v>4</v>
      </c>
      <c r="K12" s="10">
        <f t="shared" si="2"/>
        <v>5.063291139240507</v>
      </c>
    </row>
    <row r="13" spans="1:11" ht="12.75" customHeight="1">
      <c r="A13" s="272"/>
      <c r="B13" s="18"/>
      <c r="C13" s="18"/>
      <c r="D13" s="19" t="s">
        <v>12</v>
      </c>
      <c r="E13" s="14">
        <v>30</v>
      </c>
      <c r="F13" s="12">
        <f>E13/E11*100</f>
        <v>12.987012987012985</v>
      </c>
      <c r="G13" s="11">
        <v>29</v>
      </c>
      <c r="H13" s="12">
        <f>G13/G11*100</f>
        <v>12.236286919831224</v>
      </c>
      <c r="I13" s="12">
        <f t="shared" si="0"/>
        <v>-0.7507260671817608</v>
      </c>
      <c r="J13" s="11">
        <f t="shared" si="1"/>
        <v>-1</v>
      </c>
      <c r="K13" s="12">
        <f t="shared" si="2"/>
        <v>-3.3333333333333335</v>
      </c>
    </row>
  </sheetData>
  <sheetProtection/>
  <mergeCells count="16">
    <mergeCell ref="I3:I4"/>
    <mergeCell ref="J3:J4"/>
    <mergeCell ref="K3:K4"/>
    <mergeCell ref="B5:D5"/>
    <mergeCell ref="A3:D3"/>
    <mergeCell ref="A4:D4"/>
    <mergeCell ref="E3:F3"/>
    <mergeCell ref="G3:H3"/>
    <mergeCell ref="A11:A13"/>
    <mergeCell ref="B11:D11"/>
    <mergeCell ref="C12:D12"/>
    <mergeCell ref="A5:A7"/>
    <mergeCell ref="C6:D6"/>
    <mergeCell ref="A8:A10"/>
    <mergeCell ref="B8:D8"/>
    <mergeCell ref="C9:D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"/>
  <sheetViews>
    <sheetView showGridLines="0" zoomScalePageLayoutView="0" workbookViewId="0" topLeftCell="A1">
      <selection activeCell="I30" sqref="I30"/>
    </sheetView>
  </sheetViews>
  <sheetFormatPr defaultColWidth="9.00390625" defaultRowHeight="13.5"/>
  <cols>
    <col min="1" max="10" width="8.375" style="21" customWidth="1"/>
    <col min="11" max="16384" width="9.00390625" style="21" customWidth="1"/>
  </cols>
  <sheetData>
    <row r="1" spans="1:10" s="38" customFormat="1" ht="14.25" customHeight="1">
      <c r="A1" s="233" t="s">
        <v>189</v>
      </c>
      <c r="B1" s="233"/>
      <c r="C1" s="233"/>
      <c r="D1" s="233"/>
      <c r="E1" s="233"/>
      <c r="F1" s="233"/>
      <c r="G1" s="233"/>
      <c r="H1" s="233"/>
      <c r="I1" s="233"/>
      <c r="J1" s="233"/>
    </row>
    <row r="2" ht="12" thickBot="1">
      <c r="J2" s="37" t="s">
        <v>35</v>
      </c>
    </row>
    <row r="3" spans="1:10" ht="52.5" customHeight="1" thickTop="1">
      <c r="A3" s="270" t="s">
        <v>34</v>
      </c>
      <c r="B3" s="271"/>
      <c r="C3" s="36" t="s">
        <v>33</v>
      </c>
      <c r="D3" s="35" t="s">
        <v>188</v>
      </c>
      <c r="E3" s="35" t="s">
        <v>80</v>
      </c>
      <c r="F3" s="35" t="s">
        <v>187</v>
      </c>
      <c r="G3" s="35" t="s">
        <v>186</v>
      </c>
      <c r="H3" s="35" t="s">
        <v>185</v>
      </c>
      <c r="I3" s="35" t="s">
        <v>184</v>
      </c>
      <c r="J3" s="34" t="s">
        <v>183</v>
      </c>
    </row>
    <row r="4" spans="1:10" ht="18" customHeight="1">
      <c r="A4" s="269" t="s">
        <v>23</v>
      </c>
      <c r="B4" s="26" t="s">
        <v>20</v>
      </c>
      <c r="C4" s="33">
        <v>109</v>
      </c>
      <c r="D4" s="33">
        <v>5</v>
      </c>
      <c r="E4" s="33">
        <v>1</v>
      </c>
      <c r="F4" s="33">
        <v>67</v>
      </c>
      <c r="G4" s="33">
        <v>11</v>
      </c>
      <c r="H4" s="33">
        <v>9</v>
      </c>
      <c r="I4" s="33">
        <v>10</v>
      </c>
      <c r="J4" s="33">
        <v>8</v>
      </c>
    </row>
    <row r="5" spans="1:10" ht="18" customHeight="1">
      <c r="A5" s="269"/>
      <c r="B5" s="32" t="s">
        <v>19</v>
      </c>
      <c r="C5" s="27">
        <v>100</v>
      </c>
      <c r="D5" s="27">
        <f>D4/C4*100</f>
        <v>4.587155963302752</v>
      </c>
      <c r="E5" s="27">
        <f>E4/C4*100</f>
        <v>0.9174311926605505</v>
      </c>
      <c r="F5" s="27">
        <f>F4/C4*100</f>
        <v>61.46788990825688</v>
      </c>
      <c r="G5" s="27">
        <f>G4/C4*100</f>
        <v>10.091743119266056</v>
      </c>
      <c r="H5" s="27">
        <f>H4/C4*100</f>
        <v>8.256880733944955</v>
      </c>
      <c r="I5" s="27">
        <f>I4/C4*100</f>
        <v>9.174311926605505</v>
      </c>
      <c r="J5" s="27">
        <f>J4/C4*100</f>
        <v>7.339449541284404</v>
      </c>
    </row>
    <row r="6" spans="1:10" ht="18" customHeight="1">
      <c r="A6" s="269" t="s">
        <v>22</v>
      </c>
      <c r="B6" s="31" t="s">
        <v>20</v>
      </c>
      <c r="C6" s="30">
        <v>27</v>
      </c>
      <c r="D6" s="25">
        <v>2</v>
      </c>
      <c r="E6" s="25">
        <v>1</v>
      </c>
      <c r="F6" s="25">
        <v>16</v>
      </c>
      <c r="G6" s="25">
        <v>2</v>
      </c>
      <c r="H6" s="25">
        <v>2</v>
      </c>
      <c r="I6" s="25">
        <v>1</v>
      </c>
      <c r="J6" s="25">
        <v>2</v>
      </c>
    </row>
    <row r="7" spans="1:10" ht="18" customHeight="1">
      <c r="A7" s="269"/>
      <c r="B7" s="29" t="s">
        <v>19</v>
      </c>
      <c r="C7" s="28">
        <v>100</v>
      </c>
      <c r="D7" s="27">
        <f>D6/C6*100</f>
        <v>7.4074074074074066</v>
      </c>
      <c r="E7" s="27">
        <f>E6/C6*100</f>
        <v>3.7037037037037033</v>
      </c>
      <c r="F7" s="27">
        <f>F6/C6*100</f>
        <v>59.25925925925925</v>
      </c>
      <c r="G7" s="27">
        <f>G6/C6*100</f>
        <v>7.4074074074074066</v>
      </c>
      <c r="H7" s="27">
        <f>H6/C6*100</f>
        <v>7.4074074074074066</v>
      </c>
      <c r="I7" s="27">
        <f>I6/C6*100</f>
        <v>3.7037037037037033</v>
      </c>
      <c r="J7" s="27">
        <f>J6/C6*100</f>
        <v>7.4074074074074066</v>
      </c>
    </row>
    <row r="8" spans="1:10" ht="18" customHeight="1">
      <c r="A8" s="269" t="s">
        <v>21</v>
      </c>
      <c r="B8" s="26" t="s">
        <v>20</v>
      </c>
      <c r="C8" s="25">
        <v>83</v>
      </c>
      <c r="D8" s="25">
        <v>2</v>
      </c>
      <c r="E8" s="25">
        <v>0.1</v>
      </c>
      <c r="F8" s="25">
        <v>51</v>
      </c>
      <c r="G8" s="25">
        <v>9</v>
      </c>
      <c r="H8" s="25">
        <v>7</v>
      </c>
      <c r="I8" s="25">
        <v>9</v>
      </c>
      <c r="J8" s="25">
        <v>5</v>
      </c>
    </row>
    <row r="9" spans="1:10" ht="18" customHeight="1">
      <c r="A9" s="269"/>
      <c r="B9" s="24" t="s">
        <v>19</v>
      </c>
      <c r="C9" s="22">
        <v>100</v>
      </c>
      <c r="D9" s="22">
        <f>D8/C8*100</f>
        <v>2.4096385542168677</v>
      </c>
      <c r="E9" s="23">
        <v>0.1</v>
      </c>
      <c r="F9" s="22">
        <f>F8/C8*100</f>
        <v>61.44578313253012</v>
      </c>
      <c r="G9" s="22">
        <f>G8/C8*100</f>
        <v>10.843373493975903</v>
      </c>
      <c r="H9" s="22">
        <f>H8/C8*100</f>
        <v>8.433734939759036</v>
      </c>
      <c r="I9" s="22">
        <f>I8/C8*100</f>
        <v>10.843373493975903</v>
      </c>
      <c r="J9" s="22">
        <f>J8/C8*100</f>
        <v>6.024096385542169</v>
      </c>
    </row>
  </sheetData>
  <sheetProtection/>
  <mergeCells count="5">
    <mergeCell ref="A8:A9"/>
    <mergeCell ref="A1:J1"/>
    <mergeCell ref="A3:B3"/>
    <mergeCell ref="A4:A5"/>
    <mergeCell ref="A6:A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B15" sqref="B15:B16"/>
    </sheetView>
  </sheetViews>
  <sheetFormatPr defaultColWidth="9.00390625" defaultRowHeight="13.5"/>
  <cols>
    <col min="1" max="1" width="3.625" style="90" customWidth="1"/>
    <col min="2" max="2" width="10.00390625" style="90" customWidth="1"/>
    <col min="3" max="4" width="5.625" style="90" customWidth="1"/>
    <col min="5" max="11" width="9.375" style="90" customWidth="1"/>
    <col min="12" max="16384" width="9.00390625" style="90" customWidth="1"/>
  </cols>
  <sheetData>
    <row r="1" spans="1:11" s="38" customFormat="1" ht="13.5">
      <c r="A1" s="70" t="s">
        <v>169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38" customFormat="1" ht="12.75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37" t="s">
        <v>159</v>
      </c>
    </row>
    <row r="3" spans="1:11" s="112" customFormat="1" ht="9" customHeight="1" thickTop="1">
      <c r="A3" s="219" t="s">
        <v>168</v>
      </c>
      <c r="B3" s="220"/>
      <c r="C3" s="220"/>
      <c r="D3" s="220"/>
      <c r="E3" s="220" t="s">
        <v>121</v>
      </c>
      <c r="F3" s="220" t="s">
        <v>167</v>
      </c>
      <c r="G3" s="220" t="s">
        <v>166</v>
      </c>
      <c r="H3" s="217" t="s">
        <v>165</v>
      </c>
      <c r="I3" s="67"/>
      <c r="J3" s="67"/>
      <c r="K3" s="67"/>
    </row>
    <row r="4" spans="1:11" s="112" customFormat="1" ht="49.5" customHeight="1">
      <c r="A4" s="221"/>
      <c r="B4" s="218"/>
      <c r="C4" s="218"/>
      <c r="D4" s="218"/>
      <c r="E4" s="218"/>
      <c r="F4" s="218"/>
      <c r="G4" s="218"/>
      <c r="H4" s="218"/>
      <c r="I4" s="137" t="s">
        <v>164</v>
      </c>
      <c r="J4" s="137" t="s">
        <v>163</v>
      </c>
      <c r="K4" s="152" t="s">
        <v>162</v>
      </c>
    </row>
    <row r="5" spans="1:11" ht="14.25" customHeight="1">
      <c r="A5" s="214" t="s">
        <v>61</v>
      </c>
      <c r="B5" s="213" t="s">
        <v>59</v>
      </c>
      <c r="C5" s="169" t="s">
        <v>117</v>
      </c>
      <c r="D5" s="121" t="s">
        <v>116</v>
      </c>
      <c r="E5" s="181">
        <v>587</v>
      </c>
      <c r="F5" s="180">
        <v>57</v>
      </c>
      <c r="G5" s="180">
        <v>25</v>
      </c>
      <c r="H5" s="180">
        <v>504</v>
      </c>
      <c r="I5" s="180">
        <v>374</v>
      </c>
      <c r="J5" s="180">
        <v>45</v>
      </c>
      <c r="K5" s="180">
        <v>28</v>
      </c>
    </row>
    <row r="6" spans="1:11" ht="14.25" customHeight="1">
      <c r="A6" s="215"/>
      <c r="B6" s="213"/>
      <c r="C6" s="173" t="s">
        <v>115</v>
      </c>
      <c r="D6" s="172" t="s">
        <v>114</v>
      </c>
      <c r="E6" s="179">
        <v>675</v>
      </c>
      <c r="F6" s="178">
        <v>50</v>
      </c>
      <c r="G6" s="178">
        <v>19</v>
      </c>
      <c r="H6" s="178">
        <v>606</v>
      </c>
      <c r="I6" s="178">
        <v>433</v>
      </c>
      <c r="J6" s="178">
        <v>62</v>
      </c>
      <c r="K6" s="178">
        <v>35</v>
      </c>
    </row>
    <row r="7" spans="1:11" ht="12.75" customHeight="1">
      <c r="A7" s="215"/>
      <c r="B7" s="213" t="s">
        <v>58</v>
      </c>
      <c r="C7" s="169" t="s">
        <v>117</v>
      </c>
      <c r="D7" s="121" t="s">
        <v>116</v>
      </c>
      <c r="E7" s="177">
        <v>387</v>
      </c>
      <c r="F7" s="176">
        <v>42</v>
      </c>
      <c r="G7" s="176">
        <v>4</v>
      </c>
      <c r="H7" s="176">
        <v>341</v>
      </c>
      <c r="I7" s="176">
        <v>281</v>
      </c>
      <c r="J7" s="176">
        <v>2</v>
      </c>
      <c r="K7" s="176">
        <v>16</v>
      </c>
    </row>
    <row r="8" spans="1:11" ht="14.25" customHeight="1">
      <c r="A8" s="215"/>
      <c r="B8" s="213"/>
      <c r="C8" s="173" t="s">
        <v>115</v>
      </c>
      <c r="D8" s="172" t="s">
        <v>114</v>
      </c>
      <c r="E8" s="179">
        <v>437</v>
      </c>
      <c r="F8" s="178">
        <v>36</v>
      </c>
      <c r="G8" s="178">
        <v>2</v>
      </c>
      <c r="H8" s="178">
        <v>399</v>
      </c>
      <c r="I8" s="178">
        <v>319</v>
      </c>
      <c r="J8" s="178">
        <v>4</v>
      </c>
      <c r="K8" s="178">
        <v>20</v>
      </c>
    </row>
    <row r="9" spans="1:11" ht="12.75" customHeight="1">
      <c r="A9" s="215"/>
      <c r="B9" s="213" t="s">
        <v>57</v>
      </c>
      <c r="C9" s="169" t="s">
        <v>117</v>
      </c>
      <c r="D9" s="121" t="s">
        <v>116</v>
      </c>
      <c r="E9" s="177">
        <v>200</v>
      </c>
      <c r="F9" s="176">
        <v>16</v>
      </c>
      <c r="G9" s="176">
        <v>21</v>
      </c>
      <c r="H9" s="176">
        <v>163</v>
      </c>
      <c r="I9" s="176">
        <v>93</v>
      </c>
      <c r="J9" s="176">
        <v>44</v>
      </c>
      <c r="K9" s="176">
        <v>12</v>
      </c>
    </row>
    <row r="10" spans="1:11" ht="14.25" customHeight="1">
      <c r="A10" s="216"/>
      <c r="B10" s="213"/>
      <c r="C10" s="173" t="s">
        <v>115</v>
      </c>
      <c r="D10" s="172" t="s">
        <v>114</v>
      </c>
      <c r="E10" s="175">
        <v>238</v>
      </c>
      <c r="F10" s="174">
        <v>14</v>
      </c>
      <c r="G10" s="174">
        <v>17</v>
      </c>
      <c r="H10" s="174">
        <v>207</v>
      </c>
      <c r="I10" s="174">
        <v>115</v>
      </c>
      <c r="J10" s="174">
        <v>58</v>
      </c>
      <c r="K10" s="174">
        <v>15</v>
      </c>
    </row>
    <row r="11" spans="1:11" ht="14.25" customHeight="1">
      <c r="A11" s="214" t="s">
        <v>60</v>
      </c>
      <c r="B11" s="213" t="s">
        <v>59</v>
      </c>
      <c r="C11" s="169" t="s">
        <v>117</v>
      </c>
      <c r="D11" s="121" t="s">
        <v>116</v>
      </c>
      <c r="E11" s="168">
        <v>100</v>
      </c>
      <c r="F11" s="167">
        <f aca="true" t="shared" si="0" ref="F11:F16">F5/E5*100</f>
        <v>9.710391822827939</v>
      </c>
      <c r="G11" s="167">
        <f aca="true" t="shared" si="1" ref="G11:G16">G5/E5*100</f>
        <v>4.258943781942079</v>
      </c>
      <c r="H11" s="167">
        <f aca="true" t="shared" si="2" ref="H11:H16">H5/E5*100</f>
        <v>85.8603066439523</v>
      </c>
      <c r="I11" s="167">
        <f aca="true" t="shared" si="3" ref="I11:I16">I5/H5*100</f>
        <v>74.20634920634922</v>
      </c>
      <c r="J11" s="167">
        <f aca="true" t="shared" si="4" ref="J11:J16">J5/H5*100</f>
        <v>8.928571428571429</v>
      </c>
      <c r="K11" s="167">
        <f aca="true" t="shared" si="5" ref="K11:K16">K5/H5*100</f>
        <v>5.555555555555555</v>
      </c>
    </row>
    <row r="12" spans="1:11" ht="14.25" customHeight="1">
      <c r="A12" s="215"/>
      <c r="B12" s="213"/>
      <c r="C12" s="173" t="s">
        <v>115</v>
      </c>
      <c r="D12" s="172" t="s">
        <v>114</v>
      </c>
      <c r="E12" s="171">
        <v>100</v>
      </c>
      <c r="F12" s="170">
        <f t="shared" si="0"/>
        <v>7.4074074074074066</v>
      </c>
      <c r="G12" s="170">
        <f t="shared" si="1"/>
        <v>2.814814814814815</v>
      </c>
      <c r="H12" s="170">
        <f t="shared" si="2"/>
        <v>89.77777777777777</v>
      </c>
      <c r="I12" s="170">
        <f t="shared" si="3"/>
        <v>71.45214521452145</v>
      </c>
      <c r="J12" s="170">
        <f t="shared" si="4"/>
        <v>10.231023102310232</v>
      </c>
      <c r="K12" s="170">
        <f t="shared" si="5"/>
        <v>5.775577557755775</v>
      </c>
    </row>
    <row r="13" spans="1:11" ht="12.75" customHeight="1">
      <c r="A13" s="215"/>
      <c r="B13" s="213" t="s">
        <v>58</v>
      </c>
      <c r="C13" s="169" t="s">
        <v>117</v>
      </c>
      <c r="D13" s="121" t="s">
        <v>116</v>
      </c>
      <c r="E13" s="168">
        <v>100</v>
      </c>
      <c r="F13" s="167">
        <f t="shared" si="0"/>
        <v>10.852713178294573</v>
      </c>
      <c r="G13" s="167">
        <f t="shared" si="1"/>
        <v>1.03359173126615</v>
      </c>
      <c r="H13" s="167">
        <f t="shared" si="2"/>
        <v>88.11369509043928</v>
      </c>
      <c r="I13" s="167">
        <f t="shared" si="3"/>
        <v>82.40469208211144</v>
      </c>
      <c r="J13" s="167">
        <f t="shared" si="4"/>
        <v>0.5865102639296188</v>
      </c>
      <c r="K13" s="167">
        <f t="shared" si="5"/>
        <v>4.69208211143695</v>
      </c>
    </row>
    <row r="14" spans="1:11" ht="14.25" customHeight="1">
      <c r="A14" s="215"/>
      <c r="B14" s="213"/>
      <c r="C14" s="173" t="s">
        <v>115</v>
      </c>
      <c r="D14" s="172" t="s">
        <v>114</v>
      </c>
      <c r="E14" s="171">
        <v>100</v>
      </c>
      <c r="F14" s="170">
        <f t="shared" si="0"/>
        <v>8.237986270022883</v>
      </c>
      <c r="G14" s="170">
        <f t="shared" si="1"/>
        <v>0.4576659038901602</v>
      </c>
      <c r="H14" s="170">
        <f t="shared" si="2"/>
        <v>91.30434782608695</v>
      </c>
      <c r="I14" s="170">
        <f t="shared" si="3"/>
        <v>79.9498746867168</v>
      </c>
      <c r="J14" s="170">
        <f t="shared" si="4"/>
        <v>1.0025062656641603</v>
      </c>
      <c r="K14" s="170">
        <f t="shared" si="5"/>
        <v>5.012531328320802</v>
      </c>
    </row>
    <row r="15" spans="1:11" ht="12.75" customHeight="1">
      <c r="A15" s="215"/>
      <c r="B15" s="213" t="s">
        <v>57</v>
      </c>
      <c r="C15" s="169" t="s">
        <v>117</v>
      </c>
      <c r="D15" s="121" t="s">
        <v>116</v>
      </c>
      <c r="E15" s="168">
        <v>100</v>
      </c>
      <c r="F15" s="167">
        <f t="shared" si="0"/>
        <v>8</v>
      </c>
      <c r="G15" s="167">
        <f t="shared" si="1"/>
        <v>10.5</v>
      </c>
      <c r="H15" s="167">
        <f t="shared" si="2"/>
        <v>81.5</v>
      </c>
      <c r="I15" s="167">
        <f t="shared" si="3"/>
        <v>57.05521472392638</v>
      </c>
      <c r="J15" s="167">
        <f t="shared" si="4"/>
        <v>26.993865030674847</v>
      </c>
      <c r="K15" s="167">
        <f t="shared" si="5"/>
        <v>7.361963190184049</v>
      </c>
    </row>
    <row r="16" spans="1:11" ht="14.25" customHeight="1">
      <c r="A16" s="216"/>
      <c r="B16" s="213"/>
      <c r="C16" s="166" t="s">
        <v>115</v>
      </c>
      <c r="D16" s="165" t="s">
        <v>114</v>
      </c>
      <c r="E16" s="164">
        <v>100</v>
      </c>
      <c r="F16" s="73">
        <f t="shared" si="0"/>
        <v>5.88235294117647</v>
      </c>
      <c r="G16" s="73">
        <f t="shared" si="1"/>
        <v>7.142857142857142</v>
      </c>
      <c r="H16" s="73">
        <f t="shared" si="2"/>
        <v>86.97478991596638</v>
      </c>
      <c r="I16" s="73">
        <f t="shared" si="3"/>
        <v>55.55555555555556</v>
      </c>
      <c r="J16" s="73">
        <f t="shared" si="4"/>
        <v>28.019323671497588</v>
      </c>
      <c r="K16" s="73">
        <f t="shared" si="5"/>
        <v>7.246376811594203</v>
      </c>
    </row>
    <row r="17" spans="1:11" ht="13.5" customHeight="1">
      <c r="A17" s="21" t="s">
        <v>161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</sheetData>
  <sheetProtection/>
  <mergeCells count="13">
    <mergeCell ref="E3:E4"/>
    <mergeCell ref="F3:F4"/>
    <mergeCell ref="G3:G4"/>
    <mergeCell ref="B11:B12"/>
    <mergeCell ref="B13:B14"/>
    <mergeCell ref="B15:B16"/>
    <mergeCell ref="A5:A10"/>
    <mergeCell ref="A11:A16"/>
    <mergeCell ref="H3:H4"/>
    <mergeCell ref="B5:B6"/>
    <mergeCell ref="B7:B8"/>
    <mergeCell ref="B9:B10"/>
    <mergeCell ref="A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C18" sqref="C18"/>
    </sheetView>
  </sheetViews>
  <sheetFormatPr defaultColWidth="9.00390625" defaultRowHeight="13.5"/>
  <cols>
    <col min="1" max="2" width="2.625" style="90" customWidth="1"/>
    <col min="3" max="3" width="18.625" style="90" customWidth="1"/>
    <col min="4" max="10" width="9.625" style="90" customWidth="1"/>
    <col min="11" max="16384" width="9.00390625" style="90" customWidth="1"/>
  </cols>
  <sheetData>
    <row r="1" spans="1:10" s="162" customFormat="1" ht="12.75">
      <c r="A1" s="163" t="s">
        <v>160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.75" thickBot="1">
      <c r="A2" s="21"/>
      <c r="B2" s="21"/>
      <c r="C2" s="21"/>
      <c r="D2" s="21"/>
      <c r="E2" s="21"/>
      <c r="F2" s="21"/>
      <c r="G2" s="21"/>
      <c r="H2" s="21"/>
      <c r="I2" s="21"/>
      <c r="J2" s="37" t="s">
        <v>159</v>
      </c>
    </row>
    <row r="3" spans="1:10" s="112" customFormat="1" ht="18" customHeight="1" thickTop="1">
      <c r="A3" s="207" t="s">
        <v>158</v>
      </c>
      <c r="B3" s="208"/>
      <c r="C3" s="208"/>
      <c r="D3" s="208" t="s">
        <v>56</v>
      </c>
      <c r="E3" s="208"/>
      <c r="F3" s="208" t="s">
        <v>139</v>
      </c>
      <c r="G3" s="208"/>
      <c r="H3" s="208" t="s">
        <v>157</v>
      </c>
      <c r="I3" s="208" t="s">
        <v>109</v>
      </c>
      <c r="J3" s="205" t="s">
        <v>108</v>
      </c>
    </row>
    <row r="4" spans="1:10" s="112" customFormat="1" ht="17.25" customHeight="1">
      <c r="A4" s="210"/>
      <c r="B4" s="206"/>
      <c r="C4" s="206"/>
      <c r="D4" s="137" t="s">
        <v>61</v>
      </c>
      <c r="E4" s="137" t="s">
        <v>60</v>
      </c>
      <c r="F4" s="137" t="s">
        <v>61</v>
      </c>
      <c r="G4" s="137" t="s">
        <v>60</v>
      </c>
      <c r="H4" s="206"/>
      <c r="I4" s="206"/>
      <c r="J4" s="209"/>
    </row>
    <row r="5" spans="1:10" ht="15" customHeight="1">
      <c r="A5" s="224" t="s">
        <v>121</v>
      </c>
      <c r="B5" s="224"/>
      <c r="C5" s="225"/>
      <c r="D5" s="160">
        <v>587</v>
      </c>
      <c r="E5" s="159">
        <v>100</v>
      </c>
      <c r="F5" s="160">
        <v>675</v>
      </c>
      <c r="G5" s="159">
        <v>100</v>
      </c>
      <c r="H5" s="160">
        <f>G5-E5</f>
        <v>0</v>
      </c>
      <c r="I5" s="158">
        <f>F5-D5</f>
        <v>88</v>
      </c>
      <c r="J5" s="157">
        <f>I5/D5*100</f>
        <v>14.991482112436117</v>
      </c>
    </row>
    <row r="6" spans="1:10" ht="15" customHeight="1">
      <c r="A6" s="150"/>
      <c r="B6" s="222" t="s">
        <v>156</v>
      </c>
      <c r="C6" s="223"/>
      <c r="D6" s="160">
        <v>5</v>
      </c>
      <c r="E6" s="159">
        <f>D6/D5*100</f>
        <v>0.8517887563884157</v>
      </c>
      <c r="F6" s="160">
        <v>4</v>
      </c>
      <c r="G6" s="159">
        <f>F6/F5*100</f>
        <v>0.5925925925925926</v>
      </c>
      <c r="H6" s="157">
        <f>G6-E6</f>
        <v>-0.2591961637958231</v>
      </c>
      <c r="I6" s="158">
        <f>F6-D6</f>
        <v>-1</v>
      </c>
      <c r="J6" s="157">
        <f>I6/D6*100</f>
        <v>-20</v>
      </c>
    </row>
    <row r="7" spans="1:10" ht="12">
      <c r="A7" s="148"/>
      <c r="B7" s="148"/>
      <c r="C7" s="26" t="s">
        <v>155</v>
      </c>
      <c r="D7" s="144">
        <v>5</v>
      </c>
      <c r="E7" s="146">
        <f>D7/D5*100</f>
        <v>0.8517887563884157</v>
      </c>
      <c r="F7" s="144">
        <v>4</v>
      </c>
      <c r="G7" s="146">
        <f>F7/F5*100</f>
        <v>0.5925925925925926</v>
      </c>
      <c r="H7" s="145">
        <f>G7-E7</f>
        <v>-0.2591961637958231</v>
      </c>
      <c r="I7" s="149">
        <f>F7-D7</f>
        <v>-1</v>
      </c>
      <c r="J7" s="145">
        <f>I7/D7*100</f>
        <v>-20</v>
      </c>
    </row>
    <row r="8" spans="1:10" ht="12">
      <c r="A8" s="148"/>
      <c r="B8" s="148"/>
      <c r="C8" s="26" t="s">
        <v>154</v>
      </c>
      <c r="D8" s="144">
        <v>0.1</v>
      </c>
      <c r="E8" s="146">
        <f>D8/D5*100</f>
        <v>0.017035775127768316</v>
      </c>
      <c r="F8" s="144">
        <v>0.1</v>
      </c>
      <c r="G8" s="146">
        <f>F8/F5*100</f>
        <v>0.014814814814814815</v>
      </c>
      <c r="H8" s="145">
        <f>G8-E8</f>
        <v>-0.002220960312953501</v>
      </c>
      <c r="I8" s="149">
        <f>F8-D8</f>
        <v>0</v>
      </c>
      <c r="J8" s="145">
        <f>I8/D8*100</f>
        <v>0</v>
      </c>
    </row>
    <row r="9" spans="1:10" ht="15" customHeight="1">
      <c r="A9" s="148"/>
      <c r="B9" s="222" t="s">
        <v>153</v>
      </c>
      <c r="C9" s="223"/>
      <c r="D9" s="160">
        <v>230</v>
      </c>
      <c r="E9" s="159">
        <f>D9/D5*100</f>
        <v>39.182282793867124</v>
      </c>
      <c r="F9" s="160">
        <v>220</v>
      </c>
      <c r="G9" s="159">
        <f>F9/F5*100</f>
        <v>32.592592592592595</v>
      </c>
      <c r="H9" s="157">
        <f>G9-E9</f>
        <v>-6.589690201274529</v>
      </c>
      <c r="I9" s="158">
        <f>F9-D9</f>
        <v>-10</v>
      </c>
      <c r="J9" s="157">
        <f>I9/D9*100</f>
        <v>-4.3478260869565215</v>
      </c>
    </row>
    <row r="10" spans="1:10" ht="12">
      <c r="A10" s="148"/>
      <c r="B10" s="148"/>
      <c r="C10" s="26" t="s">
        <v>152</v>
      </c>
      <c r="D10" s="144">
        <v>0.1</v>
      </c>
      <c r="E10" s="146">
        <f>D10/D5*100</f>
        <v>0.017035775127768316</v>
      </c>
      <c r="F10" s="144">
        <v>0.1</v>
      </c>
      <c r="G10" s="146">
        <f>F10/F5*100</f>
        <v>0.014814814814814815</v>
      </c>
      <c r="H10" s="161" t="s">
        <v>55</v>
      </c>
      <c r="I10" s="161" t="s">
        <v>55</v>
      </c>
      <c r="J10" s="161" t="s">
        <v>55</v>
      </c>
    </row>
    <row r="11" spans="1:10" ht="12">
      <c r="A11" s="148"/>
      <c r="B11" s="148"/>
      <c r="C11" s="26" t="s">
        <v>151</v>
      </c>
      <c r="D11" s="144">
        <v>66</v>
      </c>
      <c r="E11" s="146">
        <f>D11/D5*100</f>
        <v>11.243611584327088</v>
      </c>
      <c r="F11" s="144">
        <v>63</v>
      </c>
      <c r="G11" s="146">
        <f>F11/F5*100</f>
        <v>9.333333333333334</v>
      </c>
      <c r="H11" s="145">
        <v>1</v>
      </c>
      <c r="I11" s="149">
        <f aca="true" t="shared" si="0" ref="I11:I19">F11-D11</f>
        <v>-3</v>
      </c>
      <c r="J11" s="145">
        <f aca="true" t="shared" si="1" ref="J11:J19">I11/D11*100</f>
        <v>-4.545454545454546</v>
      </c>
    </row>
    <row r="12" spans="1:10" ht="12">
      <c r="A12" s="148"/>
      <c r="B12" s="148"/>
      <c r="C12" s="26" t="s">
        <v>150</v>
      </c>
      <c r="D12" s="144">
        <v>164</v>
      </c>
      <c r="E12" s="146">
        <f>D12/D5*100</f>
        <v>27.938671209540033</v>
      </c>
      <c r="F12" s="144">
        <v>157</v>
      </c>
      <c r="G12" s="146">
        <f>F12/F5*100</f>
        <v>23.25925925925926</v>
      </c>
      <c r="H12" s="145">
        <f>G12-E12</f>
        <v>-4.679411950280773</v>
      </c>
      <c r="I12" s="149">
        <f t="shared" si="0"/>
        <v>-7</v>
      </c>
      <c r="J12" s="145">
        <f t="shared" si="1"/>
        <v>-4.2682926829268295</v>
      </c>
    </row>
    <row r="13" spans="1:10" ht="15" customHeight="1">
      <c r="A13" s="148"/>
      <c r="B13" s="222" t="s">
        <v>149</v>
      </c>
      <c r="C13" s="223"/>
      <c r="D13" s="160">
        <v>351</v>
      </c>
      <c r="E13" s="159">
        <f>D13/D5*100</f>
        <v>59.79557069846678</v>
      </c>
      <c r="F13" s="160">
        <v>443</v>
      </c>
      <c r="G13" s="159">
        <f>F13/F5*100</f>
        <v>65.62962962962963</v>
      </c>
      <c r="H13" s="157">
        <v>0.9</v>
      </c>
      <c r="I13" s="158">
        <f t="shared" si="0"/>
        <v>92</v>
      </c>
      <c r="J13" s="157">
        <f t="shared" si="1"/>
        <v>26.21082621082621</v>
      </c>
    </row>
    <row r="14" spans="1:10" ht="12">
      <c r="A14" s="148"/>
      <c r="B14" s="148"/>
      <c r="C14" s="156" t="s">
        <v>148</v>
      </c>
      <c r="D14" s="144">
        <v>2</v>
      </c>
      <c r="E14" s="146">
        <f>D14/D5*100</f>
        <v>0.34071550255536626</v>
      </c>
      <c r="F14" s="144">
        <v>4</v>
      </c>
      <c r="G14" s="146">
        <f>F14/F5*100</f>
        <v>0.5925925925925926</v>
      </c>
      <c r="H14" s="145">
        <f>G14-E14</f>
        <v>0.2518770900372263</v>
      </c>
      <c r="I14" s="149">
        <f t="shared" si="0"/>
        <v>2</v>
      </c>
      <c r="J14" s="145">
        <f t="shared" si="1"/>
        <v>100</v>
      </c>
    </row>
    <row r="15" spans="1:10" ht="12">
      <c r="A15" s="148"/>
      <c r="B15" s="148"/>
      <c r="C15" s="26" t="s">
        <v>147</v>
      </c>
      <c r="D15" s="144">
        <v>36</v>
      </c>
      <c r="E15" s="146">
        <f>D15/D5*100</f>
        <v>6.132879045996593</v>
      </c>
      <c r="F15" s="144">
        <v>51</v>
      </c>
      <c r="G15" s="146">
        <f>F15/F5*100</f>
        <v>7.555555555555555</v>
      </c>
      <c r="H15" s="145">
        <f>G15-E15</f>
        <v>1.4226765095589622</v>
      </c>
      <c r="I15" s="149">
        <f t="shared" si="0"/>
        <v>15</v>
      </c>
      <c r="J15" s="145">
        <f t="shared" si="1"/>
        <v>41.66666666666667</v>
      </c>
    </row>
    <row r="16" spans="1:10" ht="12">
      <c r="A16" s="148"/>
      <c r="B16" s="148"/>
      <c r="C16" s="26" t="s">
        <v>146</v>
      </c>
      <c r="D16" s="144">
        <v>140</v>
      </c>
      <c r="E16" s="146">
        <f>D16/D5*100</f>
        <v>23.850085178875638</v>
      </c>
      <c r="F16" s="144">
        <v>158</v>
      </c>
      <c r="G16" s="146">
        <f>F16/F5*100</f>
        <v>23.40740740740741</v>
      </c>
      <c r="H16" s="145">
        <f>G16-E16</f>
        <v>-0.4426777714682295</v>
      </c>
      <c r="I16" s="149">
        <f t="shared" si="0"/>
        <v>18</v>
      </c>
      <c r="J16" s="145">
        <f t="shared" si="1"/>
        <v>12.857142857142856</v>
      </c>
    </row>
    <row r="17" spans="1:10" ht="12">
      <c r="A17" s="148"/>
      <c r="B17" s="148"/>
      <c r="C17" s="155" t="s">
        <v>145</v>
      </c>
      <c r="D17" s="144">
        <v>31</v>
      </c>
      <c r="E17" s="146">
        <f>D17/D5*100</f>
        <v>5.281090289608177</v>
      </c>
      <c r="F17" s="144">
        <v>41</v>
      </c>
      <c r="G17" s="146">
        <f>F17/F5*100</f>
        <v>6.074074074074074</v>
      </c>
      <c r="H17" s="145">
        <v>-0.4</v>
      </c>
      <c r="I17" s="149">
        <f t="shared" si="0"/>
        <v>10</v>
      </c>
      <c r="J17" s="145">
        <f t="shared" si="1"/>
        <v>32.25806451612903</v>
      </c>
    </row>
    <row r="18" spans="1:10" ht="12">
      <c r="A18" s="148"/>
      <c r="B18" s="148"/>
      <c r="C18" s="26" t="s">
        <v>144</v>
      </c>
      <c r="D18" s="144">
        <v>131</v>
      </c>
      <c r="E18" s="146">
        <f>D18/D5*100</f>
        <v>22.31686541737649</v>
      </c>
      <c r="F18" s="144">
        <v>174</v>
      </c>
      <c r="G18" s="146">
        <f>F18/F5*100</f>
        <v>25.77777777777778</v>
      </c>
      <c r="H18" s="145">
        <f>G18-E18</f>
        <v>3.460912360401288</v>
      </c>
      <c r="I18" s="149">
        <f t="shared" si="0"/>
        <v>43</v>
      </c>
      <c r="J18" s="145">
        <f t="shared" si="1"/>
        <v>32.82442748091603</v>
      </c>
    </row>
    <row r="19" spans="1:10" ht="12">
      <c r="A19" s="143"/>
      <c r="B19" s="143"/>
      <c r="C19" s="154" t="s">
        <v>143</v>
      </c>
      <c r="D19" s="153">
        <v>11</v>
      </c>
      <c r="E19" s="140">
        <f>D19/D5*100</f>
        <v>1.8739352640545146</v>
      </c>
      <c r="F19" s="141">
        <v>15</v>
      </c>
      <c r="G19" s="140">
        <f>F19/F5*100</f>
        <v>2.2222222222222223</v>
      </c>
      <c r="H19" s="138">
        <f>G19-E19</f>
        <v>0.3482869581677077</v>
      </c>
      <c r="I19" s="139">
        <f t="shared" si="0"/>
        <v>4</v>
      </c>
      <c r="J19" s="138">
        <f t="shared" si="1"/>
        <v>36.36363636363637</v>
      </c>
    </row>
  </sheetData>
  <sheetProtection/>
  <mergeCells count="10">
    <mergeCell ref="B9:C9"/>
    <mergeCell ref="B13:C13"/>
    <mergeCell ref="I3:I4"/>
    <mergeCell ref="J3:J4"/>
    <mergeCell ref="A5:C5"/>
    <mergeCell ref="B6:C6"/>
    <mergeCell ref="A3:C4"/>
    <mergeCell ref="D3:E3"/>
    <mergeCell ref="F3:G3"/>
    <mergeCell ref="H3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B17" sqref="B17"/>
    </sheetView>
  </sheetViews>
  <sheetFormatPr defaultColWidth="9.00390625" defaultRowHeight="13.5"/>
  <cols>
    <col min="1" max="1" width="2.125" style="90" customWidth="1"/>
    <col min="2" max="2" width="26.125" style="90" customWidth="1"/>
    <col min="3" max="9" width="9.125" style="90" customWidth="1"/>
    <col min="10" max="16384" width="9.00390625" style="90" customWidth="1"/>
  </cols>
  <sheetData>
    <row r="1" spans="1:9" s="38" customFormat="1" ht="13.5">
      <c r="A1" s="70" t="s">
        <v>142</v>
      </c>
      <c r="B1" s="70"/>
      <c r="C1" s="70"/>
      <c r="D1" s="70"/>
      <c r="E1" s="70"/>
      <c r="F1" s="70"/>
      <c r="G1" s="70"/>
      <c r="H1" s="70"/>
      <c r="I1" s="70"/>
    </row>
    <row r="2" s="21" customFormat="1" ht="12" thickBot="1">
      <c r="I2" s="37" t="s">
        <v>74</v>
      </c>
    </row>
    <row r="3" spans="1:9" s="151" customFormat="1" ht="18" customHeight="1" thickTop="1">
      <c r="A3" s="207" t="s">
        <v>141</v>
      </c>
      <c r="B3" s="208"/>
      <c r="C3" s="208" t="s">
        <v>140</v>
      </c>
      <c r="D3" s="208"/>
      <c r="E3" s="208" t="s">
        <v>139</v>
      </c>
      <c r="F3" s="208"/>
      <c r="G3" s="208" t="s">
        <v>138</v>
      </c>
      <c r="H3" s="208" t="s">
        <v>137</v>
      </c>
      <c r="I3" s="205" t="s">
        <v>136</v>
      </c>
    </row>
    <row r="4" spans="1:9" s="151" customFormat="1" ht="17.25" customHeight="1">
      <c r="A4" s="210"/>
      <c r="B4" s="206"/>
      <c r="C4" s="137" t="s">
        <v>20</v>
      </c>
      <c r="D4" s="137" t="s">
        <v>19</v>
      </c>
      <c r="E4" s="137" t="s">
        <v>20</v>
      </c>
      <c r="F4" s="137" t="s">
        <v>19</v>
      </c>
      <c r="G4" s="206"/>
      <c r="H4" s="206"/>
      <c r="I4" s="209"/>
    </row>
    <row r="5" spans="1:9" s="21" customFormat="1" ht="15" customHeight="1">
      <c r="A5" s="224" t="s">
        <v>33</v>
      </c>
      <c r="B5" s="225"/>
      <c r="C5" s="144">
        <v>587</v>
      </c>
      <c r="D5" s="146">
        <v>100</v>
      </c>
      <c r="E5" s="144">
        <v>675</v>
      </c>
      <c r="F5" s="146">
        <v>100</v>
      </c>
      <c r="G5" s="144">
        <f aca="true" t="shared" si="0" ref="G5:G13">F5-D5</f>
        <v>0</v>
      </c>
      <c r="H5" s="149">
        <f aca="true" t="shared" si="1" ref="H5:H15">E5-C5</f>
        <v>88</v>
      </c>
      <c r="I5" s="145">
        <f aca="true" t="shared" si="2" ref="I5:I15">H5/C5*100</f>
        <v>14.991482112436117</v>
      </c>
    </row>
    <row r="6" spans="1:9" s="21" customFormat="1" ht="12.75" customHeight="1">
      <c r="A6" s="150"/>
      <c r="B6" s="26" t="s">
        <v>135</v>
      </c>
      <c r="C6" s="144">
        <v>77</v>
      </c>
      <c r="D6" s="146">
        <f>C6/C5*100</f>
        <v>13.1175468483816</v>
      </c>
      <c r="E6" s="144">
        <v>111</v>
      </c>
      <c r="F6" s="146">
        <f>E6/E5*100</f>
        <v>16.444444444444446</v>
      </c>
      <c r="G6" s="145">
        <f t="shared" si="0"/>
        <v>3.326897596062846</v>
      </c>
      <c r="H6" s="149">
        <f t="shared" si="1"/>
        <v>34</v>
      </c>
      <c r="I6" s="145">
        <f t="shared" si="2"/>
        <v>44.15584415584416</v>
      </c>
    </row>
    <row r="7" spans="1:9" s="21" customFormat="1" ht="12.75" customHeight="1">
      <c r="A7" s="148"/>
      <c r="B7" s="26" t="s">
        <v>134</v>
      </c>
      <c r="C7" s="144">
        <v>21</v>
      </c>
      <c r="D7" s="146">
        <f>C7/C5*100</f>
        <v>3.577512776831346</v>
      </c>
      <c r="E7" s="144">
        <v>26</v>
      </c>
      <c r="F7" s="146">
        <f>E7/E5*100</f>
        <v>3.851851851851852</v>
      </c>
      <c r="G7" s="145">
        <f t="shared" si="0"/>
        <v>0.27433907502050614</v>
      </c>
      <c r="H7" s="144">
        <f t="shared" si="1"/>
        <v>5</v>
      </c>
      <c r="I7" s="144">
        <f t="shared" si="2"/>
        <v>23.809523809523807</v>
      </c>
    </row>
    <row r="8" spans="1:9" s="21" customFormat="1" ht="12.75" customHeight="1">
      <c r="A8" s="148"/>
      <c r="B8" s="26" t="s">
        <v>133</v>
      </c>
      <c r="C8" s="144">
        <v>118</v>
      </c>
      <c r="D8" s="146">
        <f>C8/C5*100</f>
        <v>20.10221465076661</v>
      </c>
      <c r="E8" s="144">
        <v>158</v>
      </c>
      <c r="F8" s="146">
        <f>E8/E5*100</f>
        <v>23.40740740740741</v>
      </c>
      <c r="G8" s="145">
        <f t="shared" si="0"/>
        <v>3.3051927566407997</v>
      </c>
      <c r="H8" s="149">
        <f t="shared" si="1"/>
        <v>40</v>
      </c>
      <c r="I8" s="145">
        <f t="shared" si="2"/>
        <v>33.89830508474576</v>
      </c>
    </row>
    <row r="9" spans="1:9" s="21" customFormat="1" ht="12.75" customHeight="1">
      <c r="A9" s="148"/>
      <c r="B9" s="26" t="s">
        <v>132</v>
      </c>
      <c r="C9" s="144">
        <v>94</v>
      </c>
      <c r="D9" s="146">
        <f>C9/C5*100</f>
        <v>16.013628620102217</v>
      </c>
      <c r="E9" s="144">
        <v>102</v>
      </c>
      <c r="F9" s="146">
        <f>E9/E5*100</f>
        <v>15.11111111111111</v>
      </c>
      <c r="G9" s="145">
        <f t="shared" si="0"/>
        <v>-0.9025175089911066</v>
      </c>
      <c r="H9" s="149">
        <f t="shared" si="1"/>
        <v>8</v>
      </c>
      <c r="I9" s="145">
        <f t="shared" si="2"/>
        <v>8.51063829787234</v>
      </c>
    </row>
    <row r="10" spans="1:9" s="21" customFormat="1" ht="12.75" customHeight="1">
      <c r="A10" s="148"/>
      <c r="B10" s="26" t="s">
        <v>131</v>
      </c>
      <c r="C10" s="144">
        <v>50</v>
      </c>
      <c r="D10" s="146">
        <f>C10/C5*100</f>
        <v>8.517887563884157</v>
      </c>
      <c r="E10" s="144">
        <v>54</v>
      </c>
      <c r="F10" s="146">
        <f>E10/E5*100</f>
        <v>8</v>
      </c>
      <c r="G10" s="145">
        <f t="shared" si="0"/>
        <v>-0.5178875638841571</v>
      </c>
      <c r="H10" s="149">
        <f t="shared" si="1"/>
        <v>4</v>
      </c>
      <c r="I10" s="145">
        <f t="shared" si="2"/>
        <v>8</v>
      </c>
    </row>
    <row r="11" spans="1:9" s="21" customFormat="1" ht="12.75" customHeight="1">
      <c r="A11" s="148"/>
      <c r="B11" s="26" t="s">
        <v>130</v>
      </c>
      <c r="C11" s="144">
        <v>6</v>
      </c>
      <c r="D11" s="146">
        <f>C11/C5*100</f>
        <v>1.0221465076660987</v>
      </c>
      <c r="E11" s="144">
        <v>7</v>
      </c>
      <c r="F11" s="146">
        <f>E11/E5*100</f>
        <v>1.037037037037037</v>
      </c>
      <c r="G11" s="145">
        <f t="shared" si="0"/>
        <v>0.014890529370938266</v>
      </c>
      <c r="H11" s="144">
        <f t="shared" si="1"/>
        <v>1</v>
      </c>
      <c r="I11" s="144">
        <f t="shared" si="2"/>
        <v>16.666666666666664</v>
      </c>
    </row>
    <row r="12" spans="1:9" s="21" customFormat="1" ht="12.75" customHeight="1">
      <c r="A12" s="148"/>
      <c r="B12" s="26" t="s">
        <v>129</v>
      </c>
      <c r="C12" s="144">
        <v>5</v>
      </c>
      <c r="D12" s="146">
        <f>C12/C5*100</f>
        <v>0.8517887563884157</v>
      </c>
      <c r="E12" s="144">
        <v>4</v>
      </c>
      <c r="F12" s="146">
        <f>E12/E5*100</f>
        <v>0.5925925925925926</v>
      </c>
      <c r="G12" s="145">
        <f t="shared" si="0"/>
        <v>-0.2591961637958231</v>
      </c>
      <c r="H12" s="149">
        <f t="shared" si="1"/>
        <v>-1</v>
      </c>
      <c r="I12" s="145">
        <f t="shared" si="2"/>
        <v>-20</v>
      </c>
    </row>
    <row r="13" spans="1:9" s="21" customFormat="1" ht="12.75" customHeight="1">
      <c r="A13" s="148"/>
      <c r="B13" s="26" t="s">
        <v>128</v>
      </c>
      <c r="C13" s="144">
        <v>23</v>
      </c>
      <c r="D13" s="146">
        <f>C13/C5*100</f>
        <v>3.9182282793867125</v>
      </c>
      <c r="E13" s="144">
        <v>25</v>
      </c>
      <c r="F13" s="146">
        <f>E13/E5*100</f>
        <v>3.7037037037037033</v>
      </c>
      <c r="G13" s="145">
        <f t="shared" si="0"/>
        <v>-0.2145245756830092</v>
      </c>
      <c r="H13" s="149">
        <f t="shared" si="1"/>
        <v>2</v>
      </c>
      <c r="I13" s="145">
        <f t="shared" si="2"/>
        <v>8.695652173913043</v>
      </c>
    </row>
    <row r="14" spans="1:9" s="21" customFormat="1" ht="12.75" customHeight="1">
      <c r="A14" s="148"/>
      <c r="B14" s="147" t="s">
        <v>127</v>
      </c>
      <c r="C14" s="144">
        <v>191</v>
      </c>
      <c r="D14" s="146">
        <f>C14/C5*100</f>
        <v>32.538330494037474</v>
      </c>
      <c r="E14" s="144">
        <v>181</v>
      </c>
      <c r="F14" s="146">
        <f>E14/E5*100</f>
        <v>26.814814814814813</v>
      </c>
      <c r="G14" s="145">
        <v>-0.6</v>
      </c>
      <c r="H14" s="144">
        <f t="shared" si="1"/>
        <v>-10</v>
      </c>
      <c r="I14" s="144">
        <f t="shared" si="2"/>
        <v>-5.2356020942408374</v>
      </c>
    </row>
    <row r="15" spans="1:9" s="21" customFormat="1" ht="12.75" customHeight="1">
      <c r="A15" s="143"/>
      <c r="B15" s="142" t="s">
        <v>126</v>
      </c>
      <c r="C15" s="141">
        <v>1</v>
      </c>
      <c r="D15" s="140">
        <f>C15/C5*100</f>
        <v>0.17035775127768313</v>
      </c>
      <c r="E15" s="141">
        <v>8</v>
      </c>
      <c r="F15" s="140">
        <f>E15/E5*100</f>
        <v>1.1851851851851851</v>
      </c>
      <c r="G15" s="138">
        <f>F15-D15</f>
        <v>1.014827433907502</v>
      </c>
      <c r="H15" s="139">
        <f t="shared" si="1"/>
        <v>7</v>
      </c>
      <c r="I15" s="138">
        <f t="shared" si="2"/>
        <v>700</v>
      </c>
    </row>
  </sheetData>
  <sheetProtection/>
  <mergeCells count="7">
    <mergeCell ref="H3:H4"/>
    <mergeCell ref="I3:I4"/>
    <mergeCell ref="A5:B5"/>
    <mergeCell ref="A3:B4"/>
    <mergeCell ref="C3:D3"/>
    <mergeCell ref="E3:F3"/>
    <mergeCell ref="G3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K8" sqref="K8"/>
    </sheetView>
  </sheetViews>
  <sheetFormatPr defaultColWidth="9.00390625" defaultRowHeight="13.5"/>
  <cols>
    <col min="1" max="1" width="3.375" style="90" customWidth="1"/>
    <col min="2" max="2" width="8.625" style="90" customWidth="1"/>
    <col min="3" max="4" width="4.625" style="90" customWidth="1"/>
    <col min="5" max="10" width="10.625" style="90" customWidth="1"/>
    <col min="11" max="11" width="6.125" style="90" customWidth="1"/>
    <col min="12" max="16384" width="9.00390625" style="90" customWidth="1"/>
  </cols>
  <sheetData>
    <row r="1" spans="1:10" s="38" customFormat="1" ht="13.5">
      <c r="A1" s="226" t="s">
        <v>125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2.75" thickBot="1">
      <c r="A2" s="21"/>
      <c r="B2" s="21"/>
      <c r="C2" s="21"/>
      <c r="D2" s="21"/>
      <c r="E2" s="21"/>
      <c r="F2" s="21"/>
      <c r="G2" s="21"/>
      <c r="H2" s="21"/>
      <c r="I2" s="21"/>
      <c r="J2" s="37"/>
    </row>
    <row r="3" spans="1:10" ht="18.75" customHeight="1" thickTop="1">
      <c r="A3" s="207" t="s">
        <v>124</v>
      </c>
      <c r="B3" s="208"/>
      <c r="C3" s="208"/>
      <c r="D3" s="208"/>
      <c r="E3" s="208" t="s">
        <v>121</v>
      </c>
      <c r="F3" s="208" t="s">
        <v>123</v>
      </c>
      <c r="G3" s="208" t="s">
        <v>122</v>
      </c>
      <c r="H3" s="208"/>
      <c r="I3" s="208"/>
      <c r="J3" s="205"/>
    </row>
    <row r="4" spans="1:10" ht="24" customHeight="1">
      <c r="A4" s="210"/>
      <c r="B4" s="206"/>
      <c r="C4" s="206"/>
      <c r="D4" s="206"/>
      <c r="E4" s="206"/>
      <c r="F4" s="206"/>
      <c r="G4" s="137" t="s">
        <v>121</v>
      </c>
      <c r="H4" s="136" t="s">
        <v>120</v>
      </c>
      <c r="I4" s="136" t="s">
        <v>119</v>
      </c>
      <c r="J4" s="135" t="s">
        <v>118</v>
      </c>
    </row>
    <row r="5" spans="1:10" ht="13.5" customHeight="1">
      <c r="A5" s="202" t="s">
        <v>61</v>
      </c>
      <c r="B5" s="227" t="s">
        <v>59</v>
      </c>
      <c r="C5" s="122" t="s">
        <v>117</v>
      </c>
      <c r="D5" s="121" t="s">
        <v>116</v>
      </c>
      <c r="E5" s="134">
        <v>587</v>
      </c>
      <c r="F5" s="133">
        <v>87</v>
      </c>
      <c r="G5" s="133">
        <v>499</v>
      </c>
      <c r="H5" s="133">
        <v>34</v>
      </c>
      <c r="I5" s="133">
        <v>243</v>
      </c>
      <c r="J5" s="133">
        <v>223</v>
      </c>
    </row>
    <row r="6" spans="1:10" ht="13.5" customHeight="1">
      <c r="A6" s="203"/>
      <c r="B6" s="213"/>
      <c r="C6" s="117" t="s">
        <v>115</v>
      </c>
      <c r="D6" s="116" t="s">
        <v>114</v>
      </c>
      <c r="E6" s="129">
        <v>675</v>
      </c>
      <c r="F6" s="128">
        <v>113</v>
      </c>
      <c r="G6" s="127">
        <v>561</v>
      </c>
      <c r="H6" s="127">
        <v>43</v>
      </c>
      <c r="I6" s="127">
        <v>340</v>
      </c>
      <c r="J6" s="127">
        <v>178</v>
      </c>
    </row>
    <row r="7" spans="1:10" ht="13.5" customHeight="1">
      <c r="A7" s="203"/>
      <c r="B7" s="213" t="s">
        <v>58</v>
      </c>
      <c r="C7" s="122" t="s">
        <v>117</v>
      </c>
      <c r="D7" s="121" t="s">
        <v>116</v>
      </c>
      <c r="E7" s="132">
        <v>387</v>
      </c>
      <c r="F7" s="131">
        <v>38</v>
      </c>
      <c r="G7" s="130">
        <v>348</v>
      </c>
      <c r="H7" s="130">
        <v>7</v>
      </c>
      <c r="I7" s="130">
        <v>157</v>
      </c>
      <c r="J7" s="130">
        <v>184</v>
      </c>
    </row>
    <row r="8" spans="1:10" ht="13.5" customHeight="1">
      <c r="A8" s="203"/>
      <c r="B8" s="213"/>
      <c r="C8" s="117" t="s">
        <v>115</v>
      </c>
      <c r="D8" s="116" t="s">
        <v>114</v>
      </c>
      <c r="E8" s="129">
        <v>437</v>
      </c>
      <c r="F8" s="128">
        <v>45</v>
      </c>
      <c r="G8" s="127">
        <v>391</v>
      </c>
      <c r="H8" s="127">
        <v>12</v>
      </c>
      <c r="I8" s="127">
        <v>231</v>
      </c>
      <c r="J8" s="127">
        <v>148</v>
      </c>
    </row>
    <row r="9" spans="1:10" ht="13.5" customHeight="1">
      <c r="A9" s="203"/>
      <c r="B9" s="213" t="s">
        <v>57</v>
      </c>
      <c r="C9" s="122" t="s">
        <v>117</v>
      </c>
      <c r="D9" s="121" t="s">
        <v>116</v>
      </c>
      <c r="E9" s="132">
        <v>200</v>
      </c>
      <c r="F9" s="131">
        <v>49</v>
      </c>
      <c r="G9" s="130">
        <v>151</v>
      </c>
      <c r="H9" s="130">
        <v>26</v>
      </c>
      <c r="I9" s="130">
        <v>86</v>
      </c>
      <c r="J9" s="130">
        <v>39</v>
      </c>
    </row>
    <row r="10" spans="1:10" ht="13.5" customHeight="1">
      <c r="A10" s="204"/>
      <c r="B10" s="213"/>
      <c r="C10" s="117" t="s">
        <v>115</v>
      </c>
      <c r="D10" s="116" t="s">
        <v>114</v>
      </c>
      <c r="E10" s="129">
        <v>238</v>
      </c>
      <c r="F10" s="128">
        <v>68</v>
      </c>
      <c r="G10" s="127">
        <v>170</v>
      </c>
      <c r="H10" s="127">
        <v>32</v>
      </c>
      <c r="I10" s="127">
        <v>108</v>
      </c>
      <c r="J10" s="127">
        <v>31</v>
      </c>
    </row>
    <row r="11" spans="1:10" ht="13.5" customHeight="1">
      <c r="A11" s="202" t="s">
        <v>60</v>
      </c>
      <c r="B11" s="213" t="s">
        <v>59</v>
      </c>
      <c r="C11" s="122" t="s">
        <v>117</v>
      </c>
      <c r="D11" s="121" t="s">
        <v>116</v>
      </c>
      <c r="E11" s="126">
        <v>100</v>
      </c>
      <c r="F11" s="125">
        <f aca="true" t="shared" si="0" ref="F11:F16">F5/E5*100</f>
        <v>14.821124361158432</v>
      </c>
      <c r="G11" s="125">
        <f aca="true" t="shared" si="1" ref="G11:G16">G5/E5*100</f>
        <v>85.00851788756388</v>
      </c>
      <c r="H11" s="125">
        <f aca="true" t="shared" si="2" ref="H11:H16">H5/E5*100</f>
        <v>5.792163543441227</v>
      </c>
      <c r="I11" s="125">
        <f aca="true" t="shared" si="3" ref="I11:I16">I5/E5*100</f>
        <v>41.396933560477</v>
      </c>
      <c r="J11" s="125">
        <f aca="true" t="shared" si="4" ref="J11:J16">J5/E5*100</f>
        <v>37.98977853492334</v>
      </c>
    </row>
    <row r="12" spans="1:10" ht="13.5" customHeight="1">
      <c r="A12" s="203"/>
      <c r="B12" s="213"/>
      <c r="C12" s="117" t="s">
        <v>115</v>
      </c>
      <c r="D12" s="116" t="s">
        <v>114</v>
      </c>
      <c r="E12" s="124">
        <v>100</v>
      </c>
      <c r="F12" s="123">
        <f t="shared" si="0"/>
        <v>16.74074074074074</v>
      </c>
      <c r="G12" s="123">
        <f t="shared" si="1"/>
        <v>83.11111111111111</v>
      </c>
      <c r="H12" s="123">
        <f t="shared" si="2"/>
        <v>6.37037037037037</v>
      </c>
      <c r="I12" s="123">
        <f t="shared" si="3"/>
        <v>50.37037037037037</v>
      </c>
      <c r="J12" s="123">
        <f t="shared" si="4"/>
        <v>26.37037037037037</v>
      </c>
    </row>
    <row r="13" spans="1:10" ht="13.5" customHeight="1">
      <c r="A13" s="203"/>
      <c r="B13" s="213" t="s">
        <v>58</v>
      </c>
      <c r="C13" s="122" t="s">
        <v>117</v>
      </c>
      <c r="D13" s="121" t="s">
        <v>116</v>
      </c>
      <c r="E13" s="120">
        <v>100</v>
      </c>
      <c r="F13" s="118">
        <f t="shared" si="0"/>
        <v>9.819121447028424</v>
      </c>
      <c r="G13" s="119">
        <f t="shared" si="1"/>
        <v>89.92248062015504</v>
      </c>
      <c r="H13" s="118">
        <f t="shared" si="2"/>
        <v>1.8087855297157622</v>
      </c>
      <c r="I13" s="118">
        <f t="shared" si="3"/>
        <v>40.56847545219638</v>
      </c>
      <c r="J13" s="118">
        <f t="shared" si="4"/>
        <v>47.54521963824289</v>
      </c>
    </row>
    <row r="14" spans="1:10" ht="13.5" customHeight="1">
      <c r="A14" s="203"/>
      <c r="B14" s="213"/>
      <c r="C14" s="117" t="s">
        <v>115</v>
      </c>
      <c r="D14" s="116" t="s">
        <v>114</v>
      </c>
      <c r="E14" s="124">
        <v>100</v>
      </c>
      <c r="F14" s="123">
        <f t="shared" si="0"/>
        <v>10.297482837528605</v>
      </c>
      <c r="G14" s="123">
        <f t="shared" si="1"/>
        <v>89.47368421052632</v>
      </c>
      <c r="H14" s="123">
        <f t="shared" si="2"/>
        <v>2.745995423340961</v>
      </c>
      <c r="I14" s="123">
        <f t="shared" si="3"/>
        <v>52.8604118993135</v>
      </c>
      <c r="J14" s="123">
        <f t="shared" si="4"/>
        <v>33.86727688787185</v>
      </c>
    </row>
    <row r="15" spans="1:10" ht="13.5" customHeight="1">
      <c r="A15" s="203"/>
      <c r="B15" s="213" t="s">
        <v>57</v>
      </c>
      <c r="C15" s="122" t="s">
        <v>117</v>
      </c>
      <c r="D15" s="121" t="s">
        <v>116</v>
      </c>
      <c r="E15" s="120">
        <v>100</v>
      </c>
      <c r="F15" s="118">
        <f t="shared" si="0"/>
        <v>24.5</v>
      </c>
      <c r="G15" s="119">
        <f t="shared" si="1"/>
        <v>75.5</v>
      </c>
      <c r="H15" s="118">
        <f t="shared" si="2"/>
        <v>13</v>
      </c>
      <c r="I15" s="118">
        <f t="shared" si="3"/>
        <v>43</v>
      </c>
      <c r="J15" s="118">
        <f t="shared" si="4"/>
        <v>19.5</v>
      </c>
    </row>
    <row r="16" spans="1:10" ht="13.5" customHeight="1">
      <c r="A16" s="204"/>
      <c r="B16" s="213"/>
      <c r="C16" s="117" t="s">
        <v>115</v>
      </c>
      <c r="D16" s="116" t="s">
        <v>114</v>
      </c>
      <c r="E16" s="115">
        <v>100</v>
      </c>
      <c r="F16" s="114">
        <f t="shared" si="0"/>
        <v>28.57142857142857</v>
      </c>
      <c r="G16" s="114">
        <f t="shared" si="1"/>
        <v>71.42857142857143</v>
      </c>
      <c r="H16" s="114">
        <f t="shared" si="2"/>
        <v>13.445378151260504</v>
      </c>
      <c r="I16" s="114">
        <f t="shared" si="3"/>
        <v>45.378151260504204</v>
      </c>
      <c r="J16" s="114">
        <f t="shared" si="4"/>
        <v>13.025210084033615</v>
      </c>
    </row>
  </sheetData>
  <sheetProtection/>
  <mergeCells count="13">
    <mergeCell ref="A1:J1"/>
    <mergeCell ref="E3:E4"/>
    <mergeCell ref="F3:F4"/>
    <mergeCell ref="G3:J3"/>
    <mergeCell ref="B11:B12"/>
    <mergeCell ref="A3:D4"/>
    <mergeCell ref="B5:B6"/>
    <mergeCell ref="B7:B8"/>
    <mergeCell ref="B9:B10"/>
    <mergeCell ref="A5:A10"/>
    <mergeCell ref="A11:A16"/>
    <mergeCell ref="B13:B14"/>
    <mergeCell ref="B15:B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B15" sqref="B15"/>
    </sheetView>
  </sheetViews>
  <sheetFormatPr defaultColWidth="9.00390625" defaultRowHeight="13.5"/>
  <cols>
    <col min="1" max="1" width="2.625" style="90" customWidth="1"/>
    <col min="2" max="3" width="1.625" style="90" customWidth="1"/>
    <col min="4" max="4" width="12.125" style="90" customWidth="1"/>
    <col min="5" max="8" width="7.625" style="90" customWidth="1"/>
    <col min="9" max="16384" width="9.00390625" style="90" customWidth="1"/>
  </cols>
  <sheetData>
    <row r="1" spans="1:8" s="38" customFormat="1" ht="13.5">
      <c r="A1" s="233" t="s">
        <v>113</v>
      </c>
      <c r="B1" s="233"/>
      <c r="C1" s="233"/>
      <c r="D1" s="233"/>
      <c r="E1" s="233"/>
      <c r="F1" s="233"/>
      <c r="G1" s="233"/>
      <c r="H1" s="233"/>
    </row>
    <row r="2" spans="1:9" s="38" customFormat="1" ht="12.75" customHeight="1" thickBot="1">
      <c r="A2" s="71"/>
      <c r="B2" s="71"/>
      <c r="C2" s="71"/>
      <c r="D2" s="71"/>
      <c r="E2" s="71"/>
      <c r="F2" s="71"/>
      <c r="G2" s="71"/>
      <c r="H2" s="113" t="s">
        <v>112</v>
      </c>
      <c r="I2" s="38" t="s">
        <v>111</v>
      </c>
    </row>
    <row r="3" spans="1:8" s="112" customFormat="1" ht="12.75" thickTop="1">
      <c r="A3" s="235" t="s">
        <v>110</v>
      </c>
      <c r="B3" s="235"/>
      <c r="C3" s="236"/>
      <c r="D3" s="236"/>
      <c r="E3" s="236" t="s">
        <v>61</v>
      </c>
      <c r="F3" s="236"/>
      <c r="G3" s="236" t="s">
        <v>109</v>
      </c>
      <c r="H3" s="239" t="s">
        <v>108</v>
      </c>
    </row>
    <row r="4" spans="1:8" ht="12">
      <c r="A4" s="237"/>
      <c r="B4" s="237"/>
      <c r="C4" s="238"/>
      <c r="D4" s="238"/>
      <c r="E4" s="111" t="s">
        <v>56</v>
      </c>
      <c r="F4" s="111" t="s">
        <v>107</v>
      </c>
      <c r="G4" s="238"/>
      <c r="H4" s="240"/>
    </row>
    <row r="5" spans="1:8" ht="12">
      <c r="A5" s="234" t="s">
        <v>59</v>
      </c>
      <c r="B5" s="230" t="s">
        <v>106</v>
      </c>
      <c r="C5" s="231"/>
      <c r="D5" s="232"/>
      <c r="E5" s="108">
        <v>913</v>
      </c>
      <c r="F5" s="109">
        <v>1010</v>
      </c>
      <c r="G5" s="108">
        <f aca="true" t="shared" si="0" ref="G5:G28">F5-E5</f>
        <v>97</v>
      </c>
      <c r="H5" s="107">
        <f aca="true" t="shared" si="1" ref="H5:H28">G5/E5*100</f>
        <v>10.624315443592552</v>
      </c>
    </row>
    <row r="6" spans="1:8" ht="12">
      <c r="A6" s="234"/>
      <c r="B6" s="102"/>
      <c r="C6" s="228" t="s">
        <v>105</v>
      </c>
      <c r="D6" s="229"/>
      <c r="E6" s="108">
        <v>587</v>
      </c>
      <c r="F6" s="109">
        <v>675</v>
      </c>
      <c r="G6" s="108">
        <f t="shared" si="0"/>
        <v>88</v>
      </c>
      <c r="H6" s="107">
        <f t="shared" si="1"/>
        <v>14.991482112436117</v>
      </c>
    </row>
    <row r="7" spans="1:8" ht="12">
      <c r="A7" s="234"/>
      <c r="B7" s="102"/>
      <c r="C7" s="101"/>
      <c r="D7" s="100" t="s">
        <v>104</v>
      </c>
      <c r="E7" s="108">
        <v>516</v>
      </c>
      <c r="F7" s="109">
        <v>597</v>
      </c>
      <c r="G7" s="108">
        <f t="shared" si="0"/>
        <v>81</v>
      </c>
      <c r="H7" s="107">
        <f t="shared" si="1"/>
        <v>15.69767441860465</v>
      </c>
    </row>
    <row r="8" spans="1:8" ht="12">
      <c r="A8" s="234"/>
      <c r="B8" s="102"/>
      <c r="C8" s="101"/>
      <c r="D8" s="100" t="s">
        <v>103</v>
      </c>
      <c r="E8" s="108">
        <v>28</v>
      </c>
      <c r="F8" s="109">
        <v>34</v>
      </c>
      <c r="G8" s="108">
        <f t="shared" si="0"/>
        <v>6</v>
      </c>
      <c r="H8" s="107">
        <f t="shared" si="1"/>
        <v>21.428571428571427</v>
      </c>
    </row>
    <row r="9" spans="1:8" ht="12">
      <c r="A9" s="234"/>
      <c r="B9" s="102"/>
      <c r="C9" s="101"/>
      <c r="D9" s="100" t="s">
        <v>102</v>
      </c>
      <c r="E9" s="108">
        <v>43</v>
      </c>
      <c r="F9" s="109">
        <v>45</v>
      </c>
      <c r="G9" s="108">
        <f t="shared" si="0"/>
        <v>2</v>
      </c>
      <c r="H9" s="107">
        <f t="shared" si="1"/>
        <v>4.651162790697675</v>
      </c>
    </row>
    <row r="10" spans="1:8" ht="12">
      <c r="A10" s="234"/>
      <c r="B10" s="102"/>
      <c r="C10" s="228" t="s">
        <v>101</v>
      </c>
      <c r="D10" s="229"/>
      <c r="E10" s="108">
        <v>326</v>
      </c>
      <c r="F10" s="109">
        <v>335</v>
      </c>
      <c r="G10" s="108">
        <f t="shared" si="0"/>
        <v>9</v>
      </c>
      <c r="H10" s="107">
        <f t="shared" si="1"/>
        <v>2.7607361963190185</v>
      </c>
    </row>
    <row r="11" spans="1:8" ht="12">
      <c r="A11" s="234"/>
      <c r="B11" s="102"/>
      <c r="C11" s="101"/>
      <c r="D11" s="100" t="s">
        <v>100</v>
      </c>
      <c r="E11" s="108">
        <v>24</v>
      </c>
      <c r="F11" s="109">
        <v>27</v>
      </c>
      <c r="G11" s="108">
        <f t="shared" si="0"/>
        <v>3</v>
      </c>
      <c r="H11" s="107">
        <f t="shared" si="1"/>
        <v>12.5</v>
      </c>
    </row>
    <row r="12" spans="1:8" ht="12">
      <c r="A12" s="234"/>
      <c r="B12" s="102"/>
      <c r="C12" s="110"/>
      <c r="D12" s="100" t="s">
        <v>99</v>
      </c>
      <c r="E12" s="108">
        <v>301</v>
      </c>
      <c r="F12" s="109">
        <v>306</v>
      </c>
      <c r="G12" s="108">
        <f t="shared" si="0"/>
        <v>5</v>
      </c>
      <c r="H12" s="107">
        <f t="shared" si="1"/>
        <v>1.6611295681063125</v>
      </c>
    </row>
    <row r="13" spans="1:8" ht="12">
      <c r="A13" s="214" t="s">
        <v>58</v>
      </c>
      <c r="B13" s="230" t="s">
        <v>106</v>
      </c>
      <c r="C13" s="231"/>
      <c r="D13" s="232"/>
      <c r="E13" s="105">
        <v>482</v>
      </c>
      <c r="F13" s="106">
        <v>535</v>
      </c>
      <c r="G13" s="105">
        <f t="shared" si="0"/>
        <v>53</v>
      </c>
      <c r="H13" s="104">
        <f t="shared" si="1"/>
        <v>10.995850622406639</v>
      </c>
    </row>
    <row r="14" spans="1:8" ht="12">
      <c r="A14" s="215"/>
      <c r="B14" s="103"/>
      <c r="C14" s="228" t="s">
        <v>105</v>
      </c>
      <c r="D14" s="229"/>
      <c r="E14" s="98">
        <v>387</v>
      </c>
      <c r="F14" s="99">
        <v>437</v>
      </c>
      <c r="G14" s="98">
        <f t="shared" si="0"/>
        <v>50</v>
      </c>
      <c r="H14" s="97">
        <f t="shared" si="1"/>
        <v>12.919896640826872</v>
      </c>
    </row>
    <row r="15" spans="1:8" ht="12">
      <c r="A15" s="215"/>
      <c r="B15" s="102"/>
      <c r="C15" s="101"/>
      <c r="D15" s="100" t="s">
        <v>104</v>
      </c>
      <c r="E15" s="98">
        <v>350</v>
      </c>
      <c r="F15" s="99">
        <v>397</v>
      </c>
      <c r="G15" s="98">
        <f t="shared" si="0"/>
        <v>47</v>
      </c>
      <c r="H15" s="97">
        <f t="shared" si="1"/>
        <v>13.428571428571429</v>
      </c>
    </row>
    <row r="16" spans="1:8" ht="12">
      <c r="A16" s="215"/>
      <c r="B16" s="102"/>
      <c r="C16" s="101"/>
      <c r="D16" s="100" t="s">
        <v>103</v>
      </c>
      <c r="E16" s="98">
        <v>16</v>
      </c>
      <c r="F16" s="99">
        <v>18</v>
      </c>
      <c r="G16" s="98">
        <f t="shared" si="0"/>
        <v>2</v>
      </c>
      <c r="H16" s="97">
        <f t="shared" si="1"/>
        <v>12.5</v>
      </c>
    </row>
    <row r="17" spans="1:8" ht="12">
      <c r="A17" s="215"/>
      <c r="B17" s="102"/>
      <c r="C17" s="101"/>
      <c r="D17" s="100" t="s">
        <v>102</v>
      </c>
      <c r="E17" s="98">
        <v>20</v>
      </c>
      <c r="F17" s="99">
        <v>22</v>
      </c>
      <c r="G17" s="98">
        <f t="shared" si="0"/>
        <v>2</v>
      </c>
      <c r="H17" s="97">
        <f t="shared" si="1"/>
        <v>10</v>
      </c>
    </row>
    <row r="18" spans="1:8" ht="12">
      <c r="A18" s="215"/>
      <c r="B18" s="102"/>
      <c r="C18" s="228" t="s">
        <v>101</v>
      </c>
      <c r="D18" s="229"/>
      <c r="E18" s="98">
        <v>95</v>
      </c>
      <c r="F18" s="99">
        <v>98</v>
      </c>
      <c r="G18" s="98">
        <f t="shared" si="0"/>
        <v>3</v>
      </c>
      <c r="H18" s="97">
        <f t="shared" si="1"/>
        <v>3.1578947368421053</v>
      </c>
    </row>
    <row r="19" spans="1:8" ht="12">
      <c r="A19" s="215"/>
      <c r="B19" s="102"/>
      <c r="C19" s="101"/>
      <c r="D19" s="100" t="s">
        <v>100</v>
      </c>
      <c r="E19" s="98">
        <v>8</v>
      </c>
      <c r="F19" s="99">
        <v>6</v>
      </c>
      <c r="G19" s="98">
        <f t="shared" si="0"/>
        <v>-2</v>
      </c>
      <c r="H19" s="97">
        <f t="shared" si="1"/>
        <v>-25</v>
      </c>
    </row>
    <row r="20" spans="1:8" ht="12">
      <c r="A20" s="216"/>
      <c r="B20" s="96"/>
      <c r="C20" s="95"/>
      <c r="D20" s="100" t="s">
        <v>99</v>
      </c>
      <c r="E20" s="92">
        <v>87</v>
      </c>
      <c r="F20" s="93">
        <v>90</v>
      </c>
      <c r="G20" s="92">
        <f t="shared" si="0"/>
        <v>3</v>
      </c>
      <c r="H20" s="91">
        <f t="shared" si="1"/>
        <v>3.4482758620689653</v>
      </c>
    </row>
    <row r="21" spans="1:8" ht="12">
      <c r="A21" s="215" t="s">
        <v>57</v>
      </c>
      <c r="B21" s="230" t="s">
        <v>106</v>
      </c>
      <c r="C21" s="231"/>
      <c r="D21" s="232"/>
      <c r="E21" s="98">
        <v>431</v>
      </c>
      <c r="F21" s="99">
        <v>475</v>
      </c>
      <c r="G21" s="98">
        <f t="shared" si="0"/>
        <v>44</v>
      </c>
      <c r="H21" s="97">
        <f t="shared" si="1"/>
        <v>10.208816705336426</v>
      </c>
    </row>
    <row r="22" spans="1:8" ht="12">
      <c r="A22" s="215"/>
      <c r="B22" s="103"/>
      <c r="C22" s="228" t="s">
        <v>105</v>
      </c>
      <c r="D22" s="229"/>
      <c r="E22" s="98">
        <v>200</v>
      </c>
      <c r="F22" s="99">
        <v>238</v>
      </c>
      <c r="G22" s="98">
        <f t="shared" si="0"/>
        <v>38</v>
      </c>
      <c r="H22" s="97">
        <f t="shared" si="1"/>
        <v>19</v>
      </c>
    </row>
    <row r="23" spans="1:8" ht="12">
      <c r="A23" s="215"/>
      <c r="B23" s="102"/>
      <c r="C23" s="101"/>
      <c r="D23" s="100" t="s">
        <v>104</v>
      </c>
      <c r="E23" s="98">
        <v>166</v>
      </c>
      <c r="F23" s="99">
        <v>200</v>
      </c>
      <c r="G23" s="98">
        <f t="shared" si="0"/>
        <v>34</v>
      </c>
      <c r="H23" s="97">
        <f t="shared" si="1"/>
        <v>20.481927710843372</v>
      </c>
    </row>
    <row r="24" spans="1:8" ht="12">
      <c r="A24" s="215"/>
      <c r="B24" s="102"/>
      <c r="C24" s="101"/>
      <c r="D24" s="100" t="s">
        <v>103</v>
      </c>
      <c r="E24" s="98">
        <v>11</v>
      </c>
      <c r="F24" s="99">
        <v>15</v>
      </c>
      <c r="G24" s="98">
        <f t="shared" si="0"/>
        <v>4</v>
      </c>
      <c r="H24" s="97">
        <f t="shared" si="1"/>
        <v>36.36363636363637</v>
      </c>
    </row>
    <row r="25" spans="1:8" ht="12">
      <c r="A25" s="215"/>
      <c r="B25" s="102"/>
      <c r="C25" s="101"/>
      <c r="D25" s="100" t="s">
        <v>102</v>
      </c>
      <c r="E25" s="98">
        <v>23</v>
      </c>
      <c r="F25" s="99">
        <v>23</v>
      </c>
      <c r="G25" s="98">
        <f t="shared" si="0"/>
        <v>0</v>
      </c>
      <c r="H25" s="97">
        <f t="shared" si="1"/>
        <v>0</v>
      </c>
    </row>
    <row r="26" spans="1:8" ht="12">
      <c r="A26" s="215"/>
      <c r="B26" s="102"/>
      <c r="C26" s="228" t="s">
        <v>101</v>
      </c>
      <c r="D26" s="229"/>
      <c r="E26" s="98">
        <v>231</v>
      </c>
      <c r="F26" s="99">
        <v>237</v>
      </c>
      <c r="G26" s="98">
        <f t="shared" si="0"/>
        <v>6</v>
      </c>
      <c r="H26" s="97">
        <f t="shared" si="1"/>
        <v>2.5974025974025974</v>
      </c>
    </row>
    <row r="27" spans="1:8" ht="12">
      <c r="A27" s="215"/>
      <c r="B27" s="102"/>
      <c r="C27" s="101"/>
      <c r="D27" s="100" t="s">
        <v>100</v>
      </c>
      <c r="E27" s="98">
        <v>26</v>
      </c>
      <c r="F27" s="99">
        <v>20</v>
      </c>
      <c r="G27" s="98">
        <f t="shared" si="0"/>
        <v>-6</v>
      </c>
      <c r="H27" s="97">
        <f t="shared" si="1"/>
        <v>-23.076923076923077</v>
      </c>
    </row>
    <row r="28" spans="1:8" ht="12">
      <c r="A28" s="216"/>
      <c r="B28" s="96"/>
      <c r="C28" s="95"/>
      <c r="D28" s="94" t="s">
        <v>99</v>
      </c>
      <c r="E28" s="92">
        <v>215</v>
      </c>
      <c r="F28" s="93">
        <v>217</v>
      </c>
      <c r="G28" s="92">
        <f t="shared" si="0"/>
        <v>2</v>
      </c>
      <c r="H28" s="91">
        <f t="shared" si="1"/>
        <v>0.9302325581395349</v>
      </c>
    </row>
  </sheetData>
  <sheetProtection/>
  <mergeCells count="17">
    <mergeCell ref="A13:A20"/>
    <mergeCell ref="A21:A28"/>
    <mergeCell ref="A1:H1"/>
    <mergeCell ref="A5:A12"/>
    <mergeCell ref="A3:D4"/>
    <mergeCell ref="E3:F3"/>
    <mergeCell ref="G3:G4"/>
    <mergeCell ref="H3:H4"/>
    <mergeCell ref="C6:D6"/>
    <mergeCell ref="C10:D10"/>
    <mergeCell ref="C22:D22"/>
    <mergeCell ref="C26:D26"/>
    <mergeCell ref="B5:D5"/>
    <mergeCell ref="B13:D13"/>
    <mergeCell ref="B21:D21"/>
    <mergeCell ref="C14:D14"/>
    <mergeCell ref="C18:D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3" sqref="A13:F13"/>
    </sheetView>
  </sheetViews>
  <sheetFormatPr defaultColWidth="9.00390625" defaultRowHeight="13.5"/>
  <cols>
    <col min="1" max="5" width="8.625" style="74" customWidth="1"/>
    <col min="6" max="6" width="9.625" style="74" customWidth="1"/>
    <col min="7" max="16384" width="9.00390625" style="74" customWidth="1"/>
  </cols>
  <sheetData>
    <row r="1" spans="1:6" s="88" customFormat="1" ht="13.5">
      <c r="A1" s="244" t="s">
        <v>98</v>
      </c>
      <c r="B1" s="244"/>
      <c r="C1" s="244"/>
      <c r="D1" s="244"/>
      <c r="E1" s="244"/>
      <c r="F1" s="244"/>
    </row>
    <row r="2" spans="1:7" s="88" customFormat="1" ht="14.25" customHeight="1" thickBot="1">
      <c r="A2" s="75"/>
      <c r="B2" s="75"/>
      <c r="C2" s="75"/>
      <c r="D2" s="75"/>
      <c r="E2" s="75"/>
      <c r="F2" s="89" t="s">
        <v>97</v>
      </c>
      <c r="G2" s="88" t="s">
        <v>96</v>
      </c>
    </row>
    <row r="3" spans="1:6" ht="21" customHeight="1" thickTop="1">
      <c r="A3" s="245"/>
      <c r="B3" s="246"/>
      <c r="C3" s="87" t="s">
        <v>95</v>
      </c>
      <c r="D3" s="87" t="s">
        <v>94</v>
      </c>
      <c r="E3" s="87" t="s">
        <v>93</v>
      </c>
      <c r="F3" s="87" t="s">
        <v>92</v>
      </c>
    </row>
    <row r="4" spans="1:6" ht="17.25" customHeight="1">
      <c r="A4" s="242" t="s">
        <v>91</v>
      </c>
      <c r="B4" s="84" t="s">
        <v>59</v>
      </c>
      <c r="C4" s="86">
        <v>4.2</v>
      </c>
      <c r="D4" s="86">
        <v>2.7</v>
      </c>
      <c r="E4" s="86">
        <v>4.9</v>
      </c>
      <c r="F4" s="85">
        <v>5.2</v>
      </c>
    </row>
    <row r="5" spans="1:6" ht="17.25" customHeight="1">
      <c r="A5" s="242"/>
      <c r="B5" s="81" t="s">
        <v>58</v>
      </c>
      <c r="C5" s="86">
        <v>3.7</v>
      </c>
      <c r="D5" s="86">
        <v>2.4</v>
      </c>
      <c r="E5" s="86">
        <v>4.3</v>
      </c>
      <c r="F5" s="85">
        <v>4.3</v>
      </c>
    </row>
    <row r="6" spans="1:6" ht="17.25" customHeight="1">
      <c r="A6" s="242"/>
      <c r="B6" s="81" t="s">
        <v>57</v>
      </c>
      <c r="C6" s="86">
        <v>5.6</v>
      </c>
      <c r="D6" s="86">
        <v>4</v>
      </c>
      <c r="E6" s="86">
        <v>5.7</v>
      </c>
      <c r="F6" s="85">
        <v>6.4</v>
      </c>
    </row>
    <row r="7" spans="1:6" ht="17.25" customHeight="1">
      <c r="A7" s="242" t="s">
        <v>90</v>
      </c>
      <c r="B7" s="84" t="s">
        <v>59</v>
      </c>
      <c r="C7" s="83">
        <v>6.8</v>
      </c>
      <c r="D7" s="83">
        <v>8.2</v>
      </c>
      <c r="E7" s="83">
        <v>7.3</v>
      </c>
      <c r="F7" s="82">
        <v>6.7</v>
      </c>
    </row>
    <row r="8" spans="1:6" ht="17.25" customHeight="1">
      <c r="A8" s="242"/>
      <c r="B8" s="81" t="s">
        <v>58</v>
      </c>
      <c r="C8" s="80">
        <v>3.9</v>
      </c>
      <c r="D8" s="80">
        <v>6.2</v>
      </c>
      <c r="E8" s="80">
        <v>5.2</v>
      </c>
      <c r="F8" s="79">
        <v>5</v>
      </c>
    </row>
    <row r="9" spans="1:6" ht="17.25" customHeight="1">
      <c r="A9" s="243"/>
      <c r="B9" s="81" t="s">
        <v>57</v>
      </c>
      <c r="C9" s="80">
        <v>13</v>
      </c>
      <c r="D9" s="80">
        <v>12.2</v>
      </c>
      <c r="E9" s="80">
        <v>11.5</v>
      </c>
      <c r="F9" s="79">
        <v>9.7</v>
      </c>
    </row>
    <row r="10" spans="1:6" ht="17.25" customHeight="1">
      <c r="A10" s="242" t="s">
        <v>89</v>
      </c>
      <c r="B10" s="84" t="s">
        <v>59</v>
      </c>
      <c r="C10" s="83">
        <v>4.7</v>
      </c>
      <c r="D10" s="83">
        <v>4.7</v>
      </c>
      <c r="E10" s="83">
        <v>4.2</v>
      </c>
      <c r="F10" s="82">
        <v>4.1</v>
      </c>
    </row>
    <row r="11" spans="1:6" ht="17.25" customHeight="1">
      <c r="A11" s="242"/>
      <c r="B11" s="81" t="s">
        <v>58</v>
      </c>
      <c r="C11" s="80">
        <v>1.8</v>
      </c>
      <c r="D11" s="80">
        <v>2.4</v>
      </c>
      <c r="E11" s="80">
        <v>2.1</v>
      </c>
      <c r="F11" s="79">
        <v>1.4</v>
      </c>
    </row>
    <row r="12" spans="1:6" ht="17.25" customHeight="1">
      <c r="A12" s="242"/>
      <c r="B12" s="78" t="s">
        <v>57</v>
      </c>
      <c r="C12" s="77">
        <v>11.2</v>
      </c>
      <c r="D12" s="77">
        <v>9.2</v>
      </c>
      <c r="E12" s="77">
        <v>8.3</v>
      </c>
      <c r="F12" s="76">
        <v>8.5</v>
      </c>
    </row>
    <row r="13" spans="1:6" s="75" customFormat="1" ht="15" customHeight="1">
      <c r="A13" s="247" t="s">
        <v>88</v>
      </c>
      <c r="B13" s="247"/>
      <c r="C13" s="247"/>
      <c r="D13" s="247"/>
      <c r="E13" s="247"/>
      <c r="F13" s="247"/>
    </row>
    <row r="14" spans="1:6" s="75" customFormat="1" ht="13.5" customHeight="1">
      <c r="A14" s="241" t="s">
        <v>87</v>
      </c>
      <c r="B14" s="241"/>
      <c r="C14" s="241"/>
      <c r="D14" s="241"/>
      <c r="E14" s="241"/>
      <c r="F14" s="241"/>
    </row>
    <row r="15" spans="1:6" s="75" customFormat="1" ht="13.5" customHeight="1">
      <c r="A15" s="241" t="s">
        <v>86</v>
      </c>
      <c r="B15" s="241"/>
      <c r="C15" s="241"/>
      <c r="D15" s="241"/>
      <c r="E15" s="241"/>
      <c r="F15" s="241"/>
    </row>
  </sheetData>
  <sheetProtection/>
  <mergeCells count="8">
    <mergeCell ref="A15:F15"/>
    <mergeCell ref="A4:A6"/>
    <mergeCell ref="A7:A9"/>
    <mergeCell ref="A10:A12"/>
    <mergeCell ref="A1:F1"/>
    <mergeCell ref="A3:B3"/>
    <mergeCell ref="A13:F13"/>
    <mergeCell ref="A14:F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B14" sqref="B14:B15"/>
    </sheetView>
  </sheetViews>
  <sheetFormatPr defaultColWidth="9.00390625" defaultRowHeight="13.5"/>
  <cols>
    <col min="1" max="1" width="3.125" style="21" customWidth="1"/>
    <col min="2" max="2" width="8.125" style="21" customWidth="1"/>
    <col min="3" max="3" width="9.375" style="21" customWidth="1"/>
    <col min="4" max="16" width="7.375" style="21" customWidth="1"/>
    <col min="17" max="16384" width="9.00390625" style="21" customWidth="1"/>
  </cols>
  <sheetData>
    <row r="1" spans="1:12" s="68" customFormat="1" ht="17.25">
      <c r="A1" s="70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12" thickBot="1">
      <c r="L2" s="37" t="s">
        <v>74</v>
      </c>
    </row>
    <row r="3" spans="1:16" s="61" customFormat="1" ht="58.5" customHeight="1" thickTop="1">
      <c r="A3" s="251" t="s">
        <v>73</v>
      </c>
      <c r="B3" s="251"/>
      <c r="C3" s="207"/>
      <c r="D3" s="66" t="s">
        <v>33</v>
      </c>
      <c r="E3" s="65" t="s">
        <v>72</v>
      </c>
      <c r="F3" s="65" t="s">
        <v>71</v>
      </c>
      <c r="G3" s="65" t="s">
        <v>70</v>
      </c>
      <c r="H3" s="65" t="s">
        <v>69</v>
      </c>
      <c r="I3" s="65" t="s">
        <v>68</v>
      </c>
      <c r="J3" s="65" t="s">
        <v>67</v>
      </c>
      <c r="K3" s="65" t="s">
        <v>66</v>
      </c>
      <c r="L3" s="64" t="s">
        <v>65</v>
      </c>
      <c r="M3" s="63" t="s">
        <v>64</v>
      </c>
      <c r="N3" s="63" t="s">
        <v>63</v>
      </c>
      <c r="O3" s="63" t="s">
        <v>62</v>
      </c>
      <c r="P3" s="62" t="s">
        <v>24</v>
      </c>
    </row>
    <row r="4" spans="1:16" ht="13.5" customHeight="1">
      <c r="A4" s="202" t="s">
        <v>61</v>
      </c>
      <c r="B4" s="248" t="s">
        <v>59</v>
      </c>
      <c r="C4" s="31" t="s">
        <v>56</v>
      </c>
      <c r="D4" s="60">
        <v>28</v>
      </c>
      <c r="E4" s="58">
        <v>2</v>
      </c>
      <c r="F4" s="58">
        <v>3</v>
      </c>
      <c r="G4" s="58">
        <v>4</v>
      </c>
      <c r="H4" s="58">
        <v>5</v>
      </c>
      <c r="I4" s="58">
        <v>3</v>
      </c>
      <c r="J4" s="58">
        <v>2</v>
      </c>
      <c r="K4" s="58">
        <v>1</v>
      </c>
      <c r="L4" s="58">
        <v>0.1</v>
      </c>
      <c r="M4" s="58">
        <v>1</v>
      </c>
      <c r="N4" s="58">
        <v>0.1</v>
      </c>
      <c r="O4" s="59" t="s">
        <v>84</v>
      </c>
      <c r="P4" s="58">
        <v>7</v>
      </c>
    </row>
    <row r="5" spans="1:16" ht="13.5" customHeight="1">
      <c r="A5" s="203"/>
      <c r="B5" s="249"/>
      <c r="C5" s="29" t="s">
        <v>54</v>
      </c>
      <c r="D5" s="55">
        <v>34</v>
      </c>
      <c r="E5" s="53">
        <v>3</v>
      </c>
      <c r="F5" s="53">
        <v>2</v>
      </c>
      <c r="G5" s="53">
        <v>4</v>
      </c>
      <c r="H5" s="53">
        <v>6</v>
      </c>
      <c r="I5" s="53">
        <v>4</v>
      </c>
      <c r="J5" s="53">
        <v>1</v>
      </c>
      <c r="K5" s="53">
        <v>1</v>
      </c>
      <c r="L5" s="53">
        <v>1</v>
      </c>
      <c r="M5" s="53">
        <v>1</v>
      </c>
      <c r="N5" s="53">
        <v>1</v>
      </c>
      <c r="O5" s="54">
        <v>0.1</v>
      </c>
      <c r="P5" s="53">
        <v>9</v>
      </c>
    </row>
    <row r="6" spans="1:16" ht="13.5" customHeight="1">
      <c r="A6" s="203"/>
      <c r="B6" s="248" t="s">
        <v>58</v>
      </c>
      <c r="C6" s="31" t="s">
        <v>56</v>
      </c>
      <c r="D6" s="57">
        <v>16</v>
      </c>
      <c r="E6" s="56">
        <v>1</v>
      </c>
      <c r="F6" s="56">
        <v>2</v>
      </c>
      <c r="G6" s="56">
        <v>2</v>
      </c>
      <c r="H6" s="56">
        <v>3</v>
      </c>
      <c r="I6" s="56">
        <v>2</v>
      </c>
      <c r="J6" s="56">
        <v>1</v>
      </c>
      <c r="K6" s="56">
        <v>1</v>
      </c>
      <c r="L6" s="56">
        <v>0.1</v>
      </c>
      <c r="M6" s="56">
        <v>0.1</v>
      </c>
      <c r="N6" s="56">
        <v>0.1</v>
      </c>
      <c r="O6" s="46" t="s">
        <v>84</v>
      </c>
      <c r="P6" s="56">
        <v>4</v>
      </c>
    </row>
    <row r="7" spans="1:16" ht="13.5" customHeight="1">
      <c r="A7" s="203"/>
      <c r="B7" s="249"/>
      <c r="C7" s="29" t="s">
        <v>54</v>
      </c>
      <c r="D7" s="55">
        <v>18</v>
      </c>
      <c r="E7" s="53">
        <v>2</v>
      </c>
      <c r="F7" s="53">
        <v>2</v>
      </c>
      <c r="G7" s="53">
        <v>2</v>
      </c>
      <c r="H7" s="53">
        <v>3</v>
      </c>
      <c r="I7" s="53">
        <v>2</v>
      </c>
      <c r="J7" s="53">
        <v>1</v>
      </c>
      <c r="K7" s="53">
        <v>1</v>
      </c>
      <c r="L7" s="53">
        <v>1</v>
      </c>
      <c r="M7" s="53">
        <v>0.1</v>
      </c>
      <c r="N7" s="53">
        <v>0.1</v>
      </c>
      <c r="O7" s="46">
        <v>0.1</v>
      </c>
      <c r="P7" s="53">
        <v>5</v>
      </c>
    </row>
    <row r="8" spans="1:16" ht="13.5" customHeight="1">
      <c r="A8" s="203"/>
      <c r="B8" s="248" t="s">
        <v>57</v>
      </c>
      <c r="C8" s="31" t="s">
        <v>56</v>
      </c>
      <c r="D8" s="57">
        <v>11</v>
      </c>
      <c r="E8" s="56">
        <v>0.1</v>
      </c>
      <c r="F8" s="56">
        <v>1</v>
      </c>
      <c r="G8" s="56">
        <v>2</v>
      </c>
      <c r="H8" s="56">
        <v>2</v>
      </c>
      <c r="I8" s="56">
        <v>1</v>
      </c>
      <c r="J8" s="56">
        <v>1</v>
      </c>
      <c r="K8" s="56">
        <v>0.1</v>
      </c>
      <c r="L8" s="56">
        <v>0.1</v>
      </c>
      <c r="M8" s="56">
        <v>1</v>
      </c>
      <c r="N8" s="56">
        <v>0.1</v>
      </c>
      <c r="O8" s="46" t="s">
        <v>84</v>
      </c>
      <c r="P8" s="56">
        <v>3</v>
      </c>
    </row>
    <row r="9" spans="1:16" ht="13.5" customHeight="1">
      <c r="A9" s="203"/>
      <c r="B9" s="249"/>
      <c r="C9" s="29" t="s">
        <v>54</v>
      </c>
      <c r="D9" s="55">
        <v>15</v>
      </c>
      <c r="E9" s="53">
        <v>1</v>
      </c>
      <c r="F9" s="53">
        <v>1</v>
      </c>
      <c r="G9" s="53">
        <v>1</v>
      </c>
      <c r="H9" s="53">
        <v>3</v>
      </c>
      <c r="I9" s="53">
        <v>2</v>
      </c>
      <c r="J9" s="53">
        <v>1</v>
      </c>
      <c r="K9" s="53">
        <v>0.1</v>
      </c>
      <c r="L9" s="53">
        <v>0.1</v>
      </c>
      <c r="M9" s="53">
        <v>1</v>
      </c>
      <c r="N9" s="53">
        <v>1</v>
      </c>
      <c r="O9" s="54">
        <v>0.1</v>
      </c>
      <c r="P9" s="53">
        <v>4</v>
      </c>
    </row>
    <row r="10" spans="1:16" ht="13.5" customHeight="1">
      <c r="A10" s="202" t="s">
        <v>60</v>
      </c>
      <c r="B10" s="248" t="s">
        <v>59</v>
      </c>
      <c r="C10" s="31" t="s">
        <v>56</v>
      </c>
      <c r="D10" s="49">
        <v>100</v>
      </c>
      <c r="E10" s="45">
        <f aca="true" t="shared" si="0" ref="E10:E15">E4/D4*100</f>
        <v>7.142857142857142</v>
      </c>
      <c r="F10" s="45">
        <f aca="true" t="shared" si="1" ref="F10:F15">F4/D4*100</f>
        <v>10.714285714285714</v>
      </c>
      <c r="G10" s="45">
        <f aca="true" t="shared" si="2" ref="G10:G15">G4/D4*100</f>
        <v>14.285714285714285</v>
      </c>
      <c r="H10" s="45">
        <f aca="true" t="shared" si="3" ref="H10:H15">H4/D4*100</f>
        <v>17.857142857142858</v>
      </c>
      <c r="I10" s="45">
        <f aca="true" t="shared" si="4" ref="I10:I15">I4/D4*100</f>
        <v>10.714285714285714</v>
      </c>
      <c r="J10" s="45">
        <f aca="true" t="shared" si="5" ref="J10:J15">J4/D4*100</f>
        <v>7.142857142857142</v>
      </c>
      <c r="K10" s="45">
        <f>K4/D4*100</f>
        <v>3.571428571428571</v>
      </c>
      <c r="L10" s="48">
        <v>0</v>
      </c>
      <c r="M10" s="45">
        <f>M4/D4*100</f>
        <v>3.571428571428571</v>
      </c>
      <c r="N10" s="48">
        <v>0</v>
      </c>
      <c r="O10" s="46" t="s">
        <v>84</v>
      </c>
      <c r="P10" s="45">
        <f aca="true" t="shared" si="6" ref="P10:P15">P4/D4*100</f>
        <v>25</v>
      </c>
    </row>
    <row r="11" spans="1:16" ht="13.5" customHeight="1">
      <c r="A11" s="203"/>
      <c r="B11" s="249"/>
      <c r="C11" s="29" t="s">
        <v>54</v>
      </c>
      <c r="D11" s="52">
        <v>100</v>
      </c>
      <c r="E11" s="47">
        <f t="shared" si="0"/>
        <v>8.823529411764707</v>
      </c>
      <c r="F11" s="47">
        <f t="shared" si="1"/>
        <v>5.88235294117647</v>
      </c>
      <c r="G11" s="47">
        <f t="shared" si="2"/>
        <v>11.76470588235294</v>
      </c>
      <c r="H11" s="47">
        <f t="shared" si="3"/>
        <v>17.647058823529413</v>
      </c>
      <c r="I11" s="47">
        <f t="shared" si="4"/>
        <v>11.76470588235294</v>
      </c>
      <c r="J11" s="47">
        <f t="shared" si="5"/>
        <v>2.941176470588235</v>
      </c>
      <c r="K11" s="47">
        <f>K5/D5*100</f>
        <v>2.941176470588235</v>
      </c>
      <c r="L11" s="47">
        <f>L5/D5*100</f>
        <v>2.941176470588235</v>
      </c>
      <c r="M11" s="47">
        <f>M5/D5*100</f>
        <v>2.941176470588235</v>
      </c>
      <c r="N11" s="47">
        <f>N5/D5*100</f>
        <v>2.941176470588235</v>
      </c>
      <c r="O11" s="50">
        <v>0</v>
      </c>
      <c r="P11" s="47">
        <f t="shared" si="6"/>
        <v>26.47058823529412</v>
      </c>
    </row>
    <row r="12" spans="1:16" ht="13.5" customHeight="1">
      <c r="A12" s="203"/>
      <c r="B12" s="248" t="s">
        <v>58</v>
      </c>
      <c r="C12" s="31" t="s">
        <v>56</v>
      </c>
      <c r="D12" s="49">
        <v>100</v>
      </c>
      <c r="E12" s="45">
        <f t="shared" si="0"/>
        <v>6.25</v>
      </c>
      <c r="F12" s="45">
        <f t="shared" si="1"/>
        <v>12.5</v>
      </c>
      <c r="G12" s="45">
        <f t="shared" si="2"/>
        <v>12.5</v>
      </c>
      <c r="H12" s="45">
        <f t="shared" si="3"/>
        <v>18.75</v>
      </c>
      <c r="I12" s="45">
        <f t="shared" si="4"/>
        <v>12.5</v>
      </c>
      <c r="J12" s="45">
        <f t="shared" si="5"/>
        <v>6.25</v>
      </c>
      <c r="K12" s="45">
        <f>K6/D6*100</f>
        <v>6.25</v>
      </c>
      <c r="L12" s="48">
        <v>0</v>
      </c>
      <c r="M12" s="48">
        <v>0</v>
      </c>
      <c r="N12" s="48">
        <v>0</v>
      </c>
      <c r="O12" s="46" t="s">
        <v>84</v>
      </c>
      <c r="P12" s="45">
        <f t="shared" si="6"/>
        <v>25</v>
      </c>
    </row>
    <row r="13" spans="1:16" ht="13.5" customHeight="1">
      <c r="A13" s="203"/>
      <c r="B13" s="249"/>
      <c r="C13" s="29" t="s">
        <v>54</v>
      </c>
      <c r="D13" s="52">
        <v>100</v>
      </c>
      <c r="E13" s="47">
        <f t="shared" si="0"/>
        <v>11.11111111111111</v>
      </c>
      <c r="F13" s="47">
        <f t="shared" si="1"/>
        <v>11.11111111111111</v>
      </c>
      <c r="G13" s="47">
        <f t="shared" si="2"/>
        <v>11.11111111111111</v>
      </c>
      <c r="H13" s="47">
        <f t="shared" si="3"/>
        <v>16.666666666666664</v>
      </c>
      <c r="I13" s="47">
        <f t="shared" si="4"/>
        <v>11.11111111111111</v>
      </c>
      <c r="J13" s="47">
        <f t="shared" si="5"/>
        <v>5.555555555555555</v>
      </c>
      <c r="K13" s="47">
        <f>K7/D7*100</f>
        <v>5.555555555555555</v>
      </c>
      <c r="L13" s="47">
        <f>L7/D7*100</f>
        <v>5.555555555555555</v>
      </c>
      <c r="M13" s="48">
        <v>0</v>
      </c>
      <c r="N13" s="48">
        <v>0</v>
      </c>
      <c r="O13" s="50">
        <v>0</v>
      </c>
      <c r="P13" s="47">
        <f t="shared" si="6"/>
        <v>27.77777777777778</v>
      </c>
    </row>
    <row r="14" spans="1:16" ht="13.5" customHeight="1">
      <c r="A14" s="203"/>
      <c r="B14" s="248" t="s">
        <v>57</v>
      </c>
      <c r="C14" s="31" t="s">
        <v>56</v>
      </c>
      <c r="D14" s="49">
        <v>100</v>
      </c>
      <c r="E14" s="45">
        <f t="shared" si="0"/>
        <v>0.9090909090909092</v>
      </c>
      <c r="F14" s="45">
        <f t="shared" si="1"/>
        <v>9.090909090909092</v>
      </c>
      <c r="G14" s="45">
        <f t="shared" si="2"/>
        <v>18.181818181818183</v>
      </c>
      <c r="H14" s="45">
        <f t="shared" si="3"/>
        <v>18.181818181818183</v>
      </c>
      <c r="I14" s="45">
        <f t="shared" si="4"/>
        <v>9.090909090909092</v>
      </c>
      <c r="J14" s="45">
        <f t="shared" si="5"/>
        <v>9.090909090909092</v>
      </c>
      <c r="K14" s="48">
        <v>0</v>
      </c>
      <c r="L14" s="48">
        <v>0</v>
      </c>
      <c r="M14" s="45">
        <f>M8/D8*100</f>
        <v>9.090909090909092</v>
      </c>
      <c r="N14" s="48">
        <v>0</v>
      </c>
      <c r="O14" s="46" t="s">
        <v>84</v>
      </c>
      <c r="P14" s="45">
        <f t="shared" si="6"/>
        <v>27.27272727272727</v>
      </c>
    </row>
    <row r="15" spans="1:16" ht="13.5" customHeight="1">
      <c r="A15" s="204"/>
      <c r="B15" s="250"/>
      <c r="C15" s="29" t="s">
        <v>54</v>
      </c>
      <c r="D15" s="44">
        <v>100</v>
      </c>
      <c r="E15" s="42">
        <f t="shared" si="0"/>
        <v>6.666666666666667</v>
      </c>
      <c r="F15" s="42">
        <f t="shared" si="1"/>
        <v>6.666666666666667</v>
      </c>
      <c r="G15" s="42">
        <f t="shared" si="2"/>
        <v>6.666666666666667</v>
      </c>
      <c r="H15" s="42">
        <f t="shared" si="3"/>
        <v>20</v>
      </c>
      <c r="I15" s="42">
        <f t="shared" si="4"/>
        <v>13.333333333333334</v>
      </c>
      <c r="J15" s="42">
        <f t="shared" si="5"/>
        <v>6.666666666666667</v>
      </c>
      <c r="K15" s="73">
        <v>0</v>
      </c>
      <c r="L15" s="73">
        <v>0</v>
      </c>
      <c r="M15" s="42">
        <f>M9/D9*100</f>
        <v>6.666666666666667</v>
      </c>
      <c r="N15" s="42">
        <f>N9/D9*100</f>
        <v>6.666666666666667</v>
      </c>
      <c r="O15" s="72">
        <v>0</v>
      </c>
      <c r="P15" s="42">
        <f t="shared" si="6"/>
        <v>26.666666666666668</v>
      </c>
    </row>
  </sheetData>
  <sheetProtection/>
  <mergeCells count="9">
    <mergeCell ref="B12:B13"/>
    <mergeCell ref="B14:B15"/>
    <mergeCell ref="A3:C3"/>
    <mergeCell ref="B4:B5"/>
    <mergeCell ref="B6:B7"/>
    <mergeCell ref="B8:B9"/>
    <mergeCell ref="A4:A9"/>
    <mergeCell ref="A10:A15"/>
    <mergeCell ref="B10:B1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B14" sqref="B14:B15"/>
    </sheetView>
  </sheetViews>
  <sheetFormatPr defaultColWidth="9.00390625" defaultRowHeight="13.5"/>
  <cols>
    <col min="1" max="1" width="3.125" style="21" customWidth="1"/>
    <col min="2" max="2" width="8.125" style="21" customWidth="1"/>
    <col min="3" max="3" width="9.375" style="21" customWidth="1"/>
    <col min="4" max="11" width="7.375" style="21" customWidth="1"/>
    <col min="12" max="16384" width="9.00390625" style="21" customWidth="1"/>
  </cols>
  <sheetData>
    <row r="1" spans="1:11" s="68" customFormat="1" ht="17.25">
      <c r="A1" s="70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ht="12" thickBot="1">
      <c r="I2" s="71" t="s">
        <v>82</v>
      </c>
    </row>
    <row r="3" spans="1:11" s="61" customFormat="1" ht="58.5" customHeight="1" thickTop="1">
      <c r="A3" s="251" t="s">
        <v>73</v>
      </c>
      <c r="B3" s="251"/>
      <c r="C3" s="207"/>
      <c r="D3" s="66" t="s">
        <v>33</v>
      </c>
      <c r="E3" s="65" t="s">
        <v>81</v>
      </c>
      <c r="F3" s="65" t="s">
        <v>80</v>
      </c>
      <c r="G3" s="65" t="s">
        <v>79</v>
      </c>
      <c r="H3" s="65" t="s">
        <v>78</v>
      </c>
      <c r="I3" s="65" t="s">
        <v>77</v>
      </c>
      <c r="J3" s="65" t="s">
        <v>76</v>
      </c>
      <c r="K3" s="65" t="s">
        <v>24</v>
      </c>
    </row>
    <row r="4" spans="1:11" ht="13.5" customHeight="1">
      <c r="A4" s="202" t="s">
        <v>61</v>
      </c>
      <c r="B4" s="248" t="s">
        <v>59</v>
      </c>
      <c r="C4" s="31" t="s">
        <v>56</v>
      </c>
      <c r="D4" s="60">
        <v>43</v>
      </c>
      <c r="E4" s="58">
        <v>2</v>
      </c>
      <c r="F4" s="58">
        <v>16</v>
      </c>
      <c r="G4" s="58">
        <v>13</v>
      </c>
      <c r="H4" s="58">
        <v>3</v>
      </c>
      <c r="I4" s="58">
        <v>2</v>
      </c>
      <c r="J4" s="58">
        <v>2</v>
      </c>
      <c r="K4" s="58">
        <v>5</v>
      </c>
    </row>
    <row r="5" spans="1:11" ht="13.5" customHeight="1">
      <c r="A5" s="203"/>
      <c r="B5" s="249"/>
      <c r="C5" s="29" t="s">
        <v>54</v>
      </c>
      <c r="D5" s="55">
        <v>45</v>
      </c>
      <c r="E5" s="53">
        <v>2</v>
      </c>
      <c r="F5" s="53">
        <v>17</v>
      </c>
      <c r="G5" s="53">
        <v>12</v>
      </c>
      <c r="H5" s="53">
        <v>3</v>
      </c>
      <c r="I5" s="53">
        <v>2</v>
      </c>
      <c r="J5" s="53">
        <v>3</v>
      </c>
      <c r="K5" s="53">
        <v>5</v>
      </c>
    </row>
    <row r="6" spans="1:11" ht="13.5" customHeight="1">
      <c r="A6" s="203"/>
      <c r="B6" s="248" t="s">
        <v>58</v>
      </c>
      <c r="C6" s="31" t="s">
        <v>56</v>
      </c>
      <c r="D6" s="57">
        <v>20</v>
      </c>
      <c r="E6" s="56">
        <v>2</v>
      </c>
      <c r="F6" s="56">
        <v>10</v>
      </c>
      <c r="G6" s="56">
        <v>4</v>
      </c>
      <c r="H6" s="56">
        <v>1</v>
      </c>
      <c r="I6" s="56">
        <v>1</v>
      </c>
      <c r="J6" s="56">
        <v>0.1</v>
      </c>
      <c r="K6" s="56">
        <v>2</v>
      </c>
    </row>
    <row r="7" spans="1:11" ht="13.5" customHeight="1">
      <c r="A7" s="203"/>
      <c r="B7" s="249"/>
      <c r="C7" s="29" t="s">
        <v>54</v>
      </c>
      <c r="D7" s="55">
        <v>22</v>
      </c>
      <c r="E7" s="53">
        <v>1</v>
      </c>
      <c r="F7" s="53">
        <v>10</v>
      </c>
      <c r="G7" s="53">
        <v>5</v>
      </c>
      <c r="H7" s="53">
        <v>1</v>
      </c>
      <c r="I7" s="53">
        <v>1</v>
      </c>
      <c r="J7" s="53">
        <v>1</v>
      </c>
      <c r="K7" s="53">
        <v>2</v>
      </c>
    </row>
    <row r="8" spans="1:11" ht="13.5" customHeight="1">
      <c r="A8" s="203"/>
      <c r="B8" s="248" t="s">
        <v>57</v>
      </c>
      <c r="C8" s="31" t="s">
        <v>56</v>
      </c>
      <c r="D8" s="57">
        <v>23</v>
      </c>
      <c r="E8" s="56">
        <v>1</v>
      </c>
      <c r="F8" s="56">
        <v>5</v>
      </c>
      <c r="G8" s="56">
        <v>9</v>
      </c>
      <c r="H8" s="56">
        <v>1</v>
      </c>
      <c r="I8" s="56">
        <v>1</v>
      </c>
      <c r="J8" s="56">
        <v>2</v>
      </c>
      <c r="K8" s="56">
        <v>3</v>
      </c>
    </row>
    <row r="9" spans="1:11" ht="13.5" customHeight="1">
      <c r="A9" s="203"/>
      <c r="B9" s="249"/>
      <c r="C9" s="29" t="s">
        <v>54</v>
      </c>
      <c r="D9" s="55">
        <v>23</v>
      </c>
      <c r="E9" s="53">
        <v>1</v>
      </c>
      <c r="F9" s="53">
        <v>7</v>
      </c>
      <c r="G9" s="53">
        <v>7</v>
      </c>
      <c r="H9" s="53">
        <v>2</v>
      </c>
      <c r="I9" s="53">
        <v>1</v>
      </c>
      <c r="J9" s="53">
        <v>3</v>
      </c>
      <c r="K9" s="53">
        <v>3</v>
      </c>
    </row>
    <row r="10" spans="1:11" ht="13.5" customHeight="1">
      <c r="A10" s="202" t="s">
        <v>60</v>
      </c>
      <c r="B10" s="248" t="s">
        <v>59</v>
      </c>
      <c r="C10" s="31" t="s">
        <v>56</v>
      </c>
      <c r="D10" s="49">
        <v>100</v>
      </c>
      <c r="E10" s="45">
        <f aca="true" t="shared" si="0" ref="E10:E15">E4/D4*100</f>
        <v>4.651162790697675</v>
      </c>
      <c r="F10" s="45">
        <f aca="true" t="shared" si="1" ref="F10:F15">F4/D4*100</f>
        <v>37.2093023255814</v>
      </c>
      <c r="G10" s="45">
        <f aca="true" t="shared" si="2" ref="G10:G15">G4/D4*100</f>
        <v>30.23255813953488</v>
      </c>
      <c r="H10" s="45">
        <f aca="true" t="shared" si="3" ref="H10:H15">H4/D4*100</f>
        <v>6.976744186046512</v>
      </c>
      <c r="I10" s="45">
        <f aca="true" t="shared" si="4" ref="I10:I15">I4/D4*100</f>
        <v>4.651162790697675</v>
      </c>
      <c r="J10" s="45">
        <f aca="true" t="shared" si="5" ref="J10:J15">J4/D4*100</f>
        <v>4.651162790697675</v>
      </c>
      <c r="K10" s="45">
        <f aca="true" t="shared" si="6" ref="K10:K15">K4/D4*100</f>
        <v>11.627906976744185</v>
      </c>
    </row>
    <row r="11" spans="1:11" ht="13.5" customHeight="1">
      <c r="A11" s="203"/>
      <c r="B11" s="249"/>
      <c r="C11" s="29" t="s">
        <v>54</v>
      </c>
      <c r="D11" s="52">
        <v>100</v>
      </c>
      <c r="E11" s="47">
        <f t="shared" si="0"/>
        <v>4.444444444444445</v>
      </c>
      <c r="F11" s="47">
        <f t="shared" si="1"/>
        <v>37.77777777777778</v>
      </c>
      <c r="G11" s="47">
        <f t="shared" si="2"/>
        <v>26.666666666666668</v>
      </c>
      <c r="H11" s="47">
        <f t="shared" si="3"/>
        <v>6.666666666666667</v>
      </c>
      <c r="I11" s="47">
        <f t="shared" si="4"/>
        <v>4.444444444444445</v>
      </c>
      <c r="J11" s="47">
        <f t="shared" si="5"/>
        <v>6.666666666666667</v>
      </c>
      <c r="K11" s="47">
        <f t="shared" si="6"/>
        <v>11.11111111111111</v>
      </c>
    </row>
    <row r="12" spans="1:11" ht="13.5" customHeight="1">
      <c r="A12" s="203"/>
      <c r="B12" s="248" t="s">
        <v>58</v>
      </c>
      <c r="C12" s="31" t="s">
        <v>56</v>
      </c>
      <c r="D12" s="49">
        <v>100</v>
      </c>
      <c r="E12" s="45">
        <f t="shared" si="0"/>
        <v>10</v>
      </c>
      <c r="F12" s="45">
        <f t="shared" si="1"/>
        <v>50</v>
      </c>
      <c r="G12" s="45">
        <f t="shared" si="2"/>
        <v>20</v>
      </c>
      <c r="H12" s="45">
        <f t="shared" si="3"/>
        <v>5</v>
      </c>
      <c r="I12" s="45">
        <f t="shared" si="4"/>
        <v>5</v>
      </c>
      <c r="J12" s="45">
        <f t="shared" si="5"/>
        <v>0.5</v>
      </c>
      <c r="K12" s="45">
        <f t="shared" si="6"/>
        <v>10</v>
      </c>
    </row>
    <row r="13" spans="1:11" ht="13.5" customHeight="1">
      <c r="A13" s="203"/>
      <c r="B13" s="249"/>
      <c r="C13" s="29" t="s">
        <v>54</v>
      </c>
      <c r="D13" s="52">
        <v>100</v>
      </c>
      <c r="E13" s="47">
        <f t="shared" si="0"/>
        <v>4.545454545454546</v>
      </c>
      <c r="F13" s="47">
        <f t="shared" si="1"/>
        <v>45.45454545454545</v>
      </c>
      <c r="G13" s="47">
        <f t="shared" si="2"/>
        <v>22.727272727272727</v>
      </c>
      <c r="H13" s="47">
        <f t="shared" si="3"/>
        <v>4.545454545454546</v>
      </c>
      <c r="I13" s="47">
        <f t="shared" si="4"/>
        <v>4.545454545454546</v>
      </c>
      <c r="J13" s="47">
        <f t="shared" si="5"/>
        <v>4.545454545454546</v>
      </c>
      <c r="K13" s="47">
        <f t="shared" si="6"/>
        <v>9.090909090909092</v>
      </c>
    </row>
    <row r="14" spans="1:11" ht="13.5" customHeight="1">
      <c r="A14" s="203"/>
      <c r="B14" s="248" t="s">
        <v>57</v>
      </c>
      <c r="C14" s="31" t="s">
        <v>56</v>
      </c>
      <c r="D14" s="49">
        <v>100</v>
      </c>
      <c r="E14" s="45">
        <f t="shared" si="0"/>
        <v>4.3478260869565215</v>
      </c>
      <c r="F14" s="45">
        <f t="shared" si="1"/>
        <v>21.73913043478261</v>
      </c>
      <c r="G14" s="45">
        <f t="shared" si="2"/>
        <v>39.130434782608695</v>
      </c>
      <c r="H14" s="45">
        <f t="shared" si="3"/>
        <v>4.3478260869565215</v>
      </c>
      <c r="I14" s="45">
        <f t="shared" si="4"/>
        <v>4.3478260869565215</v>
      </c>
      <c r="J14" s="45">
        <f t="shared" si="5"/>
        <v>8.695652173913043</v>
      </c>
      <c r="K14" s="45">
        <f t="shared" si="6"/>
        <v>13.043478260869565</v>
      </c>
    </row>
    <row r="15" spans="1:11" ht="13.5" customHeight="1">
      <c r="A15" s="204"/>
      <c r="B15" s="250"/>
      <c r="C15" s="29" t="s">
        <v>54</v>
      </c>
      <c r="D15" s="44">
        <v>100</v>
      </c>
      <c r="E15" s="42">
        <f t="shared" si="0"/>
        <v>4.3478260869565215</v>
      </c>
      <c r="F15" s="42">
        <f t="shared" si="1"/>
        <v>30.434782608695656</v>
      </c>
      <c r="G15" s="42">
        <f t="shared" si="2"/>
        <v>30.434782608695656</v>
      </c>
      <c r="H15" s="42">
        <f t="shared" si="3"/>
        <v>8.695652173913043</v>
      </c>
      <c r="I15" s="42">
        <f t="shared" si="4"/>
        <v>4.3478260869565215</v>
      </c>
      <c r="J15" s="42">
        <f t="shared" si="5"/>
        <v>13.043478260869565</v>
      </c>
      <c r="K15" s="42">
        <f t="shared" si="6"/>
        <v>13.043478260869565</v>
      </c>
    </row>
  </sheetData>
  <sheetProtection/>
  <mergeCells count="9">
    <mergeCell ref="B12:B13"/>
    <mergeCell ref="B14:B15"/>
    <mergeCell ref="A3:C3"/>
    <mergeCell ref="B4:B5"/>
    <mergeCell ref="B6:B7"/>
    <mergeCell ref="B8:B9"/>
    <mergeCell ref="A4:A9"/>
    <mergeCell ref="A10:A15"/>
    <mergeCell ref="B10:B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統計情報課№３</dc:creator>
  <cp:keywords/>
  <dc:description/>
  <cp:lastModifiedBy>tokei06</cp:lastModifiedBy>
  <cp:lastPrinted>1999-01-07T07:06:15Z</cp:lastPrinted>
  <dcterms:created xsi:type="dcterms:W3CDTF">1999-01-07T06:33:27Z</dcterms:created>
  <dcterms:modified xsi:type="dcterms:W3CDTF">2011-12-08T05:10:22Z</dcterms:modified>
  <cp:category/>
  <cp:version/>
  <cp:contentType/>
  <cp:contentStatus/>
</cp:coreProperties>
</file>