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8970" windowHeight="3945" tabRatio="601" activeTab="0"/>
  </bookViews>
  <sheets>
    <sheet name="表２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<sst xmlns="http://schemas.openxmlformats.org/spreadsheetml/2006/main" count="44" uniqueCount="31">
  <si>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構成比</t>
  </si>
  <si>
    <t>店</t>
  </si>
  <si>
    <t>％</t>
  </si>
  <si>
    <t>人</t>
  </si>
  <si>
    <t>百万円</t>
  </si>
  <si>
    <t>産  業  分  類</t>
  </si>
  <si>
    <t>平成９年</t>
  </si>
  <si>
    <t>総                 数</t>
  </si>
  <si>
    <t>各種商品</t>
  </si>
  <si>
    <t>-</t>
  </si>
  <si>
    <t>繊維品</t>
  </si>
  <si>
    <t>衣服･身の回り品</t>
  </si>
  <si>
    <t>農畜産物･水産物</t>
  </si>
  <si>
    <t>食料･飲料</t>
  </si>
  <si>
    <t>建築材料</t>
  </si>
  <si>
    <t>化学製品</t>
  </si>
  <si>
    <t>鉱物・金属材料</t>
  </si>
  <si>
    <t>再生資源</t>
  </si>
  <si>
    <t>一般機械器具</t>
  </si>
  <si>
    <t>自動車</t>
  </si>
  <si>
    <t>電気機械器具</t>
  </si>
  <si>
    <t>その他の機械器具</t>
  </si>
  <si>
    <t>家具･建具・じゅう器等</t>
  </si>
  <si>
    <t>医薬品･化粧品等</t>
  </si>
  <si>
    <t>他に分類されない卸売業</t>
  </si>
  <si>
    <t>表２ 卸売業の産業小分類別商店数，従業者数及び年間商品販売額</t>
  </si>
  <si>
    <t>平成11年</t>
  </si>
  <si>
    <t xml:space="preserve">   商　　店　　数</t>
  </si>
  <si>
    <t xml:space="preserve"> 従　業　者　数</t>
  </si>
  <si>
    <t xml:space="preserve">   年  間　商　品　販　売　額</t>
  </si>
  <si>
    <t>代理商, 仲立業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</si>
</sst>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8" formatCode="0.0;&quot;△ &quot;0.0"/>
    <numFmt numFmtId="179" formatCode="0.00;&quot;△ &quot;0.00"/>
    <numFmt numFmtId="186" formatCode="#,##0;&quot;△ &quot;#,##0"/>
    <numFmt numFmtId="187" formatCode="#,##0.0;&quot;△ &quot;#,##0.0"/>
    <numFmt numFmtId="199" formatCode="&quot;$&quot;#,##0.00;[Red]\-&quot;$&quot;#,##0.00"/>
    <numFmt numFmtId="208" formatCode="&quot;$&quot;#,##0_);[Red]\(&quot;$&quot;#,##0\)"/>
    <numFmt numFmtId="210" formatCode="&quot;$&quot;#,##0.00_);[Red]\(&quot;$&quot;#,##0.00\)"/>
    <numFmt numFmtId="211" formatCode="_(&quot;$&quot;* #,##0_);_(&quot;$&quot;* \(#,##0\);_(&quot;$&quot;* &quot;-&quot;_);_(@_)"/>
    <numFmt numFmtId="212" formatCode="_(&quot;$&quot;* #,##0.00_);_(&quot;$&quot;* \(#,##0.00\);_(&quot;$&quot;* &quot;-&quot;??_);_(@_)"/>
    <numFmt numFmtId="251" formatCode="_-&quot;｣&quot;* #,##0_-;\-&quot;｣&quot;* #,##0_-;_-&quot;｣&quot;* &quot;-&quot;_-;_-@_-"/>
    <numFmt numFmtId="252" formatCode="_-&quot;｣&quot;* #,##0.00_-;\-&quot;｣&quot;* #,##0.00_-;_-&quot;｣&quot;* &quot;-&quot;??_-;_-@_-"/>
    <numFmt numFmtId="266" formatCode="_ &quot;SFr.&quot;* #,##0_ ;_ &quot;SFr.&quot;* \-#,##0_ ;_ &quot;SFr.&quot;* &quot;-&quot;_ ;_ @_ "/>
    <numFmt numFmtId="267" formatCode="_ &quot;SFr.&quot;* #,##0.00_ ;_ &quot;SFr.&quot;* \-#,##0.00_ ;_ &quot;SFr.&quot;* &quot;-&quot;??_ ;_ @_ "/>
    <numFmt numFmtId="289" formatCode="_-* #,##0\ &quot;F&quot;_-;\-* #,##0\ &quot;F&quot;_-;_-* &quot;-&quot;\ &quot;F&quot;_-;_-@_-"/>
    <numFmt numFmtId="290" formatCode="_-* #,##0\ _F_-;\-* #,##0\ _F_-;_-* &quot;-&quot;\ _F_-;_-@_-"/>
    <numFmt numFmtId="291" formatCode="_-* #,##0.00\ &quot;F&quot;_-;\-* #,##0.00\ &quot;F&quot;_-;_-* &quot;-&quot;??\ &quot;F&quot;_-;_-@_-"/>
    <numFmt numFmtId="292" formatCode="_-* #,##0.00\ _F_-;\-* #,##0.00\ _F_-;_-* &quot;-&quot;??\ _F_-;_-@_-"/>
    <numFmt numFmtId="302" formatCode="#,##0.00&quot; $&quot;;[Red]\-#,##0.00&quot; $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Helv"/>
      <family val="2"/>
    </font>
    <font>
      <b/>
      <sz val="14"/>
      <name val="Terminal"/>
      <family val="0"/>
    </font>
    <font>
      <sz val="14"/>
      <name val="Terminal"/>
      <family val="0"/>
    </font>
    <font>
      <sz val="10"/>
      <name val="ＭＳ ゴシック"/>
      <family val="3"/>
    </font>
    <font>
      <sz val="10"/>
      <name val="ＭＳ 明朝"/>
      <family val="1"/>
    </font>
    <font>
      <sz val="11"/>
      <name val="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12"/>
      <name val="ＭＳ ゴシック"/>
      <family val="3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0" fontId="3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4" fillId="0" borderId="0" xfId="0" applyFont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11" xfId="0" applyFont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17" fillId="0" borderId="12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left" vertical="center"/>
    </xf>
    <xf numFmtId="186" fontId="0" fillId="0" borderId="0" xfId="0" applyNumberFormat="1" applyAlignment="1">
      <alignment/>
    </xf>
    <xf numFmtId="179" fontId="17" fillId="0" borderId="11" xfId="0" applyNumberFormat="1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86" fontId="16" fillId="0" borderId="11" xfId="0" applyNumberFormat="1" applyFont="1" applyBorder="1" applyAlignment="1">
      <alignment horizontal="right" vertical="center"/>
    </xf>
    <xf numFmtId="186" fontId="20" fillId="0" borderId="10" xfId="0" applyNumberFormat="1" applyFont="1" applyBorder="1" applyAlignment="1">
      <alignment horizontal="right" vertical="center"/>
    </xf>
    <xf numFmtId="178" fontId="20" fillId="0" borderId="11" xfId="0" applyNumberFormat="1" applyFont="1" applyBorder="1" applyAlignment="1">
      <alignment vertical="center"/>
    </xf>
    <xf numFmtId="186" fontId="20" fillId="0" borderId="11" xfId="0" applyNumberFormat="1" applyFont="1" applyBorder="1" applyAlignment="1">
      <alignment horizontal="right" vertical="center"/>
    </xf>
    <xf numFmtId="178" fontId="20" fillId="0" borderId="10" xfId="0" applyNumberFormat="1" applyFont="1" applyBorder="1" applyAlignment="1">
      <alignment vertical="center"/>
    </xf>
    <xf numFmtId="186" fontId="20" fillId="0" borderId="15" xfId="0" applyNumberFormat="1" applyFont="1" applyBorder="1" applyAlignment="1">
      <alignment horizontal="right" vertical="center"/>
    </xf>
    <xf numFmtId="178" fontId="20" fillId="0" borderId="15" xfId="0" applyNumberFormat="1" applyFont="1" applyBorder="1" applyAlignment="1">
      <alignment vertical="center"/>
    </xf>
    <xf numFmtId="187" fontId="16" fillId="0" borderId="11" xfId="0" applyNumberFormat="1" applyFont="1" applyBorder="1" applyAlignment="1">
      <alignment horizontal="right" vertical="center"/>
    </xf>
    <xf numFmtId="187" fontId="16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distributed" vertical="center"/>
    </xf>
    <xf numFmtId="0" fontId="20" fillId="0" borderId="10" xfId="0" applyFont="1" applyBorder="1" applyAlignment="1">
      <alignment horizontal="distributed" vertical="center"/>
    </xf>
    <xf numFmtId="0" fontId="20" fillId="0" borderId="15" xfId="0" applyFont="1" applyBorder="1" applyAlignment="1">
      <alignment horizontal="distributed" vertical="center"/>
    </xf>
    <xf numFmtId="0" fontId="19" fillId="0" borderId="16" xfId="0" applyFont="1" applyBorder="1" applyAlignment="1">
      <alignment horizontal="center" vertical="top"/>
    </xf>
    <xf numFmtId="0" fontId="20" fillId="0" borderId="1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 [0]_Full Year FY96" xfId="33"/>
    <cellStyle name="Comma_Full Year FY96" xfId="34"/>
    <cellStyle name="Currency [0]_Full Year FY96" xfId="35"/>
    <cellStyle name="Currency_Full Year FY96" xfId="36"/>
    <cellStyle name="Normal_Assumptions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D24" sqref="D24"/>
    </sheetView>
  </sheetViews>
  <sheetFormatPr defaultColWidth="9.00390625" defaultRowHeight="13.5"/>
  <cols>
    <col min="1" max="1" width="20.625" style="0" customWidth="1"/>
    <col min="2" max="3" width="6.625" style="0" customWidth="1"/>
    <col min="4" max="4" width="5.625" style="0" customWidth="1"/>
    <col min="5" max="6" width="6.625" style="0" customWidth="1"/>
    <col min="7" max="7" width="5.625" style="0" customWidth="1"/>
    <col min="8" max="8" width="9.625" style="0" customWidth="1"/>
    <col min="9" max="9" width="9.875" style="0" customWidth="1"/>
    <col min="10" max="10" width="5.625" style="0" customWidth="1"/>
    <col min="11" max="11" width="6.625" style="0" customWidth="1"/>
    <col min="12" max="13" width="4.875" style="0" customWidth="1"/>
  </cols>
  <sheetData>
    <row r="1" spans="1:13" ht="36" customHeight="1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6"/>
      <c r="L1" s="6"/>
      <c r="M1" s="6"/>
    </row>
    <row r="2" spans="1:13" s="1" customFormat="1" ht="16.5" customHeight="1">
      <c r="A2" s="25" t="s">
        <v>5</v>
      </c>
      <c r="B2" s="27" t="s">
        <v>27</v>
      </c>
      <c r="C2" s="28"/>
      <c r="D2" s="29"/>
      <c r="E2" s="27" t="s">
        <v>28</v>
      </c>
      <c r="F2" s="28"/>
      <c r="G2" s="29"/>
      <c r="H2" s="27" t="s">
        <v>29</v>
      </c>
      <c r="I2" s="28"/>
      <c r="J2" s="29"/>
      <c r="K2" s="7"/>
      <c r="L2" s="7"/>
      <c r="M2" s="7"/>
    </row>
    <row r="3" spans="1:10" s="1" customFormat="1" ht="16.5" customHeight="1">
      <c r="A3" s="26"/>
      <c r="B3" s="10" t="s">
        <v>6</v>
      </c>
      <c r="C3" s="10" t="s">
        <v>26</v>
      </c>
      <c r="D3" s="10" t="s">
        <v>0</v>
      </c>
      <c r="E3" s="10" t="s">
        <v>6</v>
      </c>
      <c r="F3" s="10" t="s">
        <v>26</v>
      </c>
      <c r="G3" s="10" t="s">
        <v>0</v>
      </c>
      <c r="H3" s="10" t="s">
        <v>6</v>
      </c>
      <c r="I3" s="10" t="s">
        <v>26</v>
      </c>
      <c r="J3" s="11" t="s">
        <v>0</v>
      </c>
    </row>
    <row r="4" spans="1:10" s="1" customFormat="1" ht="9" customHeight="1">
      <c r="A4" s="2"/>
      <c r="B4" s="3" t="s">
        <v>1</v>
      </c>
      <c r="C4" s="3" t="s">
        <v>1</v>
      </c>
      <c r="D4" s="3" t="s">
        <v>2</v>
      </c>
      <c r="E4" s="3" t="s">
        <v>3</v>
      </c>
      <c r="F4" s="3" t="s">
        <v>3</v>
      </c>
      <c r="G4" s="3" t="s">
        <v>2</v>
      </c>
      <c r="H4" s="4" t="s">
        <v>4</v>
      </c>
      <c r="I4" s="4" t="s">
        <v>4</v>
      </c>
      <c r="J4" s="5" t="s">
        <v>2</v>
      </c>
    </row>
    <row r="5" spans="1:11" s="1" customFormat="1" ht="18.75" customHeight="1">
      <c r="A5" s="21" t="s">
        <v>7</v>
      </c>
      <c r="B5" s="12">
        <v>1825</v>
      </c>
      <c r="C5" s="12">
        <v>2067</v>
      </c>
      <c r="D5" s="19">
        <v>100</v>
      </c>
      <c r="E5" s="12">
        <v>16918</v>
      </c>
      <c r="F5" s="12">
        <f>SUM(F6:F22)</f>
        <v>20384</v>
      </c>
      <c r="G5" s="19">
        <v>100</v>
      </c>
      <c r="H5" s="12">
        <v>1385245</v>
      </c>
      <c r="I5" s="12">
        <v>1608762</v>
      </c>
      <c r="J5" s="20">
        <v>100</v>
      </c>
      <c r="K5" s="9"/>
    </row>
    <row r="6" spans="1:11" s="1" customFormat="1" ht="13.5" customHeight="1">
      <c r="A6" s="22" t="s">
        <v>8</v>
      </c>
      <c r="B6" s="15">
        <v>11</v>
      </c>
      <c r="C6" s="15">
        <v>11</v>
      </c>
      <c r="D6" s="14">
        <f>ROUND(C6/C$5*100,2)</f>
        <v>0.53</v>
      </c>
      <c r="E6" s="15">
        <v>99</v>
      </c>
      <c r="F6" s="15">
        <v>104</v>
      </c>
      <c r="G6" s="14">
        <f>ROUND(F6/F$5*100,2)</f>
        <v>0.51</v>
      </c>
      <c r="H6" s="15">
        <v>5400</v>
      </c>
      <c r="I6" s="15">
        <v>5022</v>
      </c>
      <c r="J6" s="16">
        <f>ROUND(I6/I$5*100,2)</f>
        <v>0.31</v>
      </c>
      <c r="K6" s="9"/>
    </row>
    <row r="7" spans="1:11" s="1" customFormat="1" ht="13.5" customHeight="1">
      <c r="A7" s="22" t="s">
        <v>10</v>
      </c>
      <c r="B7" s="15">
        <v>3</v>
      </c>
      <c r="C7" s="15">
        <v>5</v>
      </c>
      <c r="D7" s="14">
        <f aca="true" t="shared" si="0" ref="D7:D22">ROUND(C7/C$5*100,2)</f>
        <v>0.24</v>
      </c>
      <c r="E7" s="15">
        <v>8</v>
      </c>
      <c r="F7" s="15">
        <v>19</v>
      </c>
      <c r="G7" s="14">
        <f aca="true" t="shared" si="1" ref="G7:G22">ROUND(F7/F$5*100,2)</f>
        <v>0.09</v>
      </c>
      <c r="H7" s="15">
        <v>280</v>
      </c>
      <c r="I7" s="15">
        <v>535</v>
      </c>
      <c r="J7" s="16">
        <f aca="true" t="shared" si="2" ref="J7:J22">ROUND(I7/I$5*100,2)</f>
        <v>0.03</v>
      </c>
      <c r="K7" s="9"/>
    </row>
    <row r="8" spans="1:11" s="1" customFormat="1" ht="13.5" customHeight="1">
      <c r="A8" s="22" t="s">
        <v>11</v>
      </c>
      <c r="B8" s="15">
        <v>57</v>
      </c>
      <c r="C8" s="15">
        <v>65</v>
      </c>
      <c r="D8" s="14">
        <f t="shared" si="0"/>
        <v>3.14</v>
      </c>
      <c r="E8" s="15">
        <v>411</v>
      </c>
      <c r="F8" s="15">
        <v>418</v>
      </c>
      <c r="G8" s="14">
        <f t="shared" si="1"/>
        <v>2.05</v>
      </c>
      <c r="H8" s="15">
        <v>11587</v>
      </c>
      <c r="I8" s="15">
        <v>15405</v>
      </c>
      <c r="J8" s="16">
        <f t="shared" si="2"/>
        <v>0.96</v>
      </c>
      <c r="K8" s="9"/>
    </row>
    <row r="9" spans="1:11" s="1" customFormat="1" ht="13.5" customHeight="1">
      <c r="A9" s="22" t="s">
        <v>12</v>
      </c>
      <c r="B9" s="15">
        <v>284</v>
      </c>
      <c r="C9" s="15">
        <v>286</v>
      </c>
      <c r="D9" s="14">
        <f t="shared" si="0"/>
        <v>13.84</v>
      </c>
      <c r="E9" s="15">
        <v>3107</v>
      </c>
      <c r="F9" s="15">
        <v>3396</v>
      </c>
      <c r="G9" s="14">
        <f t="shared" si="1"/>
        <v>16.66</v>
      </c>
      <c r="H9" s="15">
        <v>373580</v>
      </c>
      <c r="I9" s="15">
        <v>358286</v>
      </c>
      <c r="J9" s="16">
        <f t="shared" si="2"/>
        <v>22.27</v>
      </c>
      <c r="K9" s="9"/>
    </row>
    <row r="10" spans="1:11" s="1" customFormat="1" ht="13.5" customHeight="1">
      <c r="A10" s="22" t="s">
        <v>13</v>
      </c>
      <c r="B10" s="15">
        <v>243</v>
      </c>
      <c r="C10" s="15">
        <v>271</v>
      </c>
      <c r="D10" s="14">
        <f t="shared" si="0"/>
        <v>13.11</v>
      </c>
      <c r="E10" s="15">
        <v>2449</v>
      </c>
      <c r="F10" s="15">
        <v>2800</v>
      </c>
      <c r="G10" s="14">
        <f t="shared" si="1"/>
        <v>13.74</v>
      </c>
      <c r="H10" s="15">
        <v>349886</v>
      </c>
      <c r="I10" s="15">
        <v>359306</v>
      </c>
      <c r="J10" s="16">
        <f t="shared" si="2"/>
        <v>22.33</v>
      </c>
      <c r="K10" s="9"/>
    </row>
    <row r="11" spans="1:11" s="1" customFormat="1" ht="13.5" customHeight="1">
      <c r="A11" s="22" t="s">
        <v>14</v>
      </c>
      <c r="B11" s="15">
        <v>236</v>
      </c>
      <c r="C11" s="15">
        <v>234</v>
      </c>
      <c r="D11" s="14">
        <f t="shared" si="0"/>
        <v>11.32</v>
      </c>
      <c r="E11" s="15">
        <v>1774</v>
      </c>
      <c r="F11" s="15">
        <v>1724</v>
      </c>
      <c r="G11" s="14">
        <f t="shared" si="1"/>
        <v>8.46</v>
      </c>
      <c r="H11" s="15">
        <v>93818</v>
      </c>
      <c r="I11" s="15">
        <v>97833</v>
      </c>
      <c r="J11" s="16">
        <f t="shared" si="2"/>
        <v>6.08</v>
      </c>
      <c r="K11" s="9"/>
    </row>
    <row r="12" spans="1:11" s="1" customFormat="1" ht="13.5" customHeight="1">
      <c r="A12" s="22" t="s">
        <v>15</v>
      </c>
      <c r="B12" s="15">
        <v>64</v>
      </c>
      <c r="C12" s="15">
        <v>75</v>
      </c>
      <c r="D12" s="14">
        <f t="shared" si="0"/>
        <v>3.63</v>
      </c>
      <c r="E12" s="15">
        <v>505</v>
      </c>
      <c r="F12" s="15">
        <v>619</v>
      </c>
      <c r="G12" s="14">
        <f t="shared" si="1"/>
        <v>3.04</v>
      </c>
      <c r="H12" s="15">
        <v>33792</v>
      </c>
      <c r="I12" s="15">
        <v>36815</v>
      </c>
      <c r="J12" s="16">
        <f t="shared" si="2"/>
        <v>2.29</v>
      </c>
      <c r="K12" s="9"/>
    </row>
    <row r="13" spans="1:11" s="1" customFormat="1" ht="13.5" customHeight="1">
      <c r="A13" s="22" t="s">
        <v>16</v>
      </c>
      <c r="B13" s="15">
        <v>107</v>
      </c>
      <c r="C13" s="15">
        <v>123</v>
      </c>
      <c r="D13" s="14">
        <f t="shared" si="0"/>
        <v>5.95</v>
      </c>
      <c r="E13" s="15">
        <v>914</v>
      </c>
      <c r="F13" s="15">
        <v>1087</v>
      </c>
      <c r="G13" s="14">
        <f t="shared" si="1"/>
        <v>5.33</v>
      </c>
      <c r="H13" s="15">
        <v>68553</v>
      </c>
      <c r="I13" s="15">
        <v>105484</v>
      </c>
      <c r="J13" s="16">
        <f t="shared" si="2"/>
        <v>6.56</v>
      </c>
      <c r="K13" s="9"/>
    </row>
    <row r="14" spans="1:11" s="1" customFormat="1" ht="13.5" customHeight="1">
      <c r="A14" s="22" t="s">
        <v>17</v>
      </c>
      <c r="B14" s="15">
        <v>87</v>
      </c>
      <c r="C14" s="15">
        <v>101</v>
      </c>
      <c r="D14" s="14">
        <f t="shared" si="0"/>
        <v>4.89</v>
      </c>
      <c r="E14" s="15">
        <v>480</v>
      </c>
      <c r="F14" s="15">
        <v>631</v>
      </c>
      <c r="G14" s="14">
        <f t="shared" si="1"/>
        <v>3.1</v>
      </c>
      <c r="H14" s="15">
        <v>12825</v>
      </c>
      <c r="I14" s="15">
        <v>16076</v>
      </c>
      <c r="J14" s="16">
        <f t="shared" si="2"/>
        <v>1</v>
      </c>
      <c r="K14" s="9"/>
    </row>
    <row r="15" spans="1:11" s="1" customFormat="1" ht="13.5" customHeight="1">
      <c r="A15" s="22" t="s">
        <v>18</v>
      </c>
      <c r="B15" s="15">
        <v>153</v>
      </c>
      <c r="C15" s="15">
        <v>175</v>
      </c>
      <c r="D15" s="14">
        <f t="shared" si="0"/>
        <v>8.47</v>
      </c>
      <c r="E15" s="15">
        <v>1446</v>
      </c>
      <c r="F15" s="15">
        <v>1705</v>
      </c>
      <c r="G15" s="14">
        <f t="shared" si="1"/>
        <v>8.36</v>
      </c>
      <c r="H15" s="15">
        <v>89523</v>
      </c>
      <c r="I15" s="15">
        <v>117793</v>
      </c>
      <c r="J15" s="16">
        <f t="shared" si="2"/>
        <v>7.32</v>
      </c>
      <c r="K15" s="9"/>
    </row>
    <row r="16" spans="1:11" s="1" customFormat="1" ht="13.5" customHeight="1">
      <c r="A16" s="22" t="s">
        <v>19</v>
      </c>
      <c r="B16" s="15">
        <v>85</v>
      </c>
      <c r="C16" s="15">
        <v>97</v>
      </c>
      <c r="D16" s="14">
        <f t="shared" si="0"/>
        <v>4.69</v>
      </c>
      <c r="E16" s="15">
        <v>640</v>
      </c>
      <c r="F16" s="15">
        <v>770</v>
      </c>
      <c r="G16" s="14">
        <f t="shared" si="1"/>
        <v>3.78</v>
      </c>
      <c r="H16" s="15">
        <v>37989</v>
      </c>
      <c r="I16" s="15">
        <v>35920</v>
      </c>
      <c r="J16" s="16">
        <f t="shared" si="2"/>
        <v>2.23</v>
      </c>
      <c r="K16" s="9"/>
    </row>
    <row r="17" spans="1:11" s="1" customFormat="1" ht="13.5" customHeight="1">
      <c r="A17" s="22" t="s">
        <v>20</v>
      </c>
      <c r="B17" s="15">
        <v>99</v>
      </c>
      <c r="C17" s="15">
        <v>165</v>
      </c>
      <c r="D17" s="14">
        <f t="shared" si="0"/>
        <v>7.98</v>
      </c>
      <c r="E17" s="15">
        <v>1208</v>
      </c>
      <c r="F17" s="15">
        <v>2613</v>
      </c>
      <c r="G17" s="14">
        <f t="shared" si="1"/>
        <v>12.82</v>
      </c>
      <c r="H17" s="15">
        <v>78901</v>
      </c>
      <c r="I17" s="15">
        <v>215872</v>
      </c>
      <c r="J17" s="16">
        <f t="shared" si="2"/>
        <v>13.42</v>
      </c>
      <c r="K17" s="9"/>
    </row>
    <row r="18" spans="1:11" s="1" customFormat="1" ht="13.5" customHeight="1">
      <c r="A18" s="22" t="s">
        <v>21</v>
      </c>
      <c r="B18" s="15">
        <v>39</v>
      </c>
      <c r="C18" s="15">
        <v>55</v>
      </c>
      <c r="D18" s="14">
        <f t="shared" si="0"/>
        <v>2.66</v>
      </c>
      <c r="E18" s="15">
        <v>324</v>
      </c>
      <c r="F18" s="15">
        <v>796</v>
      </c>
      <c r="G18" s="14">
        <f t="shared" si="1"/>
        <v>3.91</v>
      </c>
      <c r="H18" s="15">
        <v>18205</v>
      </c>
      <c r="I18" s="15">
        <v>28241</v>
      </c>
      <c r="J18" s="16">
        <f t="shared" si="2"/>
        <v>1.76</v>
      </c>
      <c r="K18" s="9"/>
    </row>
    <row r="19" spans="1:11" s="1" customFormat="1" ht="13.5" customHeight="1">
      <c r="A19" s="22" t="s">
        <v>22</v>
      </c>
      <c r="B19" s="15">
        <v>80</v>
      </c>
      <c r="C19" s="15">
        <v>81</v>
      </c>
      <c r="D19" s="14">
        <f t="shared" si="0"/>
        <v>3.92</v>
      </c>
      <c r="E19" s="15">
        <v>503</v>
      </c>
      <c r="F19" s="15">
        <v>521</v>
      </c>
      <c r="G19" s="14">
        <f t="shared" si="1"/>
        <v>2.56</v>
      </c>
      <c r="H19" s="15">
        <v>19813</v>
      </c>
      <c r="I19" s="15">
        <v>17734</v>
      </c>
      <c r="J19" s="16">
        <f t="shared" si="2"/>
        <v>1.1</v>
      </c>
      <c r="K19" s="9"/>
    </row>
    <row r="20" spans="1:11" s="1" customFormat="1" ht="13.5" customHeight="1">
      <c r="A20" s="22" t="s">
        <v>23</v>
      </c>
      <c r="B20" s="15">
        <v>63</v>
      </c>
      <c r="C20" s="15">
        <v>91</v>
      </c>
      <c r="D20" s="14">
        <f t="shared" si="0"/>
        <v>4.4</v>
      </c>
      <c r="E20" s="15">
        <v>946</v>
      </c>
      <c r="F20" s="15">
        <v>1012</v>
      </c>
      <c r="G20" s="14">
        <f t="shared" si="1"/>
        <v>4.96</v>
      </c>
      <c r="H20" s="15">
        <v>74161</v>
      </c>
      <c r="I20" s="15">
        <v>70926</v>
      </c>
      <c r="J20" s="16">
        <f t="shared" si="2"/>
        <v>4.41</v>
      </c>
      <c r="K20" s="9"/>
    </row>
    <row r="21" spans="1:11" s="1" customFormat="1" ht="13.5" customHeight="1">
      <c r="A21" s="22" t="s">
        <v>30</v>
      </c>
      <c r="B21" s="15">
        <v>3</v>
      </c>
      <c r="C21" s="15">
        <v>1</v>
      </c>
      <c r="D21" s="14">
        <f t="shared" si="0"/>
        <v>0.05</v>
      </c>
      <c r="E21" s="15">
        <v>16</v>
      </c>
      <c r="F21" s="15">
        <v>57</v>
      </c>
      <c r="G21" s="14">
        <f t="shared" si="1"/>
        <v>0.28</v>
      </c>
      <c r="H21" s="15" t="s">
        <v>9</v>
      </c>
      <c r="I21" s="15" t="s">
        <v>9</v>
      </c>
      <c r="J21" s="13" t="s">
        <v>9</v>
      </c>
      <c r="K21" s="9"/>
    </row>
    <row r="22" spans="1:11" s="1" customFormat="1" ht="13.5" customHeight="1">
      <c r="A22" s="23" t="s">
        <v>24</v>
      </c>
      <c r="B22" s="17">
        <v>211</v>
      </c>
      <c r="C22" s="17">
        <v>231</v>
      </c>
      <c r="D22" s="18">
        <f t="shared" si="0"/>
        <v>11.18</v>
      </c>
      <c r="E22" s="17">
        <v>2088</v>
      </c>
      <c r="F22" s="17">
        <v>2112</v>
      </c>
      <c r="G22" s="18">
        <f t="shared" si="1"/>
        <v>10.36</v>
      </c>
      <c r="H22" s="17">
        <v>116931</v>
      </c>
      <c r="I22" s="17">
        <v>127514</v>
      </c>
      <c r="J22" s="18">
        <f t="shared" si="2"/>
        <v>7.93</v>
      </c>
      <c r="K22" s="9"/>
    </row>
    <row r="23" ht="13.5">
      <c r="F23" s="8"/>
    </row>
  </sheetData>
  <sheetProtection/>
  <mergeCells count="5">
    <mergeCell ref="A1:J1"/>
    <mergeCell ref="A2:A3"/>
    <mergeCell ref="B2:D2"/>
    <mergeCell ref="E2:G2"/>
    <mergeCell ref="H2:J2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kawasaki-user</cp:lastModifiedBy>
  <cp:lastPrinted>2002-05-17T02:10:12Z</cp:lastPrinted>
  <dcterms:created xsi:type="dcterms:W3CDTF">1997-01-08T22:48:59Z</dcterms:created>
  <dcterms:modified xsi:type="dcterms:W3CDTF">2014-03-24T03:49:52Z</dcterms:modified>
  <cp:category/>
  <cp:version/>
  <cp:contentType/>
  <cp:contentStatus/>
</cp:coreProperties>
</file>