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ⅩⅩⅠ-10" sheetId="1" r:id="rId1"/>
  </sheets>
  <definedNames>
    <definedName name="_xlnm.Print_Area" localSheetId="0">'ⅩⅩⅠ-10'!$A$1:$AN$33</definedName>
  </definedNames>
  <calcPr fullCalcOnLoad="1"/>
</workbook>
</file>

<file path=xl/sharedStrings.xml><?xml version="1.0" encoding="utf-8"?>
<sst xmlns="http://schemas.openxmlformats.org/spreadsheetml/2006/main" count="113" uniqueCount="76">
  <si>
    <t>建　　　　　　　　　　　物</t>
  </si>
  <si>
    <t>林　　　　　　　　　　　　野</t>
  </si>
  <si>
    <t>車　　　　　　　　　　　　両</t>
  </si>
  <si>
    <t>船　　　　　　　　　　舶</t>
  </si>
  <si>
    <t>航　　　　　　空　　　　　　　機</t>
  </si>
  <si>
    <t>そ　　　　　　　の　　　　　　　　他</t>
  </si>
  <si>
    <t>失　　　　　　　　　火</t>
  </si>
  <si>
    <t>調　　　　　　　　査　　　　　　　　中</t>
  </si>
  <si>
    <t>火災種別</t>
  </si>
  <si>
    <t>総数</t>
  </si>
  <si>
    <t>総　　　　　数</t>
  </si>
  <si>
    <t>全焼</t>
  </si>
  <si>
    <t>全　　　　焼</t>
  </si>
  <si>
    <t>半焼</t>
  </si>
  <si>
    <t>半　　　　焼</t>
  </si>
  <si>
    <t>部分焼</t>
  </si>
  <si>
    <t>部        分　　　　　焼</t>
  </si>
  <si>
    <t>部            分　　　　　焼</t>
  </si>
  <si>
    <t>平        成　</t>
  </si>
  <si>
    <t>焼</t>
  </si>
  <si>
    <t>建</t>
  </si>
  <si>
    <t>　　　　　　　　　　　　　物　　　　　　　　　　　　　　　　火　　　　　　　　　　　　　　　　　　災</t>
  </si>
  <si>
    <t>時間別</t>
  </si>
  <si>
    <t>1～2</t>
  </si>
  <si>
    <t>2～3</t>
  </si>
  <si>
    <t>3～4</t>
  </si>
  <si>
    <t>4～5</t>
  </si>
  <si>
    <t>5～6</t>
  </si>
  <si>
    <t>6～7</t>
  </si>
  <si>
    <t>7～8</t>
  </si>
  <si>
    <t>8～9</t>
  </si>
  <si>
    <t>9～10</t>
  </si>
  <si>
    <t>10～11</t>
  </si>
  <si>
    <t>11～12</t>
  </si>
  <si>
    <t>12～13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</si>
  <si>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</si>
  <si>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</si>
  <si>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</si>
  <si>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</si>
  <si>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</si>
  <si>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</si>
  <si>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</si>
  <si>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</si>
  <si>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</si>
  <si>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</si>
  <si>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</si>
  <si>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0～1</t>
  </si>
  <si>
    <t>火</t>
  </si>
  <si>
    <t>　　　　　　元</t>
  </si>
  <si>
    <t>床面積</t>
  </si>
  <si>
    <t>表面積</t>
  </si>
  <si>
    <t>時間別</t>
  </si>
  <si>
    <t>0時～1時</t>
  </si>
  <si>
    <t>総数</t>
  </si>
  <si>
    <t>　　　火　　災　　状　　況</t>
  </si>
  <si>
    <t>ぼ　　　　や</t>
  </si>
  <si>
    <t>ぼや</t>
  </si>
  <si>
    <t xml:space="preserve"> 資料：消防局総務部庶務課</t>
  </si>
  <si>
    <t>（再掲）原因別</t>
  </si>
  <si>
    <t>建　　　物　　　焼　　　損　　　面　　　積　　（平方メートル）</t>
  </si>
  <si>
    <t>損棟数</t>
  </si>
  <si>
    <t>ⅩⅩⅠ－１０　　出　　火　　時　　間　　別　　　</t>
  </si>
  <si>
    <t>不明</t>
  </si>
  <si>
    <t>(1 000円)</t>
  </si>
  <si>
    <t>損 害 額</t>
  </si>
  <si>
    <t>林野焼損面積</t>
  </si>
  <si>
    <t>(ｱｰﾙ)</t>
  </si>
  <si>
    <t>放　　　　　　　　　　火</t>
  </si>
  <si>
    <t>死　　　　　　　　　　者</t>
  </si>
  <si>
    <t>傷　　　　　　　　　　者</t>
  </si>
  <si>
    <t>類焼</t>
  </si>
  <si>
    <t>20　　　　　　　　　　年</t>
  </si>
  <si>
    <t>21　　　　　　　　　　年</t>
  </si>
  <si>
    <t>22　　　　　　　　　　年</t>
  </si>
  <si>
    <t>23　　　　　　　　　　年</t>
  </si>
  <si>
    <t>24　　　　　　　　　　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</si>
</sst>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;_ * \-#\ ###\ ##0_ ;_ * &quot;-&quot;_ ;_ @_ "/>
    <numFmt numFmtId="177" formatCode="#\ ##0;\-#\ ##0;&quot;-&quot;;@"/>
    <numFmt numFmtId="178" formatCode="#\ ###\ ##0;\-#\ ##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/>
    </xf>
    <xf numFmtId="177" fontId="6" fillId="33" borderId="0" xfId="0" applyNumberFormat="1" applyFont="1" applyFill="1" applyAlignment="1">
      <alignment horizontal="right"/>
    </xf>
    <xf numFmtId="0" fontId="6" fillId="33" borderId="12" xfId="0" applyFont="1" applyFill="1" applyBorder="1" applyAlignment="1">
      <alignment horizontal="distributed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5" xfId="0" applyFont="1" applyFill="1" applyBorder="1" applyAlignment="1">
      <alignment horizontal="distributed" wrapText="1"/>
    </xf>
    <xf numFmtId="177" fontId="3" fillId="33" borderId="0" xfId="0" applyNumberFormat="1" applyFont="1" applyFill="1" applyAlignment="1">
      <alignment horizontal="right"/>
    </xf>
    <xf numFmtId="0" fontId="3" fillId="33" borderId="12" xfId="0" applyFont="1" applyFill="1" applyBorder="1" applyAlignment="1">
      <alignment horizontal="distributed" wrapText="1"/>
    </xf>
    <xf numFmtId="0" fontId="3" fillId="33" borderId="15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distributed"/>
    </xf>
    <xf numFmtId="0" fontId="3" fillId="33" borderId="16" xfId="0" applyFont="1" applyFill="1" applyBorder="1" applyAlignment="1">
      <alignment horizontal="distributed"/>
    </xf>
    <xf numFmtId="177" fontId="3" fillId="33" borderId="17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distributed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distributed" wrapText="1"/>
    </xf>
    <xf numFmtId="0" fontId="8" fillId="33" borderId="19" xfId="0" applyFont="1" applyFill="1" applyBorder="1" applyAlignment="1">
      <alignment horizontal="center" vertical="distributed"/>
    </xf>
    <xf numFmtId="177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 quotePrefix="1">
      <alignment horizontal="right"/>
    </xf>
    <xf numFmtId="177" fontId="6" fillId="0" borderId="17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7" fontId="3" fillId="33" borderId="0" xfId="0" applyNumberFormat="1" applyFont="1" applyFill="1" applyAlignment="1">
      <alignment/>
    </xf>
    <xf numFmtId="0" fontId="3" fillId="33" borderId="20" xfId="0" applyFont="1" applyFill="1" applyBorder="1" applyAlignment="1">
      <alignment horizontal="center" vertical="distributed" wrapText="1"/>
    </xf>
    <xf numFmtId="0" fontId="3" fillId="33" borderId="19" xfId="0" applyFont="1" applyFill="1" applyBorder="1" applyAlignment="1">
      <alignment horizontal="center" vertical="distributed" wrapText="1"/>
    </xf>
    <xf numFmtId="0" fontId="3" fillId="33" borderId="10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33" borderId="21" xfId="0" applyFont="1" applyFill="1" applyBorder="1" applyAlignment="1">
      <alignment horizontal="center" vertical="justify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33" borderId="20" xfId="0" applyFont="1" applyFill="1" applyBorder="1" applyAlignment="1">
      <alignment horizontal="distributed" vertical="distributed" textRotation="255" wrapText="1"/>
    </xf>
    <xf numFmtId="0" fontId="3" fillId="33" borderId="19" xfId="0" applyFont="1" applyFill="1" applyBorder="1" applyAlignment="1">
      <alignment horizontal="distributed" vertical="distributed" textRotation="255" wrapText="1"/>
    </xf>
    <xf numFmtId="0" fontId="3" fillId="33" borderId="20" xfId="0" applyFont="1" applyFill="1" applyBorder="1" applyAlignment="1">
      <alignment horizontal="center" vertical="distributed" textRotation="255" wrapText="1"/>
    </xf>
    <xf numFmtId="0" fontId="3" fillId="33" borderId="19" xfId="0" applyFont="1" applyFill="1" applyBorder="1" applyAlignment="1">
      <alignment horizontal="center" vertical="distributed" textRotation="255" wrapText="1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4" fillId="33" borderId="10" xfId="0" applyFont="1" applyFill="1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center" vertical="distributed" wrapText="1"/>
    </xf>
    <xf numFmtId="0" fontId="4" fillId="33" borderId="19" xfId="0" applyFont="1" applyFill="1" applyBorder="1" applyAlignment="1">
      <alignment horizontal="center" vertical="distributed" wrapText="1"/>
    </xf>
    <xf numFmtId="0" fontId="3" fillId="33" borderId="28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distributed" wrapText="1"/>
    </xf>
    <xf numFmtId="0" fontId="3" fillId="33" borderId="19" xfId="0" applyFont="1" applyFill="1" applyBorder="1" applyAlignment="1">
      <alignment horizontal="distributed" vertical="distributed" wrapText="1"/>
    </xf>
    <xf numFmtId="0" fontId="6" fillId="33" borderId="13" xfId="0" applyFont="1" applyFill="1" applyBorder="1" applyAlignment="1">
      <alignment horizontal="distributed" vertical="distributed" wrapText="1"/>
    </xf>
    <xf numFmtId="0" fontId="6" fillId="33" borderId="19" xfId="0" applyFont="1" applyFill="1" applyBorder="1" applyAlignment="1">
      <alignment horizontal="distributed" vertical="distributed" wrapText="1"/>
    </xf>
    <xf numFmtId="0" fontId="3" fillId="33" borderId="27" xfId="0" applyFont="1" applyFill="1" applyBorder="1" applyAlignment="1">
      <alignment horizontal="center" vertical="justify" wrapText="1"/>
    </xf>
    <xf numFmtId="0" fontId="3" fillId="33" borderId="29" xfId="0" applyFont="1" applyFill="1" applyBorder="1" applyAlignment="1">
      <alignment horizontal="center" vertical="distributed" wrapText="1"/>
    </xf>
    <xf numFmtId="0" fontId="3" fillId="33" borderId="22" xfId="0" applyFont="1" applyFill="1" applyBorder="1" applyAlignment="1">
      <alignment horizontal="center" vertical="distributed" wrapText="1"/>
    </xf>
    <xf numFmtId="0" fontId="3" fillId="33" borderId="26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justify" wrapText="1"/>
    </xf>
    <xf numFmtId="0" fontId="3" fillId="33" borderId="13" xfId="0" applyFont="1" applyFill="1" applyBorder="1" applyAlignment="1">
      <alignment horizontal="center" vertical="justify" wrapText="1"/>
    </xf>
    <xf numFmtId="0" fontId="3" fillId="33" borderId="19" xfId="0" applyFont="1" applyFill="1" applyBorder="1" applyAlignment="1">
      <alignment horizontal="center" vertical="justify" wrapText="1"/>
    </xf>
    <xf numFmtId="0" fontId="3" fillId="33" borderId="27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4.50390625" style="2" customWidth="1"/>
    <col min="3" max="7" width="4.375" style="2" customWidth="1"/>
    <col min="8" max="11" width="4.125" style="2" customWidth="1"/>
    <col min="12" max="14" width="4.375" style="2" customWidth="1"/>
    <col min="15" max="18" width="4.125" style="2" customWidth="1"/>
    <col min="19" max="19" width="4.625" style="2" customWidth="1"/>
    <col min="20" max="20" width="4.125" style="2" customWidth="1"/>
    <col min="21" max="21" width="3.375" style="2" customWidth="1"/>
    <col min="22" max="22" width="3.75390625" style="2" customWidth="1"/>
    <col min="23" max="23" width="4.375" style="2" customWidth="1"/>
    <col min="24" max="27" width="3.375" style="2" customWidth="1"/>
    <col min="28" max="29" width="5.25390625" style="2" customWidth="1"/>
    <col min="30" max="30" width="5.00390625" style="2" customWidth="1"/>
    <col min="31" max="35" width="4.75390625" style="2" customWidth="1"/>
    <col min="36" max="37" width="3.375" style="2" customWidth="1"/>
    <col min="38" max="38" width="4.00390625" style="2" customWidth="1"/>
    <col min="39" max="39" width="8.375" style="2" customWidth="1"/>
    <col min="40" max="40" width="6.625" style="2" customWidth="1"/>
    <col min="41" max="16384" width="9.00390625" style="2" customWidth="1"/>
  </cols>
  <sheetData>
    <row r="1" spans="1:41" ht="4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T1" s="23" t="s">
        <v>61</v>
      </c>
      <c r="U1" s="24" t="s">
        <v>54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8" customHeight="1" thickTop="1">
      <c r="A2" s="72" t="s">
        <v>51</v>
      </c>
      <c r="B2" s="73" t="s">
        <v>18</v>
      </c>
      <c r="C2" s="73"/>
      <c r="D2" s="3"/>
      <c r="E2" s="4"/>
      <c r="F2" s="4"/>
      <c r="G2" s="64" t="s">
        <v>8</v>
      </c>
      <c r="H2" s="64"/>
      <c r="I2" s="64"/>
      <c r="J2" s="64"/>
      <c r="K2" s="64"/>
      <c r="L2" s="64"/>
      <c r="M2" s="64" t="s">
        <v>58</v>
      </c>
      <c r="N2" s="64"/>
      <c r="O2" s="64"/>
      <c r="P2" s="64"/>
      <c r="Q2" s="41" t="s">
        <v>68</v>
      </c>
      <c r="R2" s="44" t="s">
        <v>69</v>
      </c>
      <c r="S2" s="85" t="s">
        <v>20</v>
      </c>
      <c r="T2" s="86"/>
      <c r="U2" s="57" t="s">
        <v>21</v>
      </c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  <c r="AL2" s="55" t="s">
        <v>65</v>
      </c>
      <c r="AM2" s="53" t="s">
        <v>64</v>
      </c>
      <c r="AN2" s="75" t="s">
        <v>22</v>
      </c>
      <c r="AO2" s="1"/>
    </row>
    <row r="3" spans="1:41" ht="18" customHeight="1">
      <c r="A3" s="60"/>
      <c r="B3" s="74"/>
      <c r="C3" s="74"/>
      <c r="D3" s="6"/>
      <c r="E3" s="5"/>
      <c r="F3" s="25"/>
      <c r="G3" s="69" t="s">
        <v>0</v>
      </c>
      <c r="H3" s="69" t="s">
        <v>1</v>
      </c>
      <c r="I3" s="69" t="s">
        <v>2</v>
      </c>
      <c r="J3" s="69" t="s">
        <v>3</v>
      </c>
      <c r="K3" s="69" t="s">
        <v>4</v>
      </c>
      <c r="L3" s="69" t="s">
        <v>5</v>
      </c>
      <c r="M3" s="69" t="s">
        <v>6</v>
      </c>
      <c r="N3" s="69" t="s">
        <v>67</v>
      </c>
      <c r="O3" s="69" t="s">
        <v>7</v>
      </c>
      <c r="P3" s="69" t="s">
        <v>5</v>
      </c>
      <c r="Q3" s="42"/>
      <c r="R3" s="45"/>
      <c r="S3" s="87" t="s">
        <v>19</v>
      </c>
      <c r="T3" s="88"/>
      <c r="U3" s="59" t="s">
        <v>60</v>
      </c>
      <c r="V3" s="59"/>
      <c r="W3" s="59"/>
      <c r="X3" s="59"/>
      <c r="Y3" s="59"/>
      <c r="Z3" s="59"/>
      <c r="AA3" s="60"/>
      <c r="AB3" s="78" t="s">
        <v>59</v>
      </c>
      <c r="AC3" s="79"/>
      <c r="AD3" s="79"/>
      <c r="AE3" s="79"/>
      <c r="AF3" s="79"/>
      <c r="AG3" s="79"/>
      <c r="AH3" s="79"/>
      <c r="AI3" s="79"/>
      <c r="AJ3" s="79"/>
      <c r="AK3" s="80"/>
      <c r="AL3" s="56"/>
      <c r="AM3" s="54"/>
      <c r="AN3" s="76"/>
      <c r="AO3" s="1"/>
    </row>
    <row r="4" spans="1:41" ht="18" customHeight="1">
      <c r="A4" s="60"/>
      <c r="B4" s="65" t="s">
        <v>71</v>
      </c>
      <c r="C4" s="65" t="s">
        <v>72</v>
      </c>
      <c r="D4" s="65" t="s">
        <v>73</v>
      </c>
      <c r="E4" s="65" t="s">
        <v>74</v>
      </c>
      <c r="F4" s="67" t="s">
        <v>75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42"/>
      <c r="R4" s="45"/>
      <c r="S4" s="81" t="s">
        <v>10</v>
      </c>
      <c r="T4" s="7" t="s">
        <v>47</v>
      </c>
      <c r="U4" s="51" t="s">
        <v>48</v>
      </c>
      <c r="V4" s="51"/>
      <c r="W4" s="52"/>
      <c r="X4" s="61" t="s">
        <v>70</v>
      </c>
      <c r="Y4" s="61"/>
      <c r="Z4" s="61"/>
      <c r="AA4" s="61"/>
      <c r="AB4" s="84" t="s">
        <v>9</v>
      </c>
      <c r="AC4" s="84"/>
      <c r="AD4" s="84" t="s">
        <v>11</v>
      </c>
      <c r="AE4" s="84"/>
      <c r="AF4" s="84" t="s">
        <v>13</v>
      </c>
      <c r="AG4" s="84"/>
      <c r="AH4" s="84" t="s">
        <v>15</v>
      </c>
      <c r="AI4" s="84"/>
      <c r="AJ4" s="84" t="s">
        <v>56</v>
      </c>
      <c r="AK4" s="84"/>
      <c r="AL4" s="56"/>
      <c r="AM4" s="54"/>
      <c r="AN4" s="76"/>
      <c r="AO4" s="1"/>
    </row>
    <row r="5" spans="1:41" ht="31.5" customHeight="1">
      <c r="A5" s="60"/>
      <c r="B5" s="65"/>
      <c r="C5" s="65"/>
      <c r="D5" s="65"/>
      <c r="E5" s="65"/>
      <c r="F5" s="67"/>
      <c r="G5" s="69"/>
      <c r="H5" s="69"/>
      <c r="I5" s="69"/>
      <c r="J5" s="69"/>
      <c r="K5" s="69"/>
      <c r="L5" s="69"/>
      <c r="M5" s="69"/>
      <c r="N5" s="69"/>
      <c r="O5" s="69"/>
      <c r="P5" s="69"/>
      <c r="Q5" s="42"/>
      <c r="R5" s="45"/>
      <c r="S5" s="82"/>
      <c r="T5" s="39" t="s">
        <v>12</v>
      </c>
      <c r="U5" s="70" t="s">
        <v>14</v>
      </c>
      <c r="V5" s="62" t="s">
        <v>16</v>
      </c>
      <c r="W5" s="39" t="s">
        <v>55</v>
      </c>
      <c r="X5" s="39" t="s">
        <v>12</v>
      </c>
      <c r="Y5" s="39" t="s">
        <v>14</v>
      </c>
      <c r="Z5" s="62" t="s">
        <v>17</v>
      </c>
      <c r="AA5" s="39" t="s">
        <v>55</v>
      </c>
      <c r="AB5" s="49" t="s">
        <v>49</v>
      </c>
      <c r="AC5" s="47" t="s">
        <v>50</v>
      </c>
      <c r="AD5" s="49" t="s">
        <v>49</v>
      </c>
      <c r="AE5" s="47" t="s">
        <v>50</v>
      </c>
      <c r="AF5" s="49" t="s">
        <v>49</v>
      </c>
      <c r="AG5" s="47" t="s">
        <v>50</v>
      </c>
      <c r="AH5" s="49" t="s">
        <v>49</v>
      </c>
      <c r="AI5" s="47" t="s">
        <v>50</v>
      </c>
      <c r="AJ5" s="49" t="s">
        <v>49</v>
      </c>
      <c r="AK5" s="47" t="s">
        <v>50</v>
      </c>
      <c r="AL5" s="56"/>
      <c r="AM5" s="54"/>
      <c r="AN5" s="76"/>
      <c r="AO5" s="1"/>
    </row>
    <row r="6" spans="1:41" ht="13.5" customHeight="1">
      <c r="A6" s="60"/>
      <c r="B6" s="66"/>
      <c r="C6" s="66"/>
      <c r="D6" s="66"/>
      <c r="E6" s="66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43"/>
      <c r="R6" s="46"/>
      <c r="S6" s="83"/>
      <c r="T6" s="40"/>
      <c r="U6" s="71"/>
      <c r="V6" s="63"/>
      <c r="W6" s="40"/>
      <c r="X6" s="40"/>
      <c r="Y6" s="40"/>
      <c r="Z6" s="63"/>
      <c r="AA6" s="40"/>
      <c r="AB6" s="50"/>
      <c r="AC6" s="48"/>
      <c r="AD6" s="50"/>
      <c r="AE6" s="48"/>
      <c r="AF6" s="50"/>
      <c r="AG6" s="48"/>
      <c r="AH6" s="50"/>
      <c r="AI6" s="48"/>
      <c r="AJ6" s="50"/>
      <c r="AK6" s="48"/>
      <c r="AL6" s="27" t="s">
        <v>66</v>
      </c>
      <c r="AM6" s="26" t="s">
        <v>63</v>
      </c>
      <c r="AN6" s="77"/>
      <c r="AO6" s="1"/>
    </row>
    <row r="7" spans="1:41" s="12" customFormat="1" ht="21" customHeight="1">
      <c r="A7" s="8" t="s">
        <v>53</v>
      </c>
      <c r="B7" s="9">
        <v>459</v>
      </c>
      <c r="C7" s="9">
        <v>372</v>
      </c>
      <c r="D7" s="9">
        <v>388</v>
      </c>
      <c r="E7" s="28">
        <v>425</v>
      </c>
      <c r="F7" s="28">
        <f>SUM(G7:L7)</f>
        <v>328</v>
      </c>
      <c r="G7" s="28">
        <f>SUM(G8:G32)</f>
        <v>211</v>
      </c>
      <c r="H7" s="28">
        <f aca="true" t="shared" si="0" ref="H7:AM7">SUM(H8:H32)</f>
        <v>0</v>
      </c>
      <c r="I7" s="28">
        <f t="shared" si="0"/>
        <v>24</v>
      </c>
      <c r="J7" s="28">
        <f t="shared" si="0"/>
        <v>1</v>
      </c>
      <c r="K7" s="28">
        <f t="shared" si="0"/>
        <v>0</v>
      </c>
      <c r="L7" s="28">
        <f t="shared" si="0"/>
        <v>92</v>
      </c>
      <c r="M7" s="28">
        <f t="shared" si="0"/>
        <v>232</v>
      </c>
      <c r="N7" s="28">
        <f t="shared" si="0"/>
        <v>89</v>
      </c>
      <c r="O7" s="28">
        <f t="shared" si="0"/>
        <v>4</v>
      </c>
      <c r="P7" s="28">
        <f t="shared" si="0"/>
        <v>3</v>
      </c>
      <c r="Q7" s="28">
        <f t="shared" si="0"/>
        <v>10</v>
      </c>
      <c r="R7" s="28">
        <f t="shared" si="0"/>
        <v>64</v>
      </c>
      <c r="S7" s="28">
        <f t="shared" si="0"/>
        <v>247</v>
      </c>
      <c r="T7" s="28">
        <f t="shared" si="0"/>
        <v>12</v>
      </c>
      <c r="U7" s="28">
        <f t="shared" si="0"/>
        <v>7</v>
      </c>
      <c r="V7" s="28">
        <f t="shared" si="0"/>
        <v>65</v>
      </c>
      <c r="W7" s="28">
        <f t="shared" si="0"/>
        <v>127</v>
      </c>
      <c r="X7" s="28">
        <f t="shared" si="0"/>
        <v>2</v>
      </c>
      <c r="Y7" s="28">
        <f t="shared" si="0"/>
        <v>4</v>
      </c>
      <c r="Z7" s="28">
        <f t="shared" si="0"/>
        <v>9</v>
      </c>
      <c r="AA7" s="28">
        <f t="shared" si="0"/>
        <v>21</v>
      </c>
      <c r="AB7" s="28">
        <f t="shared" si="0"/>
        <v>3443</v>
      </c>
      <c r="AC7" s="28">
        <f t="shared" si="0"/>
        <v>787</v>
      </c>
      <c r="AD7" s="28">
        <f t="shared" si="0"/>
        <v>1503</v>
      </c>
      <c r="AE7" s="28">
        <f t="shared" si="0"/>
        <v>0</v>
      </c>
      <c r="AF7" s="28">
        <f t="shared" si="0"/>
        <v>569</v>
      </c>
      <c r="AG7" s="28">
        <f t="shared" si="0"/>
        <v>68</v>
      </c>
      <c r="AH7" s="28">
        <f t="shared" si="0"/>
        <v>1365</v>
      </c>
      <c r="AI7" s="28">
        <f t="shared" si="0"/>
        <v>703</v>
      </c>
      <c r="AJ7" s="28">
        <f t="shared" si="0"/>
        <v>6</v>
      </c>
      <c r="AK7" s="28">
        <f t="shared" si="0"/>
        <v>16</v>
      </c>
      <c r="AL7" s="28">
        <f t="shared" si="0"/>
        <v>0</v>
      </c>
      <c r="AM7" s="29">
        <f t="shared" si="0"/>
        <v>295359</v>
      </c>
      <c r="AN7" s="10" t="s">
        <v>53</v>
      </c>
      <c r="AO7" s="11"/>
    </row>
    <row r="8" spans="1:41" ht="35.25" customHeight="1">
      <c r="A8" s="13" t="s">
        <v>52</v>
      </c>
      <c r="B8" s="14">
        <v>22</v>
      </c>
      <c r="C8" s="14">
        <v>22</v>
      </c>
      <c r="D8" s="14">
        <v>15</v>
      </c>
      <c r="E8" s="32">
        <v>15</v>
      </c>
      <c r="F8" s="30">
        <f>SUM(G8:L8)</f>
        <v>14</v>
      </c>
      <c r="G8" s="31">
        <v>9</v>
      </c>
      <c r="H8" s="31">
        <v>0</v>
      </c>
      <c r="I8" s="31">
        <v>0</v>
      </c>
      <c r="J8" s="31">
        <v>0</v>
      </c>
      <c r="K8" s="31">
        <v>0</v>
      </c>
      <c r="L8" s="31">
        <v>5</v>
      </c>
      <c r="M8" s="31">
        <v>7</v>
      </c>
      <c r="N8" s="31">
        <v>7</v>
      </c>
      <c r="O8" s="31">
        <v>0</v>
      </c>
      <c r="P8" s="31">
        <v>0</v>
      </c>
      <c r="Q8" s="31">
        <v>0</v>
      </c>
      <c r="R8" s="31">
        <v>0</v>
      </c>
      <c r="S8" s="32">
        <f>SUM(T8:AA8)</f>
        <v>10</v>
      </c>
      <c r="T8" s="31">
        <v>1</v>
      </c>
      <c r="U8" s="31">
        <v>0</v>
      </c>
      <c r="V8" s="31">
        <v>1</v>
      </c>
      <c r="W8" s="31">
        <v>7</v>
      </c>
      <c r="X8" s="31">
        <v>0</v>
      </c>
      <c r="Y8" s="31">
        <v>0</v>
      </c>
      <c r="Z8" s="31">
        <v>0</v>
      </c>
      <c r="AA8" s="31">
        <v>1</v>
      </c>
      <c r="AB8" s="32">
        <f>AD8+AF8+AH8+AJ8</f>
        <v>5</v>
      </c>
      <c r="AC8" s="32">
        <f>AE8+AG8+AI8+AK8</f>
        <v>172</v>
      </c>
      <c r="AD8" s="31">
        <v>5</v>
      </c>
      <c r="AE8" s="31">
        <v>0</v>
      </c>
      <c r="AF8" s="31">
        <v>0</v>
      </c>
      <c r="AG8" s="31">
        <v>0</v>
      </c>
      <c r="AH8" s="31">
        <v>0</v>
      </c>
      <c r="AI8" s="31">
        <v>172</v>
      </c>
      <c r="AJ8" s="31">
        <v>0</v>
      </c>
      <c r="AK8" s="31">
        <v>0</v>
      </c>
      <c r="AL8" s="31">
        <v>0</v>
      </c>
      <c r="AM8" s="33">
        <v>3093</v>
      </c>
      <c r="AN8" s="15" t="s">
        <v>46</v>
      </c>
      <c r="AO8" s="1"/>
    </row>
    <row r="9" spans="1:41" ht="21" customHeight="1">
      <c r="A9" s="16" t="s">
        <v>23</v>
      </c>
      <c r="B9" s="14">
        <v>18</v>
      </c>
      <c r="C9" s="14">
        <v>20</v>
      </c>
      <c r="D9" s="14">
        <v>10</v>
      </c>
      <c r="E9" s="32">
        <v>14</v>
      </c>
      <c r="F9" s="30">
        <f aca="true" t="shared" si="1" ref="F9:F32">SUM(G9:L9)</f>
        <v>13</v>
      </c>
      <c r="G9" s="31">
        <v>6</v>
      </c>
      <c r="H9" s="31">
        <v>0</v>
      </c>
      <c r="I9" s="31">
        <v>2</v>
      </c>
      <c r="J9" s="31">
        <v>0</v>
      </c>
      <c r="K9" s="31">
        <v>0</v>
      </c>
      <c r="L9" s="31">
        <v>5</v>
      </c>
      <c r="M9" s="31">
        <v>7</v>
      </c>
      <c r="N9" s="31">
        <v>6</v>
      </c>
      <c r="O9" s="31">
        <v>0</v>
      </c>
      <c r="P9" s="31">
        <v>0</v>
      </c>
      <c r="Q9" s="31">
        <v>2</v>
      </c>
      <c r="R9" s="31">
        <v>11</v>
      </c>
      <c r="S9" s="32">
        <f aca="true" t="shared" si="2" ref="S9:S32">SUM(T9:AA9)</f>
        <v>9</v>
      </c>
      <c r="T9" s="31">
        <v>1</v>
      </c>
      <c r="U9" s="31">
        <v>0</v>
      </c>
      <c r="V9" s="31">
        <v>1</v>
      </c>
      <c r="W9" s="31">
        <v>4</v>
      </c>
      <c r="X9" s="31">
        <v>0</v>
      </c>
      <c r="Y9" s="31">
        <v>0</v>
      </c>
      <c r="Z9" s="31">
        <v>1</v>
      </c>
      <c r="AA9" s="31">
        <v>2</v>
      </c>
      <c r="AB9" s="32">
        <f aca="true" t="shared" si="3" ref="AB9:AB32">AD9+AF9+AH9+AJ9</f>
        <v>163</v>
      </c>
      <c r="AC9" s="32">
        <f aca="true" t="shared" si="4" ref="AC9:AC32">AE9+AG9+AI9+AK9</f>
        <v>61</v>
      </c>
      <c r="AD9" s="31">
        <v>134</v>
      </c>
      <c r="AE9" s="31">
        <v>0</v>
      </c>
      <c r="AF9" s="31">
        <v>0</v>
      </c>
      <c r="AG9" s="31">
        <v>0</v>
      </c>
      <c r="AH9" s="31">
        <v>28</v>
      </c>
      <c r="AI9" s="31">
        <v>60</v>
      </c>
      <c r="AJ9" s="31">
        <v>1</v>
      </c>
      <c r="AK9" s="31">
        <v>1</v>
      </c>
      <c r="AL9" s="31">
        <v>0</v>
      </c>
      <c r="AM9" s="33">
        <v>26698</v>
      </c>
      <c r="AN9" s="17" t="s">
        <v>23</v>
      </c>
      <c r="AO9" s="1"/>
    </row>
    <row r="10" spans="1:41" ht="21" customHeight="1">
      <c r="A10" s="16" t="s">
        <v>24</v>
      </c>
      <c r="B10" s="14">
        <v>21</v>
      </c>
      <c r="C10" s="14">
        <v>5</v>
      </c>
      <c r="D10" s="14">
        <v>7</v>
      </c>
      <c r="E10" s="32">
        <v>12</v>
      </c>
      <c r="F10" s="30">
        <f t="shared" si="1"/>
        <v>10</v>
      </c>
      <c r="G10" s="31">
        <v>8</v>
      </c>
      <c r="H10" s="31">
        <v>0</v>
      </c>
      <c r="I10" s="31">
        <v>0</v>
      </c>
      <c r="J10" s="31">
        <v>0</v>
      </c>
      <c r="K10" s="31">
        <v>0</v>
      </c>
      <c r="L10" s="31">
        <v>2</v>
      </c>
      <c r="M10" s="31">
        <v>6</v>
      </c>
      <c r="N10" s="31">
        <v>4</v>
      </c>
      <c r="O10" s="31">
        <v>0</v>
      </c>
      <c r="P10" s="31">
        <v>0</v>
      </c>
      <c r="Q10" s="31">
        <v>0</v>
      </c>
      <c r="R10" s="31">
        <v>2</v>
      </c>
      <c r="S10" s="32">
        <f t="shared" si="2"/>
        <v>9</v>
      </c>
      <c r="T10" s="31">
        <v>0</v>
      </c>
      <c r="U10" s="31">
        <v>1</v>
      </c>
      <c r="V10" s="31">
        <v>3</v>
      </c>
      <c r="W10" s="31">
        <v>4</v>
      </c>
      <c r="X10" s="31">
        <v>0</v>
      </c>
      <c r="Y10" s="31">
        <v>0</v>
      </c>
      <c r="Z10" s="31">
        <v>0</v>
      </c>
      <c r="AA10" s="31">
        <v>1</v>
      </c>
      <c r="AB10" s="32">
        <f t="shared" si="3"/>
        <v>73</v>
      </c>
      <c r="AC10" s="32">
        <f t="shared" si="4"/>
        <v>3</v>
      </c>
      <c r="AD10" s="31">
        <v>0</v>
      </c>
      <c r="AE10" s="31">
        <v>0</v>
      </c>
      <c r="AF10" s="31">
        <v>40</v>
      </c>
      <c r="AG10" s="31">
        <v>0</v>
      </c>
      <c r="AH10" s="31">
        <v>33</v>
      </c>
      <c r="AI10" s="31">
        <v>2</v>
      </c>
      <c r="AJ10" s="31">
        <v>0</v>
      </c>
      <c r="AK10" s="31">
        <v>1</v>
      </c>
      <c r="AL10" s="31">
        <v>0</v>
      </c>
      <c r="AM10" s="33">
        <v>980</v>
      </c>
      <c r="AN10" s="17" t="s">
        <v>24</v>
      </c>
      <c r="AO10" s="1"/>
    </row>
    <row r="11" spans="1:41" ht="21" customHeight="1">
      <c r="A11" s="16" t="s">
        <v>25</v>
      </c>
      <c r="B11" s="14">
        <v>17</v>
      </c>
      <c r="C11" s="14">
        <v>15</v>
      </c>
      <c r="D11" s="14">
        <v>11</v>
      </c>
      <c r="E11" s="32">
        <v>14</v>
      </c>
      <c r="F11" s="30">
        <f t="shared" si="1"/>
        <v>8</v>
      </c>
      <c r="G11" s="31">
        <v>5</v>
      </c>
      <c r="H11" s="31">
        <v>0</v>
      </c>
      <c r="I11" s="31">
        <v>2</v>
      </c>
      <c r="J11" s="31">
        <v>0</v>
      </c>
      <c r="K11" s="31">
        <v>0</v>
      </c>
      <c r="L11" s="31">
        <v>1</v>
      </c>
      <c r="M11" s="31">
        <v>3</v>
      </c>
      <c r="N11" s="31">
        <v>5</v>
      </c>
      <c r="O11" s="31">
        <v>0</v>
      </c>
      <c r="P11" s="31">
        <v>0</v>
      </c>
      <c r="Q11" s="31">
        <v>0</v>
      </c>
      <c r="R11" s="31">
        <v>1</v>
      </c>
      <c r="S11" s="32">
        <f t="shared" si="2"/>
        <v>7</v>
      </c>
      <c r="T11" s="31">
        <v>1</v>
      </c>
      <c r="U11" s="31">
        <v>0</v>
      </c>
      <c r="V11" s="31">
        <v>3</v>
      </c>
      <c r="W11" s="31">
        <v>1</v>
      </c>
      <c r="X11" s="31">
        <v>0</v>
      </c>
      <c r="Y11" s="31">
        <v>0</v>
      </c>
      <c r="Z11" s="31">
        <v>0</v>
      </c>
      <c r="AA11" s="31">
        <v>2</v>
      </c>
      <c r="AB11" s="32">
        <f t="shared" si="3"/>
        <v>130</v>
      </c>
      <c r="AC11" s="32">
        <f t="shared" si="4"/>
        <v>4</v>
      </c>
      <c r="AD11" s="31">
        <v>126</v>
      </c>
      <c r="AE11" s="31">
        <v>0</v>
      </c>
      <c r="AF11" s="31">
        <v>0</v>
      </c>
      <c r="AG11" s="31">
        <v>0</v>
      </c>
      <c r="AH11" s="31">
        <v>4</v>
      </c>
      <c r="AI11" s="31">
        <v>4</v>
      </c>
      <c r="AJ11" s="31">
        <v>0</v>
      </c>
      <c r="AK11" s="31">
        <v>0</v>
      </c>
      <c r="AL11" s="31">
        <v>0</v>
      </c>
      <c r="AM11" s="33">
        <v>1885</v>
      </c>
      <c r="AN11" s="17" t="s">
        <v>25</v>
      </c>
      <c r="AO11" s="1"/>
    </row>
    <row r="12" spans="1:41" ht="21" customHeight="1">
      <c r="A12" s="16" t="s">
        <v>26</v>
      </c>
      <c r="B12" s="14">
        <v>10</v>
      </c>
      <c r="C12" s="14">
        <v>11</v>
      </c>
      <c r="D12" s="14">
        <v>9</v>
      </c>
      <c r="E12" s="32">
        <v>13</v>
      </c>
      <c r="F12" s="30">
        <f t="shared" si="1"/>
        <v>9</v>
      </c>
      <c r="G12" s="31">
        <v>4</v>
      </c>
      <c r="H12" s="31">
        <v>0</v>
      </c>
      <c r="I12" s="31">
        <v>1</v>
      </c>
      <c r="J12" s="31">
        <v>0</v>
      </c>
      <c r="K12" s="31">
        <v>0</v>
      </c>
      <c r="L12" s="31">
        <v>4</v>
      </c>
      <c r="M12" s="31">
        <v>3</v>
      </c>
      <c r="N12" s="31">
        <v>6</v>
      </c>
      <c r="O12" s="31">
        <v>0</v>
      </c>
      <c r="P12" s="31">
        <v>0</v>
      </c>
      <c r="Q12" s="31">
        <v>0</v>
      </c>
      <c r="R12" s="31">
        <v>0</v>
      </c>
      <c r="S12" s="32">
        <f t="shared" si="2"/>
        <v>6</v>
      </c>
      <c r="T12" s="31">
        <v>1</v>
      </c>
      <c r="U12" s="31">
        <v>0</v>
      </c>
      <c r="V12" s="31">
        <v>1</v>
      </c>
      <c r="W12" s="31">
        <v>2</v>
      </c>
      <c r="X12" s="31">
        <v>0</v>
      </c>
      <c r="Y12" s="31">
        <v>0</v>
      </c>
      <c r="Z12" s="31">
        <v>0</v>
      </c>
      <c r="AA12" s="31">
        <v>2</v>
      </c>
      <c r="AB12" s="32">
        <f t="shared" si="3"/>
        <v>18</v>
      </c>
      <c r="AC12" s="32">
        <f t="shared" si="4"/>
        <v>19</v>
      </c>
      <c r="AD12" s="31">
        <v>3</v>
      </c>
      <c r="AE12" s="31">
        <v>0</v>
      </c>
      <c r="AF12" s="31">
        <v>0</v>
      </c>
      <c r="AG12" s="31">
        <v>0</v>
      </c>
      <c r="AH12" s="31">
        <v>15</v>
      </c>
      <c r="AI12" s="31">
        <v>18</v>
      </c>
      <c r="AJ12" s="31">
        <v>0</v>
      </c>
      <c r="AK12" s="31">
        <v>1</v>
      </c>
      <c r="AL12" s="31">
        <v>0</v>
      </c>
      <c r="AM12" s="33">
        <v>2536</v>
      </c>
      <c r="AN12" s="17" t="s">
        <v>26</v>
      </c>
      <c r="AO12" s="1"/>
    </row>
    <row r="13" spans="1:41" ht="35.25" customHeight="1">
      <c r="A13" s="16" t="s">
        <v>27</v>
      </c>
      <c r="B13" s="14">
        <v>11</v>
      </c>
      <c r="C13" s="14">
        <v>7</v>
      </c>
      <c r="D13" s="14">
        <v>9</v>
      </c>
      <c r="E13" s="32">
        <v>27</v>
      </c>
      <c r="F13" s="30">
        <f t="shared" si="1"/>
        <v>12</v>
      </c>
      <c r="G13" s="31">
        <v>5</v>
      </c>
      <c r="H13" s="31">
        <v>0</v>
      </c>
      <c r="I13" s="31">
        <v>1</v>
      </c>
      <c r="J13" s="31">
        <v>0</v>
      </c>
      <c r="K13" s="31">
        <v>0</v>
      </c>
      <c r="L13" s="31">
        <v>6</v>
      </c>
      <c r="M13" s="31">
        <v>4</v>
      </c>
      <c r="N13" s="31">
        <v>8</v>
      </c>
      <c r="O13" s="31">
        <v>0</v>
      </c>
      <c r="P13" s="31">
        <v>0</v>
      </c>
      <c r="Q13" s="31">
        <v>1</v>
      </c>
      <c r="R13" s="31">
        <v>5</v>
      </c>
      <c r="S13" s="32">
        <f t="shared" si="2"/>
        <v>5</v>
      </c>
      <c r="T13" s="31">
        <v>0</v>
      </c>
      <c r="U13" s="31">
        <v>1</v>
      </c>
      <c r="V13" s="31">
        <v>2</v>
      </c>
      <c r="W13" s="31">
        <v>2</v>
      </c>
      <c r="X13" s="31">
        <v>0</v>
      </c>
      <c r="Y13" s="31">
        <v>0</v>
      </c>
      <c r="Z13" s="31">
        <v>0</v>
      </c>
      <c r="AA13" s="31">
        <v>0</v>
      </c>
      <c r="AB13" s="32">
        <f t="shared" si="3"/>
        <v>106</v>
      </c>
      <c r="AC13" s="32">
        <f t="shared" si="4"/>
        <v>26</v>
      </c>
      <c r="AD13" s="31">
        <v>0</v>
      </c>
      <c r="AE13" s="31">
        <v>0</v>
      </c>
      <c r="AF13" s="31">
        <v>40</v>
      </c>
      <c r="AG13" s="31">
        <v>0</v>
      </c>
      <c r="AH13" s="31">
        <v>66</v>
      </c>
      <c r="AI13" s="31">
        <v>25</v>
      </c>
      <c r="AJ13" s="31">
        <v>0</v>
      </c>
      <c r="AK13" s="31">
        <v>1</v>
      </c>
      <c r="AL13" s="31">
        <v>0</v>
      </c>
      <c r="AM13" s="33">
        <v>26307</v>
      </c>
      <c r="AN13" s="17" t="s">
        <v>27</v>
      </c>
      <c r="AO13" s="1"/>
    </row>
    <row r="14" spans="1:41" ht="21" customHeight="1">
      <c r="A14" s="16" t="s">
        <v>28</v>
      </c>
      <c r="B14" s="14">
        <v>10</v>
      </c>
      <c r="C14" s="14">
        <v>9</v>
      </c>
      <c r="D14" s="14">
        <v>5</v>
      </c>
      <c r="E14" s="32">
        <v>10</v>
      </c>
      <c r="F14" s="30">
        <f t="shared" si="1"/>
        <v>7</v>
      </c>
      <c r="G14" s="31">
        <v>5</v>
      </c>
      <c r="H14" s="31">
        <v>0</v>
      </c>
      <c r="I14" s="31">
        <v>0</v>
      </c>
      <c r="J14" s="31">
        <v>0</v>
      </c>
      <c r="K14" s="31">
        <v>0</v>
      </c>
      <c r="L14" s="31">
        <v>2</v>
      </c>
      <c r="M14" s="31">
        <v>4</v>
      </c>
      <c r="N14" s="31">
        <v>3</v>
      </c>
      <c r="O14" s="31">
        <v>0</v>
      </c>
      <c r="P14" s="31">
        <v>0</v>
      </c>
      <c r="Q14" s="31">
        <v>0</v>
      </c>
      <c r="R14" s="31">
        <v>0</v>
      </c>
      <c r="S14" s="32">
        <f t="shared" si="2"/>
        <v>5</v>
      </c>
      <c r="T14" s="31">
        <v>1</v>
      </c>
      <c r="U14" s="31">
        <v>1</v>
      </c>
      <c r="V14" s="31">
        <v>1</v>
      </c>
      <c r="W14" s="31">
        <v>2</v>
      </c>
      <c r="X14" s="31">
        <v>0</v>
      </c>
      <c r="Y14" s="31">
        <v>0</v>
      </c>
      <c r="Z14" s="31">
        <v>0</v>
      </c>
      <c r="AA14" s="31">
        <v>0</v>
      </c>
      <c r="AB14" s="32">
        <f t="shared" si="3"/>
        <v>125</v>
      </c>
      <c r="AC14" s="32">
        <f t="shared" si="4"/>
        <v>0</v>
      </c>
      <c r="AD14" s="31">
        <v>60</v>
      </c>
      <c r="AE14" s="31">
        <v>0</v>
      </c>
      <c r="AF14" s="31">
        <v>40</v>
      </c>
      <c r="AG14" s="31">
        <v>0</v>
      </c>
      <c r="AH14" s="31">
        <v>25</v>
      </c>
      <c r="AI14" s="31">
        <v>0</v>
      </c>
      <c r="AJ14" s="31">
        <v>0</v>
      </c>
      <c r="AK14" s="31">
        <v>0</v>
      </c>
      <c r="AL14" s="31">
        <v>0</v>
      </c>
      <c r="AM14" s="33">
        <v>10330</v>
      </c>
      <c r="AN14" s="17" t="s">
        <v>28</v>
      </c>
      <c r="AO14" s="1"/>
    </row>
    <row r="15" spans="1:41" ht="21" customHeight="1">
      <c r="A15" s="16" t="s">
        <v>29</v>
      </c>
      <c r="B15" s="14">
        <v>13</v>
      </c>
      <c r="C15" s="14">
        <v>13</v>
      </c>
      <c r="D15" s="14">
        <v>17</v>
      </c>
      <c r="E15" s="32">
        <v>12</v>
      </c>
      <c r="F15" s="30">
        <f t="shared" si="1"/>
        <v>11</v>
      </c>
      <c r="G15" s="31">
        <v>9</v>
      </c>
      <c r="H15" s="31">
        <v>0</v>
      </c>
      <c r="I15" s="31">
        <v>0</v>
      </c>
      <c r="J15" s="31">
        <v>0</v>
      </c>
      <c r="K15" s="31">
        <v>0</v>
      </c>
      <c r="L15" s="31">
        <v>2</v>
      </c>
      <c r="M15" s="31">
        <v>8</v>
      </c>
      <c r="N15" s="31">
        <v>1</v>
      </c>
      <c r="O15" s="31">
        <v>0</v>
      </c>
      <c r="P15" s="31">
        <v>2</v>
      </c>
      <c r="Q15" s="31">
        <v>0</v>
      </c>
      <c r="R15" s="31">
        <v>2</v>
      </c>
      <c r="S15" s="32">
        <f t="shared" si="2"/>
        <v>11</v>
      </c>
      <c r="T15" s="31">
        <v>0</v>
      </c>
      <c r="U15" s="31">
        <v>1</v>
      </c>
      <c r="V15" s="31">
        <v>2</v>
      </c>
      <c r="W15" s="31">
        <v>6</v>
      </c>
      <c r="X15" s="31">
        <v>0</v>
      </c>
      <c r="Y15" s="31">
        <v>0</v>
      </c>
      <c r="Z15" s="31">
        <v>1</v>
      </c>
      <c r="AA15" s="31">
        <v>1</v>
      </c>
      <c r="AB15" s="32">
        <f t="shared" si="3"/>
        <v>139</v>
      </c>
      <c r="AC15" s="32">
        <f t="shared" si="4"/>
        <v>89</v>
      </c>
      <c r="AD15" s="31">
        <v>0</v>
      </c>
      <c r="AE15" s="31">
        <v>0</v>
      </c>
      <c r="AF15" s="31">
        <v>136</v>
      </c>
      <c r="AG15" s="31">
        <v>68</v>
      </c>
      <c r="AH15" s="31">
        <v>3</v>
      </c>
      <c r="AI15" s="31">
        <v>21</v>
      </c>
      <c r="AJ15" s="31">
        <v>0</v>
      </c>
      <c r="AK15" s="31">
        <v>0</v>
      </c>
      <c r="AL15" s="31">
        <v>0</v>
      </c>
      <c r="AM15" s="33">
        <v>17736</v>
      </c>
      <c r="AN15" s="17" t="s">
        <v>29</v>
      </c>
      <c r="AO15" s="1"/>
    </row>
    <row r="16" spans="1:41" ht="21" customHeight="1">
      <c r="A16" s="16" t="s">
        <v>30</v>
      </c>
      <c r="B16" s="14">
        <v>20</v>
      </c>
      <c r="C16" s="14">
        <v>9</v>
      </c>
      <c r="D16" s="14">
        <v>11</v>
      </c>
      <c r="E16" s="32">
        <v>14</v>
      </c>
      <c r="F16" s="30">
        <f t="shared" si="1"/>
        <v>17</v>
      </c>
      <c r="G16" s="31">
        <v>9</v>
      </c>
      <c r="H16" s="31">
        <v>0</v>
      </c>
      <c r="I16" s="31">
        <v>3</v>
      </c>
      <c r="J16" s="31">
        <v>1</v>
      </c>
      <c r="K16" s="31">
        <v>0</v>
      </c>
      <c r="L16" s="31">
        <v>4</v>
      </c>
      <c r="M16" s="31">
        <v>14</v>
      </c>
      <c r="N16" s="31">
        <v>2</v>
      </c>
      <c r="O16" s="31">
        <v>1</v>
      </c>
      <c r="P16" s="31">
        <v>0</v>
      </c>
      <c r="Q16" s="31">
        <v>0</v>
      </c>
      <c r="R16" s="31">
        <v>6</v>
      </c>
      <c r="S16" s="32">
        <f t="shared" si="2"/>
        <v>9</v>
      </c>
      <c r="T16" s="31">
        <v>0</v>
      </c>
      <c r="U16" s="31">
        <v>0</v>
      </c>
      <c r="V16" s="31">
        <v>2</v>
      </c>
      <c r="W16" s="31">
        <v>7</v>
      </c>
      <c r="X16" s="31">
        <v>0</v>
      </c>
      <c r="Y16" s="31">
        <v>0</v>
      </c>
      <c r="Z16" s="31">
        <v>0</v>
      </c>
      <c r="AA16" s="31">
        <v>0</v>
      </c>
      <c r="AB16" s="32">
        <f t="shared" si="3"/>
        <v>1</v>
      </c>
      <c r="AC16" s="32">
        <f t="shared" si="4"/>
        <v>2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2</v>
      </c>
      <c r="AJ16" s="31">
        <v>1</v>
      </c>
      <c r="AK16" s="31">
        <v>0</v>
      </c>
      <c r="AL16" s="31">
        <v>0</v>
      </c>
      <c r="AM16" s="31">
        <v>570</v>
      </c>
      <c r="AN16" s="17" t="s">
        <v>30</v>
      </c>
      <c r="AO16" s="1"/>
    </row>
    <row r="17" spans="1:41" ht="21" customHeight="1">
      <c r="A17" s="16" t="s">
        <v>31</v>
      </c>
      <c r="B17" s="14">
        <v>19</v>
      </c>
      <c r="C17" s="14">
        <v>13</v>
      </c>
      <c r="D17" s="14">
        <v>10</v>
      </c>
      <c r="E17" s="32">
        <v>21</v>
      </c>
      <c r="F17" s="30">
        <f t="shared" si="1"/>
        <v>9</v>
      </c>
      <c r="G17" s="31">
        <v>5</v>
      </c>
      <c r="H17" s="31">
        <v>0</v>
      </c>
      <c r="I17" s="31">
        <v>2</v>
      </c>
      <c r="J17" s="31">
        <v>0</v>
      </c>
      <c r="K17" s="31">
        <v>0</v>
      </c>
      <c r="L17" s="31">
        <v>2</v>
      </c>
      <c r="M17" s="31">
        <v>7</v>
      </c>
      <c r="N17" s="31">
        <v>2</v>
      </c>
      <c r="O17" s="31">
        <v>0</v>
      </c>
      <c r="P17" s="31">
        <v>0</v>
      </c>
      <c r="Q17" s="31">
        <v>1</v>
      </c>
      <c r="R17" s="31">
        <v>1</v>
      </c>
      <c r="S17" s="32">
        <f t="shared" si="2"/>
        <v>5</v>
      </c>
      <c r="T17" s="31">
        <v>0</v>
      </c>
      <c r="U17" s="31">
        <v>1</v>
      </c>
      <c r="V17" s="31">
        <v>1</v>
      </c>
      <c r="W17" s="31">
        <v>3</v>
      </c>
      <c r="X17" s="31">
        <v>0</v>
      </c>
      <c r="Y17" s="31">
        <v>0</v>
      </c>
      <c r="Z17" s="31">
        <v>0</v>
      </c>
      <c r="AA17" s="31">
        <v>0</v>
      </c>
      <c r="AB17" s="32">
        <f t="shared" si="3"/>
        <v>63</v>
      </c>
      <c r="AC17" s="32">
        <f t="shared" si="4"/>
        <v>0</v>
      </c>
      <c r="AD17" s="31">
        <v>0</v>
      </c>
      <c r="AE17" s="31">
        <v>0</v>
      </c>
      <c r="AF17" s="31">
        <v>61</v>
      </c>
      <c r="AG17" s="31">
        <v>0</v>
      </c>
      <c r="AH17" s="31">
        <v>2</v>
      </c>
      <c r="AI17" s="31">
        <v>0</v>
      </c>
      <c r="AJ17" s="31">
        <v>0</v>
      </c>
      <c r="AK17" s="31">
        <v>0</v>
      </c>
      <c r="AL17" s="31">
        <v>0</v>
      </c>
      <c r="AM17" s="31">
        <v>3733</v>
      </c>
      <c r="AN17" s="17" t="s">
        <v>31</v>
      </c>
      <c r="AO17" s="1"/>
    </row>
    <row r="18" spans="1:41" ht="35.25" customHeight="1">
      <c r="A18" s="16" t="s">
        <v>32</v>
      </c>
      <c r="B18" s="14">
        <v>16</v>
      </c>
      <c r="C18" s="14">
        <v>14</v>
      </c>
      <c r="D18" s="14">
        <v>15</v>
      </c>
      <c r="E18" s="32">
        <v>17</v>
      </c>
      <c r="F18" s="30">
        <f t="shared" si="1"/>
        <v>5</v>
      </c>
      <c r="G18" s="31">
        <v>4</v>
      </c>
      <c r="H18" s="31">
        <v>0</v>
      </c>
      <c r="I18" s="31">
        <v>0</v>
      </c>
      <c r="J18" s="31">
        <v>0</v>
      </c>
      <c r="K18" s="31">
        <v>0</v>
      </c>
      <c r="L18" s="31">
        <v>1</v>
      </c>
      <c r="M18" s="31">
        <v>3</v>
      </c>
      <c r="N18" s="31">
        <v>2</v>
      </c>
      <c r="O18" s="31">
        <v>0</v>
      </c>
      <c r="P18" s="31">
        <v>0</v>
      </c>
      <c r="Q18" s="31">
        <v>0</v>
      </c>
      <c r="R18" s="31">
        <v>1</v>
      </c>
      <c r="S18" s="32">
        <f t="shared" si="2"/>
        <v>4</v>
      </c>
      <c r="T18" s="31">
        <v>0</v>
      </c>
      <c r="U18" s="31">
        <v>0</v>
      </c>
      <c r="V18" s="31">
        <v>2</v>
      </c>
      <c r="W18" s="31">
        <v>2</v>
      </c>
      <c r="X18" s="31">
        <v>0</v>
      </c>
      <c r="Y18" s="31">
        <v>0</v>
      </c>
      <c r="Z18" s="31">
        <v>0</v>
      </c>
      <c r="AA18" s="31">
        <v>0</v>
      </c>
      <c r="AB18" s="32">
        <f t="shared" si="3"/>
        <v>63</v>
      </c>
      <c r="AC18" s="32">
        <f t="shared" si="4"/>
        <v>80</v>
      </c>
      <c r="AD18" s="31">
        <v>0</v>
      </c>
      <c r="AE18" s="31">
        <v>0</v>
      </c>
      <c r="AF18" s="31">
        <v>0</v>
      </c>
      <c r="AG18" s="31">
        <v>0</v>
      </c>
      <c r="AH18" s="31">
        <v>63</v>
      </c>
      <c r="AI18" s="31">
        <v>80</v>
      </c>
      <c r="AJ18" s="31">
        <v>0</v>
      </c>
      <c r="AK18" s="31">
        <v>0</v>
      </c>
      <c r="AL18" s="31">
        <v>0</v>
      </c>
      <c r="AM18" s="31">
        <v>3709</v>
      </c>
      <c r="AN18" s="17" t="s">
        <v>32</v>
      </c>
      <c r="AO18" s="1"/>
    </row>
    <row r="19" spans="1:41" ht="21" customHeight="1">
      <c r="A19" s="16" t="s">
        <v>33</v>
      </c>
      <c r="B19" s="14">
        <v>19</v>
      </c>
      <c r="C19" s="14">
        <v>18</v>
      </c>
      <c r="D19" s="14">
        <v>20</v>
      </c>
      <c r="E19" s="32">
        <v>10</v>
      </c>
      <c r="F19" s="30">
        <f t="shared" si="1"/>
        <v>16</v>
      </c>
      <c r="G19" s="31">
        <v>13</v>
      </c>
      <c r="H19" s="31">
        <v>0</v>
      </c>
      <c r="I19" s="34">
        <v>2</v>
      </c>
      <c r="J19" s="31">
        <v>0</v>
      </c>
      <c r="K19" s="31">
        <v>0</v>
      </c>
      <c r="L19" s="31">
        <v>1</v>
      </c>
      <c r="M19" s="31">
        <v>14</v>
      </c>
      <c r="N19" s="31">
        <v>2</v>
      </c>
      <c r="O19" s="31">
        <v>0</v>
      </c>
      <c r="P19" s="31">
        <v>0</v>
      </c>
      <c r="Q19" s="31">
        <v>0</v>
      </c>
      <c r="R19" s="31">
        <v>1</v>
      </c>
      <c r="S19" s="32">
        <f t="shared" si="2"/>
        <v>13</v>
      </c>
      <c r="T19" s="31">
        <v>0</v>
      </c>
      <c r="U19" s="31">
        <v>0</v>
      </c>
      <c r="V19" s="31">
        <v>3</v>
      </c>
      <c r="W19" s="31">
        <v>10</v>
      </c>
      <c r="X19" s="31">
        <v>0</v>
      </c>
      <c r="Y19" s="31">
        <v>0</v>
      </c>
      <c r="Z19" s="31">
        <v>0</v>
      </c>
      <c r="AA19" s="31">
        <v>0</v>
      </c>
      <c r="AB19" s="32">
        <f t="shared" si="3"/>
        <v>161</v>
      </c>
      <c r="AC19" s="32">
        <f t="shared" si="4"/>
        <v>104</v>
      </c>
      <c r="AD19" s="31">
        <v>0</v>
      </c>
      <c r="AE19" s="31">
        <v>0</v>
      </c>
      <c r="AF19" s="31">
        <v>0</v>
      </c>
      <c r="AG19" s="31">
        <v>0</v>
      </c>
      <c r="AH19" s="31">
        <v>160</v>
      </c>
      <c r="AI19" s="31">
        <v>102</v>
      </c>
      <c r="AJ19" s="31">
        <v>1</v>
      </c>
      <c r="AK19" s="31">
        <v>2</v>
      </c>
      <c r="AL19" s="31">
        <v>0</v>
      </c>
      <c r="AM19" s="31">
        <v>20695</v>
      </c>
      <c r="AN19" s="17" t="s">
        <v>33</v>
      </c>
      <c r="AO19" s="1"/>
    </row>
    <row r="20" spans="1:41" ht="21" customHeight="1">
      <c r="A20" s="16" t="s">
        <v>34</v>
      </c>
      <c r="B20" s="14">
        <v>18</v>
      </c>
      <c r="C20" s="14">
        <v>11</v>
      </c>
      <c r="D20" s="14">
        <v>20</v>
      </c>
      <c r="E20" s="32">
        <v>16</v>
      </c>
      <c r="F20" s="30">
        <f t="shared" si="1"/>
        <v>15</v>
      </c>
      <c r="G20" s="31">
        <v>11</v>
      </c>
      <c r="H20" s="31">
        <v>0</v>
      </c>
      <c r="I20" s="31">
        <v>0</v>
      </c>
      <c r="J20" s="31">
        <v>0</v>
      </c>
      <c r="K20" s="31">
        <v>0</v>
      </c>
      <c r="L20" s="31">
        <v>4</v>
      </c>
      <c r="M20" s="31">
        <v>13</v>
      </c>
      <c r="N20" s="31">
        <v>2</v>
      </c>
      <c r="O20" s="31">
        <v>0</v>
      </c>
      <c r="P20" s="31">
        <v>0</v>
      </c>
      <c r="Q20" s="31">
        <v>2</v>
      </c>
      <c r="R20" s="31">
        <v>0</v>
      </c>
      <c r="S20" s="32">
        <f t="shared" si="2"/>
        <v>11</v>
      </c>
      <c r="T20" s="31">
        <v>0</v>
      </c>
      <c r="U20" s="31">
        <v>1</v>
      </c>
      <c r="V20" s="31">
        <v>3</v>
      </c>
      <c r="W20" s="31">
        <v>7</v>
      </c>
      <c r="X20" s="31">
        <v>0</v>
      </c>
      <c r="Y20" s="31">
        <v>0</v>
      </c>
      <c r="Z20" s="31">
        <v>0</v>
      </c>
      <c r="AA20" s="31">
        <v>0</v>
      </c>
      <c r="AB20" s="32">
        <f t="shared" si="3"/>
        <v>120</v>
      </c>
      <c r="AC20" s="32">
        <f t="shared" si="4"/>
        <v>7</v>
      </c>
      <c r="AD20" s="31">
        <v>0</v>
      </c>
      <c r="AE20" s="31">
        <v>0</v>
      </c>
      <c r="AF20" s="31">
        <v>50</v>
      </c>
      <c r="AG20" s="31">
        <v>0</v>
      </c>
      <c r="AH20" s="31">
        <v>69</v>
      </c>
      <c r="AI20" s="31">
        <v>7</v>
      </c>
      <c r="AJ20" s="31">
        <v>1</v>
      </c>
      <c r="AK20" s="31">
        <v>0</v>
      </c>
      <c r="AL20" s="31">
        <v>0</v>
      </c>
      <c r="AM20" s="31">
        <v>10169</v>
      </c>
      <c r="AN20" s="17" t="s">
        <v>34</v>
      </c>
      <c r="AO20" s="1"/>
    </row>
    <row r="21" spans="1:41" ht="21" customHeight="1">
      <c r="A21" s="16" t="s">
        <v>35</v>
      </c>
      <c r="B21" s="14">
        <v>19</v>
      </c>
      <c r="C21" s="14">
        <v>16</v>
      </c>
      <c r="D21" s="14">
        <v>23</v>
      </c>
      <c r="E21" s="32">
        <v>20</v>
      </c>
      <c r="F21" s="30">
        <f t="shared" si="1"/>
        <v>18</v>
      </c>
      <c r="G21" s="31">
        <v>11</v>
      </c>
      <c r="H21" s="31">
        <v>0</v>
      </c>
      <c r="I21" s="31">
        <v>2</v>
      </c>
      <c r="J21" s="31">
        <v>0</v>
      </c>
      <c r="K21" s="31">
        <v>0</v>
      </c>
      <c r="L21" s="31">
        <v>5</v>
      </c>
      <c r="M21" s="31">
        <v>14</v>
      </c>
      <c r="N21" s="31">
        <v>4</v>
      </c>
      <c r="O21" s="31">
        <v>0</v>
      </c>
      <c r="P21" s="31">
        <v>0</v>
      </c>
      <c r="Q21" s="31">
        <v>0</v>
      </c>
      <c r="R21" s="31">
        <v>3</v>
      </c>
      <c r="S21" s="32">
        <f t="shared" si="2"/>
        <v>11</v>
      </c>
      <c r="T21" s="31">
        <v>0</v>
      </c>
      <c r="U21" s="31">
        <v>0</v>
      </c>
      <c r="V21" s="31">
        <v>4</v>
      </c>
      <c r="W21" s="31">
        <v>7</v>
      </c>
      <c r="X21" s="31">
        <v>0</v>
      </c>
      <c r="Y21" s="31">
        <v>0</v>
      </c>
      <c r="Z21" s="31">
        <v>0</v>
      </c>
      <c r="AA21" s="31">
        <v>0</v>
      </c>
      <c r="AB21" s="32">
        <f t="shared" si="3"/>
        <v>61</v>
      </c>
      <c r="AC21" s="32">
        <f t="shared" si="4"/>
        <v>2</v>
      </c>
      <c r="AD21" s="31">
        <v>0</v>
      </c>
      <c r="AE21" s="31">
        <v>0</v>
      </c>
      <c r="AF21" s="31">
        <v>0</v>
      </c>
      <c r="AG21" s="31">
        <v>0</v>
      </c>
      <c r="AH21" s="31">
        <v>61</v>
      </c>
      <c r="AI21" s="31">
        <v>0</v>
      </c>
      <c r="AJ21" s="31">
        <v>0</v>
      </c>
      <c r="AK21" s="31">
        <v>2</v>
      </c>
      <c r="AL21" s="31">
        <v>0</v>
      </c>
      <c r="AM21" s="31">
        <v>7382</v>
      </c>
      <c r="AN21" s="17" t="s">
        <v>35</v>
      </c>
      <c r="AO21" s="1"/>
    </row>
    <row r="22" spans="1:41" ht="21" customHeight="1">
      <c r="A22" s="16" t="s">
        <v>36</v>
      </c>
      <c r="B22" s="14">
        <v>18</v>
      </c>
      <c r="C22" s="14">
        <v>15</v>
      </c>
      <c r="D22" s="14">
        <v>19</v>
      </c>
      <c r="E22" s="32">
        <v>19</v>
      </c>
      <c r="F22" s="30">
        <f t="shared" si="1"/>
        <v>18</v>
      </c>
      <c r="G22" s="31">
        <v>14</v>
      </c>
      <c r="H22" s="31">
        <v>0</v>
      </c>
      <c r="I22" s="31">
        <v>1</v>
      </c>
      <c r="J22" s="31">
        <v>0</v>
      </c>
      <c r="K22" s="31">
        <v>0</v>
      </c>
      <c r="L22" s="31">
        <v>3</v>
      </c>
      <c r="M22" s="31">
        <v>14</v>
      </c>
      <c r="N22" s="31">
        <v>3</v>
      </c>
      <c r="O22" s="31">
        <v>1</v>
      </c>
      <c r="P22" s="31">
        <v>0</v>
      </c>
      <c r="Q22" s="31">
        <v>0</v>
      </c>
      <c r="R22" s="31">
        <v>2</v>
      </c>
      <c r="S22" s="32">
        <f t="shared" si="2"/>
        <v>19</v>
      </c>
      <c r="T22" s="31">
        <v>3</v>
      </c>
      <c r="U22" s="31">
        <v>0</v>
      </c>
      <c r="V22" s="31">
        <v>4</v>
      </c>
      <c r="W22" s="31">
        <v>7</v>
      </c>
      <c r="X22" s="31">
        <v>0</v>
      </c>
      <c r="Y22" s="31">
        <v>1</v>
      </c>
      <c r="Z22" s="31">
        <v>2</v>
      </c>
      <c r="AA22" s="31">
        <v>2</v>
      </c>
      <c r="AB22" s="32">
        <f t="shared" si="3"/>
        <v>802</v>
      </c>
      <c r="AC22" s="32">
        <f t="shared" si="4"/>
        <v>82</v>
      </c>
      <c r="AD22" s="31">
        <v>498</v>
      </c>
      <c r="AE22" s="31">
        <v>0</v>
      </c>
      <c r="AF22" s="31">
        <v>32</v>
      </c>
      <c r="AG22" s="31">
        <v>0</v>
      </c>
      <c r="AH22" s="31">
        <v>271</v>
      </c>
      <c r="AI22" s="31">
        <v>81</v>
      </c>
      <c r="AJ22" s="31">
        <v>1</v>
      </c>
      <c r="AK22" s="31">
        <v>1</v>
      </c>
      <c r="AL22" s="31">
        <v>0</v>
      </c>
      <c r="AM22" s="31">
        <v>45137</v>
      </c>
      <c r="AN22" s="17" t="s">
        <v>36</v>
      </c>
      <c r="AO22" s="1"/>
    </row>
    <row r="23" spans="1:41" ht="35.25" customHeight="1">
      <c r="A23" s="16" t="s">
        <v>37</v>
      </c>
      <c r="B23" s="14">
        <v>24</v>
      </c>
      <c r="C23" s="14">
        <v>11</v>
      </c>
      <c r="D23" s="14">
        <v>20</v>
      </c>
      <c r="E23" s="32">
        <v>17</v>
      </c>
      <c r="F23" s="30">
        <f t="shared" si="1"/>
        <v>20</v>
      </c>
      <c r="G23" s="31">
        <v>12</v>
      </c>
      <c r="H23" s="31">
        <v>0</v>
      </c>
      <c r="I23" s="31">
        <v>2</v>
      </c>
      <c r="J23" s="31">
        <v>0</v>
      </c>
      <c r="K23" s="31">
        <v>0</v>
      </c>
      <c r="L23" s="31">
        <v>6</v>
      </c>
      <c r="M23" s="31">
        <v>17</v>
      </c>
      <c r="N23" s="31">
        <v>1</v>
      </c>
      <c r="O23" s="31">
        <v>1</v>
      </c>
      <c r="P23" s="31">
        <v>1</v>
      </c>
      <c r="Q23" s="31">
        <v>1</v>
      </c>
      <c r="R23" s="31">
        <v>2</v>
      </c>
      <c r="S23" s="32">
        <f t="shared" si="2"/>
        <v>14</v>
      </c>
      <c r="T23" s="31">
        <v>1</v>
      </c>
      <c r="U23" s="31">
        <v>0</v>
      </c>
      <c r="V23" s="31">
        <v>4</v>
      </c>
      <c r="W23" s="31">
        <v>7</v>
      </c>
      <c r="X23" s="31">
        <v>0</v>
      </c>
      <c r="Y23" s="31">
        <v>0</v>
      </c>
      <c r="Z23" s="31">
        <v>0</v>
      </c>
      <c r="AA23" s="31">
        <v>2</v>
      </c>
      <c r="AB23" s="32">
        <f t="shared" si="3"/>
        <v>236</v>
      </c>
      <c r="AC23" s="32">
        <f t="shared" si="4"/>
        <v>6</v>
      </c>
      <c r="AD23" s="31">
        <v>118</v>
      </c>
      <c r="AE23" s="31">
        <v>0</v>
      </c>
      <c r="AF23" s="31">
        <v>0</v>
      </c>
      <c r="AG23" s="31">
        <v>0</v>
      </c>
      <c r="AH23" s="31">
        <v>118</v>
      </c>
      <c r="AI23" s="31">
        <v>5</v>
      </c>
      <c r="AJ23" s="31">
        <v>0</v>
      </c>
      <c r="AK23" s="31">
        <v>1</v>
      </c>
      <c r="AL23" s="31">
        <v>0</v>
      </c>
      <c r="AM23" s="31">
        <v>15994</v>
      </c>
      <c r="AN23" s="17" t="s">
        <v>37</v>
      </c>
      <c r="AO23" s="1"/>
    </row>
    <row r="24" spans="1:41" ht="21" customHeight="1">
      <c r="A24" s="16" t="s">
        <v>38</v>
      </c>
      <c r="B24" s="14">
        <v>21</v>
      </c>
      <c r="C24" s="14">
        <v>18</v>
      </c>
      <c r="D24" s="14">
        <v>23</v>
      </c>
      <c r="E24" s="32">
        <v>33</v>
      </c>
      <c r="F24" s="30">
        <f t="shared" si="1"/>
        <v>14</v>
      </c>
      <c r="G24" s="31">
        <v>13</v>
      </c>
      <c r="H24" s="31">
        <v>0</v>
      </c>
      <c r="I24" s="31">
        <v>1</v>
      </c>
      <c r="J24" s="31">
        <v>0</v>
      </c>
      <c r="K24" s="31">
        <v>0</v>
      </c>
      <c r="L24" s="31">
        <v>0</v>
      </c>
      <c r="M24" s="31">
        <v>11</v>
      </c>
      <c r="N24" s="31">
        <v>3</v>
      </c>
      <c r="O24" s="31">
        <v>0</v>
      </c>
      <c r="P24" s="31">
        <v>0</v>
      </c>
      <c r="Q24" s="31">
        <v>0</v>
      </c>
      <c r="R24" s="31">
        <v>5</v>
      </c>
      <c r="S24" s="32">
        <f t="shared" si="2"/>
        <v>15</v>
      </c>
      <c r="T24" s="31">
        <v>1</v>
      </c>
      <c r="U24" s="31">
        <v>0</v>
      </c>
      <c r="V24" s="31">
        <v>8</v>
      </c>
      <c r="W24" s="31">
        <v>4</v>
      </c>
      <c r="X24" s="31">
        <v>0</v>
      </c>
      <c r="Y24" s="31">
        <v>1</v>
      </c>
      <c r="Z24" s="31">
        <v>0</v>
      </c>
      <c r="AA24" s="31">
        <v>1</v>
      </c>
      <c r="AB24" s="32">
        <f t="shared" si="3"/>
        <v>328</v>
      </c>
      <c r="AC24" s="32">
        <f t="shared" si="4"/>
        <v>8</v>
      </c>
      <c r="AD24" s="31">
        <v>110</v>
      </c>
      <c r="AE24" s="31">
        <v>0</v>
      </c>
      <c r="AF24" s="31">
        <v>45</v>
      </c>
      <c r="AG24" s="31">
        <v>0</v>
      </c>
      <c r="AH24" s="31">
        <v>173</v>
      </c>
      <c r="AI24" s="31">
        <v>6</v>
      </c>
      <c r="AJ24" s="31">
        <v>0</v>
      </c>
      <c r="AK24" s="31">
        <v>2</v>
      </c>
      <c r="AL24" s="31">
        <v>0</v>
      </c>
      <c r="AM24" s="31">
        <v>24534</v>
      </c>
      <c r="AN24" s="17" t="s">
        <v>38</v>
      </c>
      <c r="AO24" s="1"/>
    </row>
    <row r="25" spans="1:41" ht="21" customHeight="1">
      <c r="A25" s="16" t="s">
        <v>39</v>
      </c>
      <c r="B25" s="14">
        <v>20</v>
      </c>
      <c r="C25" s="14">
        <v>22</v>
      </c>
      <c r="D25" s="14">
        <v>27</v>
      </c>
      <c r="E25" s="32">
        <v>23</v>
      </c>
      <c r="F25" s="30">
        <f t="shared" si="1"/>
        <v>12</v>
      </c>
      <c r="G25" s="31">
        <v>9</v>
      </c>
      <c r="H25" s="31">
        <v>0</v>
      </c>
      <c r="I25" s="31">
        <v>0</v>
      </c>
      <c r="J25" s="31">
        <v>0</v>
      </c>
      <c r="K25" s="31">
        <v>0</v>
      </c>
      <c r="L25" s="31">
        <v>3</v>
      </c>
      <c r="M25" s="31">
        <v>12</v>
      </c>
      <c r="N25" s="31">
        <v>0</v>
      </c>
      <c r="O25" s="31">
        <v>0</v>
      </c>
      <c r="P25" s="31">
        <v>0</v>
      </c>
      <c r="Q25" s="31">
        <v>0</v>
      </c>
      <c r="R25" s="31">
        <v>5</v>
      </c>
      <c r="S25" s="32">
        <f t="shared" si="2"/>
        <v>9</v>
      </c>
      <c r="T25" s="31">
        <v>0</v>
      </c>
      <c r="U25" s="31">
        <v>0</v>
      </c>
      <c r="V25" s="31">
        <v>3</v>
      </c>
      <c r="W25" s="31">
        <v>6</v>
      </c>
      <c r="X25" s="31">
        <v>0</v>
      </c>
      <c r="Y25" s="31">
        <v>0</v>
      </c>
      <c r="Z25" s="31">
        <v>0</v>
      </c>
      <c r="AA25" s="31">
        <v>0</v>
      </c>
      <c r="AB25" s="32">
        <f t="shared" si="3"/>
        <v>59</v>
      </c>
      <c r="AC25" s="32">
        <f t="shared" si="4"/>
        <v>1</v>
      </c>
      <c r="AD25" s="31">
        <v>0</v>
      </c>
      <c r="AE25" s="31">
        <v>0</v>
      </c>
      <c r="AF25" s="31">
        <v>0</v>
      </c>
      <c r="AG25" s="31">
        <v>0</v>
      </c>
      <c r="AH25" s="31">
        <v>58</v>
      </c>
      <c r="AI25" s="31">
        <v>1</v>
      </c>
      <c r="AJ25" s="31">
        <v>1</v>
      </c>
      <c r="AK25" s="31">
        <v>0</v>
      </c>
      <c r="AL25" s="31">
        <v>0</v>
      </c>
      <c r="AM25" s="31">
        <v>14406</v>
      </c>
      <c r="AN25" s="17" t="s">
        <v>39</v>
      </c>
      <c r="AO25" s="1"/>
    </row>
    <row r="26" spans="1:41" ht="21" customHeight="1">
      <c r="A26" s="16" t="s">
        <v>40</v>
      </c>
      <c r="B26" s="14">
        <v>25</v>
      </c>
      <c r="C26" s="14">
        <v>19</v>
      </c>
      <c r="D26" s="14">
        <v>21</v>
      </c>
      <c r="E26" s="32">
        <v>29</v>
      </c>
      <c r="F26" s="30">
        <f t="shared" si="1"/>
        <v>15</v>
      </c>
      <c r="G26" s="31">
        <v>11</v>
      </c>
      <c r="H26" s="31">
        <v>0</v>
      </c>
      <c r="I26" s="31">
        <v>0</v>
      </c>
      <c r="J26" s="31">
        <v>0</v>
      </c>
      <c r="K26" s="31">
        <v>0</v>
      </c>
      <c r="L26" s="31">
        <v>4</v>
      </c>
      <c r="M26" s="31">
        <v>13</v>
      </c>
      <c r="N26" s="31">
        <v>2</v>
      </c>
      <c r="O26" s="31">
        <v>0</v>
      </c>
      <c r="P26" s="31">
        <v>0</v>
      </c>
      <c r="Q26" s="31">
        <v>0</v>
      </c>
      <c r="R26" s="31">
        <v>1</v>
      </c>
      <c r="S26" s="32">
        <f t="shared" si="2"/>
        <v>11</v>
      </c>
      <c r="T26" s="31">
        <v>0</v>
      </c>
      <c r="U26" s="31">
        <v>0</v>
      </c>
      <c r="V26" s="31">
        <v>2</v>
      </c>
      <c r="W26" s="31">
        <v>9</v>
      </c>
      <c r="X26" s="31">
        <v>0</v>
      </c>
      <c r="Y26" s="31">
        <v>0</v>
      </c>
      <c r="Z26" s="31">
        <v>0</v>
      </c>
      <c r="AA26" s="31">
        <v>0</v>
      </c>
      <c r="AB26" s="32">
        <f t="shared" si="3"/>
        <v>2</v>
      </c>
      <c r="AC26" s="32">
        <f t="shared" si="4"/>
        <v>2</v>
      </c>
      <c r="AD26" s="31">
        <v>0</v>
      </c>
      <c r="AE26" s="31">
        <v>0</v>
      </c>
      <c r="AF26" s="31">
        <v>0</v>
      </c>
      <c r="AG26" s="31">
        <v>0</v>
      </c>
      <c r="AH26" s="31">
        <v>2</v>
      </c>
      <c r="AI26" s="31">
        <v>1</v>
      </c>
      <c r="AJ26" s="31">
        <v>0</v>
      </c>
      <c r="AK26" s="31">
        <v>1</v>
      </c>
      <c r="AL26" s="31">
        <v>0</v>
      </c>
      <c r="AM26" s="31">
        <v>357</v>
      </c>
      <c r="AN26" s="17" t="s">
        <v>40</v>
      </c>
      <c r="AO26" s="1"/>
    </row>
    <row r="27" spans="1:41" ht="21" customHeight="1">
      <c r="A27" s="16" t="s">
        <v>41</v>
      </c>
      <c r="B27" s="14">
        <v>12</v>
      </c>
      <c r="C27" s="14">
        <v>26</v>
      </c>
      <c r="D27" s="14">
        <v>22</v>
      </c>
      <c r="E27" s="32">
        <v>15</v>
      </c>
      <c r="F27" s="30">
        <f t="shared" si="1"/>
        <v>16</v>
      </c>
      <c r="G27" s="31">
        <v>5</v>
      </c>
      <c r="H27" s="31">
        <v>0</v>
      </c>
      <c r="I27" s="31">
        <v>0</v>
      </c>
      <c r="J27" s="31">
        <v>0</v>
      </c>
      <c r="K27" s="31">
        <v>0</v>
      </c>
      <c r="L27" s="31">
        <v>11</v>
      </c>
      <c r="M27" s="31">
        <v>11</v>
      </c>
      <c r="N27" s="31">
        <v>5</v>
      </c>
      <c r="O27" s="31">
        <v>0</v>
      </c>
      <c r="P27" s="31">
        <v>0</v>
      </c>
      <c r="Q27" s="31">
        <v>0</v>
      </c>
      <c r="R27" s="31">
        <v>2</v>
      </c>
      <c r="S27" s="32">
        <f t="shared" si="2"/>
        <v>5</v>
      </c>
      <c r="T27" s="31">
        <v>0</v>
      </c>
      <c r="U27" s="31">
        <v>0</v>
      </c>
      <c r="V27" s="31">
        <v>3</v>
      </c>
      <c r="W27" s="31">
        <v>2</v>
      </c>
      <c r="X27" s="31">
        <v>0</v>
      </c>
      <c r="Y27" s="31">
        <v>0</v>
      </c>
      <c r="Z27" s="31">
        <v>0</v>
      </c>
      <c r="AA27" s="31">
        <v>0</v>
      </c>
      <c r="AB27" s="32">
        <f t="shared" si="3"/>
        <v>1</v>
      </c>
      <c r="AC27" s="32">
        <f t="shared" si="4"/>
        <v>4</v>
      </c>
      <c r="AD27" s="31">
        <v>0</v>
      </c>
      <c r="AE27" s="31">
        <v>0</v>
      </c>
      <c r="AF27" s="31">
        <v>0</v>
      </c>
      <c r="AG27" s="31">
        <v>0</v>
      </c>
      <c r="AH27" s="31">
        <v>1</v>
      </c>
      <c r="AI27" s="31">
        <v>4</v>
      </c>
      <c r="AJ27" s="31">
        <v>0</v>
      </c>
      <c r="AK27" s="31">
        <v>0</v>
      </c>
      <c r="AL27" s="31">
        <v>0</v>
      </c>
      <c r="AM27" s="31">
        <v>61</v>
      </c>
      <c r="AN27" s="17" t="s">
        <v>41</v>
      </c>
      <c r="AO27" s="1"/>
    </row>
    <row r="28" spans="1:41" ht="35.25" customHeight="1">
      <c r="A28" s="16" t="s">
        <v>42</v>
      </c>
      <c r="B28" s="14">
        <v>15</v>
      </c>
      <c r="C28" s="14">
        <v>20</v>
      </c>
      <c r="D28" s="14">
        <v>15</v>
      </c>
      <c r="E28" s="32">
        <v>17</v>
      </c>
      <c r="F28" s="30">
        <f t="shared" si="1"/>
        <v>22</v>
      </c>
      <c r="G28" s="31">
        <v>14</v>
      </c>
      <c r="H28" s="31">
        <v>0</v>
      </c>
      <c r="I28" s="31">
        <v>2</v>
      </c>
      <c r="J28" s="31">
        <v>0</v>
      </c>
      <c r="K28" s="31">
        <v>0</v>
      </c>
      <c r="L28" s="31">
        <v>6</v>
      </c>
      <c r="M28" s="31">
        <v>18</v>
      </c>
      <c r="N28" s="31">
        <v>4</v>
      </c>
      <c r="O28" s="31">
        <v>0</v>
      </c>
      <c r="P28" s="31">
        <v>0</v>
      </c>
      <c r="Q28" s="31">
        <v>0</v>
      </c>
      <c r="R28" s="31">
        <v>7</v>
      </c>
      <c r="S28" s="32">
        <f t="shared" si="2"/>
        <v>14</v>
      </c>
      <c r="T28" s="31">
        <v>0</v>
      </c>
      <c r="U28" s="31">
        <v>1</v>
      </c>
      <c r="V28" s="31">
        <v>4</v>
      </c>
      <c r="W28" s="31">
        <v>9</v>
      </c>
      <c r="X28" s="31">
        <v>0</v>
      </c>
      <c r="Y28" s="31">
        <v>0</v>
      </c>
      <c r="Z28" s="31">
        <v>0</v>
      </c>
      <c r="AA28" s="31">
        <v>0</v>
      </c>
      <c r="AB28" s="32">
        <f t="shared" si="3"/>
        <v>87</v>
      </c>
      <c r="AC28" s="32">
        <f t="shared" si="4"/>
        <v>0</v>
      </c>
      <c r="AD28" s="31">
        <v>0</v>
      </c>
      <c r="AE28" s="31">
        <v>0</v>
      </c>
      <c r="AF28" s="31">
        <v>31</v>
      </c>
      <c r="AG28" s="31">
        <v>0</v>
      </c>
      <c r="AH28" s="31">
        <v>56</v>
      </c>
      <c r="AI28" s="31">
        <v>0</v>
      </c>
      <c r="AJ28" s="31">
        <v>0</v>
      </c>
      <c r="AK28" s="31">
        <v>0</v>
      </c>
      <c r="AL28" s="31">
        <v>0</v>
      </c>
      <c r="AM28" s="31">
        <v>5568</v>
      </c>
      <c r="AN28" s="17" t="s">
        <v>42</v>
      </c>
      <c r="AO28" s="1"/>
    </row>
    <row r="29" spans="1:41" ht="21" customHeight="1">
      <c r="A29" s="16" t="s">
        <v>43</v>
      </c>
      <c r="B29" s="14">
        <v>20</v>
      </c>
      <c r="C29" s="14">
        <v>15</v>
      </c>
      <c r="D29" s="14">
        <v>17</v>
      </c>
      <c r="E29" s="32">
        <v>18</v>
      </c>
      <c r="F29" s="30">
        <f t="shared" si="1"/>
        <v>9</v>
      </c>
      <c r="G29" s="31">
        <v>3</v>
      </c>
      <c r="H29" s="31">
        <v>0</v>
      </c>
      <c r="I29" s="31">
        <v>2</v>
      </c>
      <c r="J29" s="31">
        <v>0</v>
      </c>
      <c r="K29" s="31">
        <v>0</v>
      </c>
      <c r="L29" s="31">
        <v>4</v>
      </c>
      <c r="M29" s="31">
        <v>7</v>
      </c>
      <c r="N29" s="31">
        <v>2</v>
      </c>
      <c r="O29" s="31">
        <v>0</v>
      </c>
      <c r="P29" s="31">
        <v>0</v>
      </c>
      <c r="Q29" s="31">
        <v>0</v>
      </c>
      <c r="R29" s="31">
        <v>2</v>
      </c>
      <c r="S29" s="32">
        <f t="shared" si="2"/>
        <v>7</v>
      </c>
      <c r="T29" s="31">
        <v>1</v>
      </c>
      <c r="U29" s="31">
        <v>0</v>
      </c>
      <c r="V29" s="31">
        <v>1</v>
      </c>
      <c r="W29" s="31">
        <v>1</v>
      </c>
      <c r="X29" s="31">
        <v>0</v>
      </c>
      <c r="Y29" s="31">
        <v>0</v>
      </c>
      <c r="Z29" s="31">
        <v>2</v>
      </c>
      <c r="AA29" s="31">
        <v>2</v>
      </c>
      <c r="AB29" s="32">
        <f t="shared" si="3"/>
        <v>326</v>
      </c>
      <c r="AC29" s="32">
        <f t="shared" si="4"/>
        <v>45</v>
      </c>
      <c r="AD29" s="31">
        <v>203</v>
      </c>
      <c r="AE29" s="31">
        <v>0</v>
      </c>
      <c r="AF29" s="31">
        <v>0</v>
      </c>
      <c r="AG29" s="31">
        <v>0</v>
      </c>
      <c r="AH29" s="31">
        <v>123</v>
      </c>
      <c r="AI29" s="31">
        <v>45</v>
      </c>
      <c r="AJ29" s="31">
        <v>0</v>
      </c>
      <c r="AK29" s="31">
        <v>0</v>
      </c>
      <c r="AL29" s="31">
        <v>0</v>
      </c>
      <c r="AM29" s="31">
        <v>19445</v>
      </c>
      <c r="AN29" s="17" t="s">
        <v>43</v>
      </c>
      <c r="AO29" s="1"/>
    </row>
    <row r="30" spans="1:41" ht="21" customHeight="1">
      <c r="A30" s="16" t="s">
        <v>44</v>
      </c>
      <c r="B30" s="14">
        <v>23</v>
      </c>
      <c r="C30" s="14">
        <v>13</v>
      </c>
      <c r="D30" s="14">
        <v>8</v>
      </c>
      <c r="E30" s="32">
        <v>7</v>
      </c>
      <c r="F30" s="30">
        <f t="shared" si="1"/>
        <v>14</v>
      </c>
      <c r="G30" s="31">
        <v>10</v>
      </c>
      <c r="H30" s="31">
        <v>0</v>
      </c>
      <c r="I30" s="31">
        <v>0</v>
      </c>
      <c r="J30" s="31">
        <v>0</v>
      </c>
      <c r="K30" s="31">
        <v>0</v>
      </c>
      <c r="L30" s="31">
        <v>4</v>
      </c>
      <c r="M30" s="31">
        <v>9</v>
      </c>
      <c r="N30" s="31">
        <v>4</v>
      </c>
      <c r="O30" s="31">
        <v>1</v>
      </c>
      <c r="P30" s="31">
        <v>0</v>
      </c>
      <c r="Q30" s="31">
        <v>2</v>
      </c>
      <c r="R30" s="31">
        <v>4</v>
      </c>
      <c r="S30" s="32">
        <f t="shared" si="2"/>
        <v>21</v>
      </c>
      <c r="T30" s="31">
        <v>1</v>
      </c>
      <c r="U30" s="31">
        <v>0</v>
      </c>
      <c r="V30" s="31">
        <v>2</v>
      </c>
      <c r="W30" s="31">
        <v>7</v>
      </c>
      <c r="X30" s="31">
        <v>2</v>
      </c>
      <c r="Y30" s="31">
        <v>2</v>
      </c>
      <c r="Z30" s="31">
        <v>2</v>
      </c>
      <c r="AA30" s="31">
        <v>5</v>
      </c>
      <c r="AB30" s="32">
        <f t="shared" si="3"/>
        <v>361</v>
      </c>
      <c r="AC30" s="32">
        <f t="shared" si="4"/>
        <v>28</v>
      </c>
      <c r="AD30" s="31">
        <v>246</v>
      </c>
      <c r="AE30" s="31">
        <v>0</v>
      </c>
      <c r="AF30" s="31">
        <v>94</v>
      </c>
      <c r="AG30" s="31">
        <v>0</v>
      </c>
      <c r="AH30" s="31">
        <v>21</v>
      </c>
      <c r="AI30" s="31">
        <v>25</v>
      </c>
      <c r="AJ30" s="31">
        <v>0</v>
      </c>
      <c r="AK30" s="31">
        <v>3</v>
      </c>
      <c r="AL30" s="31">
        <v>0</v>
      </c>
      <c r="AM30" s="31">
        <v>22845</v>
      </c>
      <c r="AN30" s="17" t="s">
        <v>44</v>
      </c>
      <c r="AO30" s="1"/>
    </row>
    <row r="31" spans="1:41" ht="21" customHeight="1">
      <c r="A31" s="16" t="s">
        <v>45</v>
      </c>
      <c r="B31" s="14">
        <v>16</v>
      </c>
      <c r="C31" s="14">
        <v>13</v>
      </c>
      <c r="D31" s="14">
        <v>16</v>
      </c>
      <c r="E31" s="32">
        <v>18</v>
      </c>
      <c r="F31" s="30">
        <f t="shared" si="1"/>
        <v>12</v>
      </c>
      <c r="G31" s="31">
        <v>7</v>
      </c>
      <c r="H31" s="31">
        <v>0</v>
      </c>
      <c r="I31" s="31">
        <v>1</v>
      </c>
      <c r="J31" s="31">
        <v>0</v>
      </c>
      <c r="K31" s="31">
        <v>0</v>
      </c>
      <c r="L31" s="31">
        <v>4</v>
      </c>
      <c r="M31" s="31">
        <v>10</v>
      </c>
      <c r="N31" s="31">
        <v>2</v>
      </c>
      <c r="O31" s="31">
        <v>0</v>
      </c>
      <c r="P31" s="31">
        <v>0</v>
      </c>
      <c r="Q31" s="31">
        <v>0</v>
      </c>
      <c r="R31" s="31">
        <v>1</v>
      </c>
      <c r="S31" s="32">
        <f t="shared" si="2"/>
        <v>8</v>
      </c>
      <c r="T31" s="31">
        <v>0</v>
      </c>
      <c r="U31" s="31">
        <v>0</v>
      </c>
      <c r="V31" s="31">
        <v>2</v>
      </c>
      <c r="W31" s="31">
        <v>5</v>
      </c>
      <c r="X31" s="31">
        <v>0</v>
      </c>
      <c r="Y31" s="31">
        <v>0</v>
      </c>
      <c r="Z31" s="31">
        <v>1</v>
      </c>
      <c r="AA31" s="31">
        <v>0</v>
      </c>
      <c r="AB31" s="32">
        <f t="shared" si="3"/>
        <v>3</v>
      </c>
      <c r="AC31" s="32">
        <f t="shared" si="4"/>
        <v>37</v>
      </c>
      <c r="AD31" s="31">
        <v>0</v>
      </c>
      <c r="AE31" s="31">
        <v>0</v>
      </c>
      <c r="AF31" s="31">
        <v>0</v>
      </c>
      <c r="AG31" s="31">
        <v>0</v>
      </c>
      <c r="AH31" s="31">
        <v>3</v>
      </c>
      <c r="AI31" s="31">
        <v>37</v>
      </c>
      <c r="AJ31" s="31">
        <v>0</v>
      </c>
      <c r="AK31" s="31">
        <v>0</v>
      </c>
      <c r="AL31" s="31">
        <v>0</v>
      </c>
      <c r="AM31" s="31">
        <v>10452</v>
      </c>
      <c r="AN31" s="17" t="s">
        <v>45</v>
      </c>
      <c r="AO31" s="1"/>
    </row>
    <row r="32" spans="1:41" ht="21" customHeight="1" thickBot="1">
      <c r="A32" s="18" t="s">
        <v>62</v>
      </c>
      <c r="B32" s="19">
        <v>32</v>
      </c>
      <c r="C32" s="19">
        <v>17</v>
      </c>
      <c r="D32" s="19">
        <v>18</v>
      </c>
      <c r="E32" s="36">
        <v>14</v>
      </c>
      <c r="F32" s="35">
        <f t="shared" si="1"/>
        <v>12</v>
      </c>
      <c r="G32" s="36">
        <v>9</v>
      </c>
      <c r="H32" s="36">
        <v>0</v>
      </c>
      <c r="I32" s="36">
        <v>0</v>
      </c>
      <c r="J32" s="36">
        <v>0</v>
      </c>
      <c r="K32" s="36">
        <v>0</v>
      </c>
      <c r="L32" s="36">
        <v>3</v>
      </c>
      <c r="M32" s="36">
        <v>3</v>
      </c>
      <c r="N32" s="36">
        <v>9</v>
      </c>
      <c r="O32" s="36">
        <v>0</v>
      </c>
      <c r="P32" s="36">
        <v>0</v>
      </c>
      <c r="Q32" s="36">
        <v>1</v>
      </c>
      <c r="R32" s="36">
        <v>0</v>
      </c>
      <c r="S32" s="36">
        <f t="shared" si="2"/>
        <v>9</v>
      </c>
      <c r="T32" s="36">
        <v>0</v>
      </c>
      <c r="U32" s="36">
        <v>0</v>
      </c>
      <c r="V32" s="36">
        <v>3</v>
      </c>
      <c r="W32" s="36">
        <v>6</v>
      </c>
      <c r="X32" s="36">
        <v>0</v>
      </c>
      <c r="Y32" s="36">
        <v>0</v>
      </c>
      <c r="Z32" s="36">
        <v>0</v>
      </c>
      <c r="AA32" s="36">
        <v>0</v>
      </c>
      <c r="AB32" s="36">
        <f t="shared" si="3"/>
        <v>10</v>
      </c>
      <c r="AC32" s="36">
        <f t="shared" si="4"/>
        <v>5</v>
      </c>
      <c r="AD32" s="36">
        <v>0</v>
      </c>
      <c r="AE32" s="36">
        <v>0</v>
      </c>
      <c r="AF32" s="36">
        <v>0</v>
      </c>
      <c r="AG32" s="36">
        <v>0</v>
      </c>
      <c r="AH32" s="36">
        <v>10</v>
      </c>
      <c r="AI32" s="36">
        <v>5</v>
      </c>
      <c r="AJ32" s="36">
        <v>0</v>
      </c>
      <c r="AK32" s="36">
        <v>0</v>
      </c>
      <c r="AL32" s="36">
        <v>0</v>
      </c>
      <c r="AM32" s="37">
        <v>737</v>
      </c>
      <c r="AN32" s="20" t="s">
        <v>62</v>
      </c>
      <c r="AO32" s="1"/>
    </row>
    <row r="33" spans="1:41" ht="12.75" customHeight="1" thickTop="1">
      <c r="A33" s="2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1"/>
      <c r="AN33" s="22"/>
      <c r="AO33" s="1"/>
    </row>
  </sheetData>
  <sheetProtection/>
  <mergeCells count="56">
    <mergeCell ref="AN2:AN6"/>
    <mergeCell ref="AB3:AK3"/>
    <mergeCell ref="S4:S6"/>
    <mergeCell ref="AD4:AE4"/>
    <mergeCell ref="AF4:AG4"/>
    <mergeCell ref="AH4:AI4"/>
    <mergeCell ref="AJ4:AK4"/>
    <mergeCell ref="AB4:AC4"/>
    <mergeCell ref="S2:T2"/>
    <mergeCell ref="S3:T3"/>
    <mergeCell ref="A2:A6"/>
    <mergeCell ref="G3:G6"/>
    <mergeCell ref="H3:H6"/>
    <mergeCell ref="G2:L2"/>
    <mergeCell ref="B2:B3"/>
    <mergeCell ref="B4:B6"/>
    <mergeCell ref="C2:C3"/>
    <mergeCell ref="C4:C6"/>
    <mergeCell ref="D4:D6"/>
    <mergeCell ref="U5:U6"/>
    <mergeCell ref="T5:T6"/>
    <mergeCell ref="I3:I6"/>
    <mergeCell ref="J3:J6"/>
    <mergeCell ref="K3:K6"/>
    <mergeCell ref="L3:L6"/>
    <mergeCell ref="M3:M6"/>
    <mergeCell ref="V5:V6"/>
    <mergeCell ref="M2:P2"/>
    <mergeCell ref="Z5:Z6"/>
    <mergeCell ref="AA5:AA6"/>
    <mergeCell ref="AB5:AB6"/>
    <mergeCell ref="E4:E6"/>
    <mergeCell ref="F4:F6"/>
    <mergeCell ref="N3:N6"/>
    <mergeCell ref="O3:O6"/>
    <mergeCell ref="P3:P6"/>
    <mergeCell ref="X5:X6"/>
    <mergeCell ref="U4:W4"/>
    <mergeCell ref="AM2:AM5"/>
    <mergeCell ref="AL2:AL5"/>
    <mergeCell ref="AH5:AH6"/>
    <mergeCell ref="AI5:AI6"/>
    <mergeCell ref="AJ5:AJ6"/>
    <mergeCell ref="U2:AK2"/>
    <mergeCell ref="U3:AA3"/>
    <mergeCell ref="X4:AA4"/>
    <mergeCell ref="Y5:Y6"/>
    <mergeCell ref="W5:W6"/>
    <mergeCell ref="Q2:Q6"/>
    <mergeCell ref="R2:R6"/>
    <mergeCell ref="AK5:AK6"/>
    <mergeCell ref="AC5:AC6"/>
    <mergeCell ref="AD5:AD6"/>
    <mergeCell ref="AE5:AE6"/>
    <mergeCell ref="AF5:AF6"/>
    <mergeCell ref="AG5:AG6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2014-03-18T02:27:54Z</dcterms:created>
  <dcterms:modified xsi:type="dcterms:W3CDTF">2014-03-18T02:28:00Z</dcterms:modified>
  <cp:category/>
  <cp:version/>
  <cp:contentType/>
  <cp:contentStatus/>
</cp:coreProperties>
</file>