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640" activeTab="0"/>
  </bookViews>
  <sheets>
    <sheet name="ⅩⅩⅠ-14" sheetId="1" r:id="rId1"/>
  </sheets>
  <definedNames>
    <definedName name="_xlnm.Print_Area" localSheetId="0">'ⅩⅩⅠ-14'!$A$1:$BI$21</definedName>
  </definedNames>
  <calcPr fullCalcOnLoad="1"/>
</workbook>
</file>

<file path=xl/sharedStrings.xml><?xml version="1.0" encoding="utf-8"?>
<sst xmlns="http://schemas.openxmlformats.org/spreadsheetml/2006/main" count="104" uniqueCount="95">
  <si>
    <t>消防局</t>
  </si>
  <si>
    <t>手引動力ポンプ</t>
  </si>
  <si>
    <t>臨港消防署</t>
  </si>
  <si>
    <t>高津消防署</t>
  </si>
  <si>
    <t>多摩消防署</t>
  </si>
  <si>
    <t>麻生消防署</t>
  </si>
  <si>
    <t>そ  の  他</t>
  </si>
  <si>
    <t>臨港</t>
  </si>
  <si>
    <t>川崎</t>
  </si>
  <si>
    <t>幸</t>
  </si>
  <si>
    <t>中原</t>
  </si>
  <si>
    <t>高津</t>
  </si>
  <si>
    <t>宮前</t>
  </si>
  <si>
    <t>麻生</t>
  </si>
  <si>
    <t>小型動力ポンプ付積載車</t>
  </si>
  <si>
    <t>平 成</t>
  </si>
  <si>
    <t>川崎消防署</t>
  </si>
  <si>
    <t>幸消防署</t>
  </si>
  <si>
    <t>中原消防署</t>
  </si>
  <si>
    <t>年・署別</t>
  </si>
  <si>
    <t>消防局・　　　　　　</t>
  </si>
  <si>
    <t>分団数</t>
  </si>
  <si>
    <t>消防団車両等</t>
  </si>
  <si>
    <t>小型動力ポンプ</t>
  </si>
  <si>
    <t>消防団</t>
  </si>
  <si>
    <t>総数</t>
  </si>
  <si>
    <t>消火栓</t>
  </si>
  <si>
    <t>コンテナ車</t>
  </si>
  <si>
    <t>宮前消防署</t>
  </si>
  <si>
    <t>多摩</t>
  </si>
  <si>
    <t xml:space="preserve"> 資料 ： 消防局総務部庶務課</t>
  </si>
  <si>
    <t>年　・　署別</t>
  </si>
  <si>
    <t>指揮車</t>
  </si>
  <si>
    <t>小計</t>
  </si>
  <si>
    <t>普通ポンプ車</t>
  </si>
  <si>
    <t>水槽付ポンプ車</t>
  </si>
  <si>
    <t>化学車</t>
  </si>
  <si>
    <t>大型化学車</t>
  </si>
  <si>
    <t>泡原液搬送車</t>
  </si>
  <si>
    <t>大型高所放水車</t>
  </si>
  <si>
    <t>はしご車</t>
  </si>
  <si>
    <t>救助工作車</t>
  </si>
  <si>
    <t>高発泡車</t>
  </si>
  <si>
    <t>電源車</t>
  </si>
  <si>
    <t>救急車</t>
  </si>
  <si>
    <t>支援車</t>
  </si>
  <si>
    <t>震災工作車</t>
  </si>
  <si>
    <t>大型ポンプ車</t>
  </si>
  <si>
    <t>消防艇</t>
  </si>
  <si>
    <t>ヘリコプター</t>
  </si>
  <si>
    <t>救助工作車</t>
  </si>
  <si>
    <t>小計</t>
  </si>
  <si>
    <t>乗用車</t>
  </si>
  <si>
    <t>指令車</t>
  </si>
  <si>
    <t>広報車</t>
  </si>
  <si>
    <t>査察車</t>
  </si>
  <si>
    <t>警備連絡車</t>
  </si>
  <si>
    <t>防災指導車</t>
  </si>
  <si>
    <t>小型動力ポンプ積載車</t>
  </si>
  <si>
    <t>ホース延長車</t>
  </si>
  <si>
    <t>輸送車</t>
  </si>
  <si>
    <t>団数</t>
  </si>
  <si>
    <t>団員</t>
  </si>
  <si>
    <t>総数</t>
  </si>
  <si>
    <t>防火水槽</t>
  </si>
  <si>
    <t>消防水利</t>
  </si>
  <si>
    <t>出張所数</t>
  </si>
  <si>
    <t>職員数</t>
  </si>
  <si>
    <t>消　防　車　・　救　急　車　・　艇　・　航　空　機</t>
  </si>
  <si>
    <t>ヘリコプター</t>
  </si>
  <si>
    <t>その他</t>
  </si>
  <si>
    <t>　　　の　　　　現　　　　況</t>
  </si>
  <si>
    <t>ⅩⅩⅠ－１４　　　消　　　　防　　　　力　　　</t>
  </si>
  <si>
    <t>本表は各年4月1日現在における消防力の　　　　　</t>
  </si>
  <si>
    <t>　　　　　現況を表わしたものである。</t>
  </si>
  <si>
    <t>消防車両等の総数</t>
  </si>
  <si>
    <t>特別高度工作車</t>
  </si>
  <si>
    <t>大型除染システム搭載車</t>
  </si>
  <si>
    <t>防災資器材運搬車</t>
  </si>
  <si>
    <t xml:space="preserve">      22年</t>
  </si>
  <si>
    <t>特殊災害対応自動車</t>
  </si>
  <si>
    <t xml:space="preserve"> (注) 職員数には休職者及び初任の教育訓練中の消防職員等を含む。</t>
  </si>
  <si>
    <t xml:space="preserve"> 21年</t>
  </si>
  <si>
    <t xml:space="preserve"> 22年</t>
  </si>
  <si>
    <t xml:space="preserve"> 23年</t>
  </si>
  <si>
    <t xml:space="preserve">      24年</t>
  </si>
  <si>
    <t>査察車（緊急車）</t>
  </si>
  <si>
    <t xml:space="preserve">      23年</t>
  </si>
  <si>
    <t>非</t>
  </si>
  <si>
    <t>常用車両等</t>
  </si>
  <si>
    <t>　　　　　　　　　　　　　　　　　　　 署</t>
  </si>
  <si>
    <t xml:space="preserve"> 24年</t>
  </si>
  <si>
    <t xml:space="preserve"> 25年</t>
  </si>
  <si>
    <t>平成 21年</t>
  </si>
  <si>
    <t xml:space="preserve">      25年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</si>
</sst>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_ * #\ ###\ ##0_ ;_ * \-#\ ###\ ##0_ ;_ * &quot;-&quot;_ ;_ @_ "/>
    <numFmt numFmtId="178" formatCode="#\ ##0_ ;_ * \-#\ ##0_ ;_ * &quot;-&quot;_ ;_ @_ "/>
    <numFmt numFmtId="179" formatCode="#\ ##0;_ * \-#\ ##0;&quot;-&quot;;_ @_ "/>
    <numFmt numFmtId="180" formatCode="0_ ;[Red]\-0\ "/>
    <numFmt numFmtId="181" formatCode="_ * #\ ###\ ##0\ ;_ * \-#\ ###\ ##0\ ;_ * &quot;-&quot;_ ;_ @_ "/>
    <numFmt numFmtId="182" formatCode="0_ "/>
    <numFmt numFmtId="183" formatCode="##\ ##0;_ * \-##\ ##0;&quot;-&quot;;_ @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3"/>
    </font>
    <font>
      <b/>
      <sz val="12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176" fontId="8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distributed" textRotation="255" wrapText="1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distributed"/>
    </xf>
    <xf numFmtId="176" fontId="4" fillId="0" borderId="0" xfId="0" applyNumberFormat="1" applyFont="1" applyBorder="1" applyAlignment="1">
      <alignment horizontal="distributed"/>
    </xf>
    <xf numFmtId="176" fontId="4" fillId="0" borderId="11" xfId="0" applyNumberFormat="1" applyFont="1" applyBorder="1" applyAlignment="1">
      <alignment horizontal="distributed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76" fontId="9" fillId="0" borderId="0" xfId="0" applyNumberFormat="1" applyFont="1" applyFill="1" applyAlignment="1">
      <alignment/>
    </xf>
    <xf numFmtId="0" fontId="4" fillId="0" borderId="0" xfId="0" applyFont="1" applyBorder="1" applyAlignment="1">
      <alignment horizontal="distributed"/>
    </xf>
    <xf numFmtId="17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2" fillId="0" borderId="12" xfId="0" applyNumberFormat="1" applyFont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83" fontId="4" fillId="0" borderId="12" xfId="0" applyNumberFormat="1" applyFont="1" applyFill="1" applyBorder="1" applyAlignment="1">
      <alignment horizontal="right"/>
    </xf>
    <xf numFmtId="183" fontId="4" fillId="0" borderId="13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83" fontId="4" fillId="0" borderId="11" xfId="0" applyNumberFormat="1" applyFont="1" applyFill="1" applyBorder="1" applyAlignment="1">
      <alignment horizontal="right"/>
    </xf>
    <xf numFmtId="176" fontId="12" fillId="0" borderId="0" xfId="49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/>
    </xf>
    <xf numFmtId="183" fontId="4" fillId="0" borderId="14" xfId="0" applyNumberFormat="1" applyFont="1" applyFill="1" applyBorder="1" applyAlignment="1">
      <alignment horizontal="right"/>
    </xf>
    <xf numFmtId="183" fontId="4" fillId="0" borderId="15" xfId="0" applyNumberFormat="1" applyFont="1" applyFill="1" applyBorder="1" applyAlignment="1">
      <alignment horizontal="right"/>
    </xf>
    <xf numFmtId="176" fontId="12" fillId="0" borderId="12" xfId="49" applyNumberFormat="1" applyFont="1" applyBorder="1" applyAlignment="1">
      <alignment horizontal="right"/>
    </xf>
    <xf numFmtId="0" fontId="4" fillId="0" borderId="16" xfId="61" applyFont="1" applyBorder="1" applyAlignment="1">
      <alignment horizontal="center" vertical="distributed" textRotation="255"/>
      <protection/>
    </xf>
    <xf numFmtId="0" fontId="4" fillId="0" borderId="10" xfId="61" applyFont="1" applyBorder="1" applyAlignment="1">
      <alignment horizontal="center" vertical="distributed" textRotation="255"/>
      <protection/>
    </xf>
    <xf numFmtId="0" fontId="5" fillId="0" borderId="10" xfId="61" applyFont="1" applyBorder="1" applyAlignment="1">
      <alignment horizontal="center" vertical="distributed" textRotation="255"/>
      <protection/>
    </xf>
    <xf numFmtId="0" fontId="6" fillId="0" borderId="10" xfId="61" applyFont="1" applyBorder="1" applyAlignment="1">
      <alignment horizontal="center" vertical="distributed" textRotation="255"/>
      <protection/>
    </xf>
    <xf numFmtId="176" fontId="4" fillId="0" borderId="12" xfId="49" applyNumberFormat="1" applyFont="1" applyBorder="1" applyAlignment="1">
      <alignment horizontal="right"/>
    </xf>
    <xf numFmtId="176" fontId="4" fillId="0" borderId="0" xfId="49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textRotation="255" shrinkToFit="1"/>
    </xf>
    <xf numFmtId="183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distributed" textRotation="255" wrapText="1"/>
    </xf>
    <xf numFmtId="0" fontId="0" fillId="0" borderId="20" xfId="0" applyBorder="1" applyAlignment="1">
      <alignment horizontal="center" vertical="distributed" textRotation="255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distributed" textRotation="255"/>
    </xf>
    <xf numFmtId="0" fontId="4" fillId="0" borderId="20" xfId="0" applyFont="1" applyBorder="1" applyAlignment="1">
      <alignment horizontal="center" vertical="distributed" textRotation="255"/>
    </xf>
    <xf numFmtId="0" fontId="4" fillId="0" borderId="19" xfId="0" applyFont="1" applyBorder="1" applyAlignment="1">
      <alignment horizontal="distributed" vertical="distributed" textRotation="255" wrapText="1"/>
    </xf>
    <xf numFmtId="0" fontId="4" fillId="0" borderId="20" xfId="0" applyFont="1" applyBorder="1" applyAlignment="1">
      <alignment horizontal="distributed" vertical="distributed" textRotation="255" wrapText="1"/>
    </xf>
    <xf numFmtId="0" fontId="4" fillId="0" borderId="11" xfId="0" applyFont="1" applyBorder="1" applyAlignment="1">
      <alignment horizontal="distributed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5"/>
  <sheetViews>
    <sheetView showGridLines="0" tabSelected="1" zoomScaleSheetLayoutView="13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50390625" style="0" customWidth="1"/>
    <col min="2" max="2" width="4.375" style="0" customWidth="1"/>
    <col min="3" max="3" width="3.875" style="0" customWidth="1"/>
    <col min="4" max="4" width="5.625" style="0" customWidth="1"/>
    <col min="5" max="6" width="4.75390625" style="0" customWidth="1"/>
    <col min="7" max="7" width="3.875" style="0" customWidth="1"/>
    <col min="8" max="16" width="3.00390625" style="0" customWidth="1"/>
    <col min="17" max="17" width="3.875" style="0" customWidth="1"/>
    <col min="18" max="30" width="3.00390625" style="0" customWidth="1"/>
    <col min="31" max="31" width="3.875" style="0" customWidth="1"/>
    <col min="32" max="40" width="3.00390625" style="0" customWidth="1"/>
    <col min="41" max="41" width="3.875" style="0" customWidth="1"/>
    <col min="42" max="43" width="3.00390625" style="0" customWidth="1"/>
    <col min="44" max="45" width="3.875" style="0" customWidth="1"/>
    <col min="46" max="50" width="3.00390625" style="0" customWidth="1"/>
    <col min="51" max="51" width="3.875" style="0" customWidth="1"/>
    <col min="52" max="52" width="5.625" style="0" customWidth="1"/>
    <col min="53" max="53" width="4.75390625" style="0" customWidth="1"/>
    <col min="54" max="54" width="3.875" style="0" customWidth="1"/>
    <col min="55" max="55" width="3.00390625" style="0" customWidth="1"/>
    <col min="56" max="56" width="3.875" style="0" customWidth="1"/>
    <col min="57" max="58" width="6.50390625" style="0" customWidth="1"/>
    <col min="59" max="59" width="4.75390625" style="0" customWidth="1"/>
    <col min="60" max="60" width="5.625" style="0" customWidth="1"/>
    <col min="61" max="61" width="6.50390625" style="0" customWidth="1"/>
  </cols>
  <sheetData>
    <row r="1" spans="3:62" s="6" customFormat="1" ht="25.5" customHeight="1">
      <c r="C1" s="1"/>
      <c r="D1" s="1"/>
      <c r="E1" s="1"/>
      <c r="F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1"/>
      <c r="W1" s="3"/>
      <c r="X1" s="1"/>
      <c r="Y1" s="3"/>
      <c r="Z1" s="3"/>
      <c r="AA1" s="1"/>
      <c r="AB1" s="1"/>
      <c r="AC1" s="1"/>
      <c r="AF1" s="22" t="s">
        <v>72</v>
      </c>
      <c r="AG1" s="21" t="s">
        <v>71</v>
      </c>
      <c r="AI1" s="4"/>
      <c r="AJ1" s="3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25:36" s="10" customFormat="1" ht="21.75" customHeight="1" thickBot="1">
      <c r="Y2" s="8"/>
      <c r="Z2" s="8"/>
      <c r="AF2" s="8" t="s">
        <v>73</v>
      </c>
      <c r="AG2" s="9" t="s">
        <v>74</v>
      </c>
      <c r="AI2" s="9"/>
      <c r="AJ2" s="9"/>
    </row>
    <row r="3" spans="1:62" ht="14.25" customHeight="1" thickTop="1">
      <c r="A3" s="71" t="s">
        <v>19</v>
      </c>
      <c r="B3" s="72"/>
      <c r="C3" s="63" t="s">
        <v>20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78" t="s">
        <v>90</v>
      </c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9"/>
      <c r="AX3" s="63" t="s">
        <v>24</v>
      </c>
      <c r="AY3" s="64"/>
      <c r="AZ3" s="64"/>
      <c r="BA3" s="64"/>
      <c r="BB3" s="64"/>
      <c r="BC3" s="64"/>
      <c r="BD3" s="65"/>
      <c r="BE3" s="61" t="s">
        <v>65</v>
      </c>
      <c r="BF3" s="61"/>
      <c r="BG3" s="61"/>
      <c r="BH3" s="61"/>
      <c r="BI3" s="58" t="s">
        <v>31</v>
      </c>
      <c r="BJ3" s="1"/>
    </row>
    <row r="4" spans="1:62" ht="13.5">
      <c r="A4" s="73"/>
      <c r="B4" s="74"/>
      <c r="C4" s="66" t="s">
        <v>66</v>
      </c>
      <c r="D4" s="66" t="s">
        <v>67</v>
      </c>
      <c r="E4" s="66" t="s">
        <v>75</v>
      </c>
      <c r="F4" s="51" t="s">
        <v>68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3"/>
      <c r="AE4" s="51" t="s">
        <v>88</v>
      </c>
      <c r="AF4" s="52"/>
      <c r="AG4" s="52" t="s">
        <v>89</v>
      </c>
      <c r="AH4" s="52"/>
      <c r="AI4" s="52"/>
      <c r="AJ4" s="52"/>
      <c r="AK4" s="52"/>
      <c r="AL4" s="52"/>
      <c r="AM4" s="52"/>
      <c r="AN4" s="53"/>
      <c r="AO4" s="52" t="s">
        <v>70</v>
      </c>
      <c r="AP4" s="52"/>
      <c r="AQ4" s="56"/>
      <c r="AR4" s="56"/>
      <c r="AS4" s="56"/>
      <c r="AT4" s="56"/>
      <c r="AU4" s="56"/>
      <c r="AV4" s="56"/>
      <c r="AW4" s="57"/>
      <c r="AX4" s="54" t="s">
        <v>61</v>
      </c>
      <c r="AY4" s="66" t="s">
        <v>21</v>
      </c>
      <c r="AZ4" s="66" t="s">
        <v>62</v>
      </c>
      <c r="BA4" s="62" t="s">
        <v>22</v>
      </c>
      <c r="BB4" s="62"/>
      <c r="BC4" s="62"/>
      <c r="BD4" s="62"/>
      <c r="BE4" s="66" t="s">
        <v>25</v>
      </c>
      <c r="BF4" s="68" t="s">
        <v>26</v>
      </c>
      <c r="BG4" s="66" t="s">
        <v>64</v>
      </c>
      <c r="BH4" s="66" t="s">
        <v>6</v>
      </c>
      <c r="BI4" s="59"/>
      <c r="BJ4" s="1"/>
    </row>
    <row r="5" spans="1:62" ht="101.25" customHeight="1">
      <c r="A5" s="75"/>
      <c r="B5" s="76"/>
      <c r="C5" s="55"/>
      <c r="D5" s="67"/>
      <c r="E5" s="67"/>
      <c r="F5" s="13" t="s">
        <v>33</v>
      </c>
      <c r="G5" s="13" t="s">
        <v>34</v>
      </c>
      <c r="H5" s="13" t="s">
        <v>35</v>
      </c>
      <c r="I5" s="13" t="s">
        <v>36</v>
      </c>
      <c r="J5" s="13" t="s">
        <v>37</v>
      </c>
      <c r="K5" s="13" t="s">
        <v>38</v>
      </c>
      <c r="L5" s="13" t="s">
        <v>39</v>
      </c>
      <c r="M5" s="13" t="s">
        <v>40</v>
      </c>
      <c r="N5" s="13" t="s">
        <v>41</v>
      </c>
      <c r="O5" s="13" t="s">
        <v>42</v>
      </c>
      <c r="P5" s="13" t="s">
        <v>43</v>
      </c>
      <c r="Q5" s="13" t="s">
        <v>44</v>
      </c>
      <c r="R5" s="41" t="s">
        <v>32</v>
      </c>
      <c r="S5" s="13" t="s">
        <v>45</v>
      </c>
      <c r="T5" s="13" t="s">
        <v>46</v>
      </c>
      <c r="U5" s="13" t="s">
        <v>47</v>
      </c>
      <c r="V5" s="13" t="s">
        <v>59</v>
      </c>
      <c r="W5" s="41" t="s">
        <v>78</v>
      </c>
      <c r="X5" s="13" t="s">
        <v>27</v>
      </c>
      <c r="Y5" s="13" t="s">
        <v>80</v>
      </c>
      <c r="Z5" s="13" t="s">
        <v>76</v>
      </c>
      <c r="AA5" s="47" t="s">
        <v>77</v>
      </c>
      <c r="AB5" s="13" t="s">
        <v>86</v>
      </c>
      <c r="AC5" s="13" t="s">
        <v>48</v>
      </c>
      <c r="AD5" s="13" t="s">
        <v>49</v>
      </c>
      <c r="AE5" s="35" t="s">
        <v>33</v>
      </c>
      <c r="AF5" s="35" t="s">
        <v>34</v>
      </c>
      <c r="AG5" s="35" t="s">
        <v>35</v>
      </c>
      <c r="AH5" s="35" t="s">
        <v>37</v>
      </c>
      <c r="AI5" s="35" t="s">
        <v>38</v>
      </c>
      <c r="AJ5" s="35" t="s">
        <v>39</v>
      </c>
      <c r="AK5" s="35" t="s">
        <v>50</v>
      </c>
      <c r="AL5" s="35" t="s">
        <v>44</v>
      </c>
      <c r="AM5" s="35" t="s">
        <v>48</v>
      </c>
      <c r="AN5" s="35" t="s">
        <v>69</v>
      </c>
      <c r="AO5" s="40" t="s">
        <v>51</v>
      </c>
      <c r="AP5" s="41" t="s">
        <v>52</v>
      </c>
      <c r="AQ5" s="40" t="s">
        <v>53</v>
      </c>
      <c r="AR5" s="41" t="s">
        <v>54</v>
      </c>
      <c r="AS5" s="41" t="s">
        <v>55</v>
      </c>
      <c r="AT5" s="41" t="s">
        <v>56</v>
      </c>
      <c r="AU5" s="41" t="s">
        <v>57</v>
      </c>
      <c r="AV5" s="42" t="s">
        <v>58</v>
      </c>
      <c r="AW5" s="43" t="s">
        <v>60</v>
      </c>
      <c r="AX5" s="55"/>
      <c r="AY5" s="55"/>
      <c r="AZ5" s="67"/>
      <c r="BA5" s="35" t="s">
        <v>63</v>
      </c>
      <c r="BB5" s="35" t="s">
        <v>1</v>
      </c>
      <c r="BC5" s="35" t="s">
        <v>23</v>
      </c>
      <c r="BD5" s="36" t="s">
        <v>14</v>
      </c>
      <c r="BE5" s="67"/>
      <c r="BF5" s="69"/>
      <c r="BG5" s="67"/>
      <c r="BH5" s="67"/>
      <c r="BI5" s="60"/>
      <c r="BJ5" s="5"/>
    </row>
    <row r="6" spans="1:62" ht="12.75" customHeight="1">
      <c r="A6" s="14" t="s">
        <v>15</v>
      </c>
      <c r="B6" s="25" t="s">
        <v>82</v>
      </c>
      <c r="C6" s="30">
        <v>27</v>
      </c>
      <c r="D6" s="29">
        <v>1438</v>
      </c>
      <c r="E6" s="29">
        <v>191</v>
      </c>
      <c r="F6" s="29">
        <v>112</v>
      </c>
      <c r="G6" s="29">
        <v>32</v>
      </c>
      <c r="H6" s="29">
        <v>9</v>
      </c>
      <c r="I6" s="29">
        <v>6</v>
      </c>
      <c r="J6" s="29">
        <v>1</v>
      </c>
      <c r="K6" s="29">
        <v>1</v>
      </c>
      <c r="L6" s="29">
        <v>1</v>
      </c>
      <c r="M6" s="29">
        <v>8</v>
      </c>
      <c r="N6" s="29">
        <v>8</v>
      </c>
      <c r="O6" s="29">
        <v>1</v>
      </c>
      <c r="P6" s="29">
        <v>1</v>
      </c>
      <c r="Q6" s="29">
        <v>24</v>
      </c>
      <c r="R6" s="29">
        <v>9</v>
      </c>
      <c r="S6" s="29">
        <v>1</v>
      </c>
      <c r="T6" s="29">
        <v>1</v>
      </c>
      <c r="U6" s="29">
        <v>1</v>
      </c>
      <c r="V6" s="29">
        <v>1</v>
      </c>
      <c r="W6" s="29">
        <v>2</v>
      </c>
      <c r="X6" s="29">
        <v>2</v>
      </c>
      <c r="Y6" s="29">
        <v>1</v>
      </c>
      <c r="Z6" s="29">
        <v>0</v>
      </c>
      <c r="AA6" s="29">
        <v>0</v>
      </c>
      <c r="AB6" s="29">
        <v>0</v>
      </c>
      <c r="AC6" s="29">
        <v>1</v>
      </c>
      <c r="AD6" s="29">
        <v>1</v>
      </c>
      <c r="AE6" s="29">
        <v>23</v>
      </c>
      <c r="AF6" s="29">
        <v>8</v>
      </c>
      <c r="AG6" s="29">
        <v>1</v>
      </c>
      <c r="AH6" s="29">
        <v>1</v>
      </c>
      <c r="AI6" s="29">
        <v>1</v>
      </c>
      <c r="AJ6" s="29">
        <v>1</v>
      </c>
      <c r="AK6" s="29">
        <v>1</v>
      </c>
      <c r="AL6" s="29">
        <v>8</v>
      </c>
      <c r="AM6" s="29">
        <v>1</v>
      </c>
      <c r="AN6" s="29">
        <v>1</v>
      </c>
      <c r="AO6" s="29">
        <v>56</v>
      </c>
      <c r="AP6" s="29">
        <v>2</v>
      </c>
      <c r="AQ6" s="29">
        <v>1</v>
      </c>
      <c r="AR6" s="29">
        <v>18</v>
      </c>
      <c r="AS6" s="29">
        <v>18</v>
      </c>
      <c r="AT6" s="29">
        <v>2</v>
      </c>
      <c r="AU6" s="29">
        <v>2</v>
      </c>
      <c r="AV6" s="29">
        <v>8</v>
      </c>
      <c r="AW6" s="29">
        <v>5</v>
      </c>
      <c r="AX6" s="29">
        <v>8</v>
      </c>
      <c r="AY6" s="29">
        <v>28</v>
      </c>
      <c r="AZ6" s="29">
        <v>1219</v>
      </c>
      <c r="BA6" s="29">
        <v>121</v>
      </c>
      <c r="BB6" s="29">
        <v>59</v>
      </c>
      <c r="BC6" s="29">
        <v>8</v>
      </c>
      <c r="BD6" s="29">
        <v>54</v>
      </c>
      <c r="BE6" s="29">
        <v>27622</v>
      </c>
      <c r="BF6" s="29">
        <v>25956</v>
      </c>
      <c r="BG6" s="29">
        <v>959</v>
      </c>
      <c r="BH6" s="31">
        <v>707</v>
      </c>
      <c r="BI6" s="15" t="s">
        <v>93</v>
      </c>
      <c r="BJ6" s="2"/>
    </row>
    <row r="7" spans="1:62" ht="12.75" customHeight="1">
      <c r="A7" s="16"/>
      <c r="B7" s="25" t="s">
        <v>83</v>
      </c>
      <c r="C7" s="30">
        <v>27</v>
      </c>
      <c r="D7" s="29">
        <v>1425</v>
      </c>
      <c r="E7" s="29">
        <v>194</v>
      </c>
      <c r="F7" s="29">
        <v>115</v>
      </c>
      <c r="G7" s="29">
        <v>32</v>
      </c>
      <c r="H7" s="29">
        <v>9</v>
      </c>
      <c r="I7" s="29">
        <v>6</v>
      </c>
      <c r="J7" s="29">
        <v>1</v>
      </c>
      <c r="K7" s="29">
        <v>1</v>
      </c>
      <c r="L7" s="29">
        <v>1</v>
      </c>
      <c r="M7" s="29">
        <v>8</v>
      </c>
      <c r="N7" s="29">
        <v>8</v>
      </c>
      <c r="O7" s="29">
        <v>1</v>
      </c>
      <c r="P7" s="29">
        <v>1</v>
      </c>
      <c r="Q7" s="29">
        <v>24</v>
      </c>
      <c r="R7" s="29">
        <v>9</v>
      </c>
      <c r="S7" s="29">
        <v>1</v>
      </c>
      <c r="T7" s="29">
        <v>1</v>
      </c>
      <c r="U7" s="29">
        <v>1</v>
      </c>
      <c r="V7" s="29">
        <v>1</v>
      </c>
      <c r="W7" s="29">
        <v>2</v>
      </c>
      <c r="X7" s="29">
        <v>2</v>
      </c>
      <c r="Y7" s="29">
        <v>2</v>
      </c>
      <c r="Z7" s="29">
        <v>1</v>
      </c>
      <c r="AA7" s="29">
        <v>1</v>
      </c>
      <c r="AB7" s="29">
        <v>0</v>
      </c>
      <c r="AC7" s="29">
        <v>1</v>
      </c>
      <c r="AD7" s="29">
        <v>1</v>
      </c>
      <c r="AE7" s="29">
        <v>23</v>
      </c>
      <c r="AF7" s="29">
        <v>8</v>
      </c>
      <c r="AG7" s="29">
        <v>1</v>
      </c>
      <c r="AH7" s="29">
        <v>1</v>
      </c>
      <c r="AI7" s="29">
        <v>1</v>
      </c>
      <c r="AJ7" s="29">
        <v>1</v>
      </c>
      <c r="AK7" s="29">
        <v>1</v>
      </c>
      <c r="AL7" s="29">
        <v>8</v>
      </c>
      <c r="AM7" s="29">
        <v>1</v>
      </c>
      <c r="AN7" s="29">
        <v>1</v>
      </c>
      <c r="AO7" s="29">
        <v>56</v>
      </c>
      <c r="AP7" s="29">
        <v>2</v>
      </c>
      <c r="AQ7" s="29">
        <v>1</v>
      </c>
      <c r="AR7" s="29">
        <v>17</v>
      </c>
      <c r="AS7" s="29">
        <v>19</v>
      </c>
      <c r="AT7" s="29">
        <v>2</v>
      </c>
      <c r="AU7" s="29">
        <v>2</v>
      </c>
      <c r="AV7" s="29">
        <v>8</v>
      </c>
      <c r="AW7" s="29">
        <v>5</v>
      </c>
      <c r="AX7" s="29">
        <v>8</v>
      </c>
      <c r="AY7" s="29">
        <v>28</v>
      </c>
      <c r="AZ7" s="29">
        <v>1197</v>
      </c>
      <c r="BA7" s="29">
        <v>121</v>
      </c>
      <c r="BB7" s="29">
        <v>59</v>
      </c>
      <c r="BC7" s="29">
        <v>8</v>
      </c>
      <c r="BD7" s="29">
        <v>54</v>
      </c>
      <c r="BE7" s="29">
        <v>27667</v>
      </c>
      <c r="BF7" s="29">
        <v>26007</v>
      </c>
      <c r="BG7" s="29">
        <v>947</v>
      </c>
      <c r="BH7" s="31">
        <v>713</v>
      </c>
      <c r="BI7" s="23" t="s">
        <v>79</v>
      </c>
      <c r="BJ7" s="2"/>
    </row>
    <row r="8" spans="1:62" ht="12.75" customHeight="1">
      <c r="A8" s="16"/>
      <c r="B8" s="25" t="s">
        <v>84</v>
      </c>
      <c r="C8" s="30">
        <v>27</v>
      </c>
      <c r="D8" s="29">
        <v>1466</v>
      </c>
      <c r="E8" s="29">
        <v>195</v>
      </c>
      <c r="F8" s="29">
        <v>116</v>
      </c>
      <c r="G8" s="29">
        <v>32</v>
      </c>
      <c r="H8" s="29">
        <v>9</v>
      </c>
      <c r="I8" s="29">
        <v>6</v>
      </c>
      <c r="J8" s="29">
        <v>1</v>
      </c>
      <c r="K8" s="29">
        <v>1</v>
      </c>
      <c r="L8" s="29">
        <v>1</v>
      </c>
      <c r="M8" s="29">
        <v>8</v>
      </c>
      <c r="N8" s="29">
        <v>8</v>
      </c>
      <c r="O8" s="29">
        <v>1</v>
      </c>
      <c r="P8" s="29">
        <v>1</v>
      </c>
      <c r="Q8" s="29">
        <v>25</v>
      </c>
      <c r="R8" s="29">
        <v>9</v>
      </c>
      <c r="S8" s="29">
        <v>1</v>
      </c>
      <c r="T8" s="29">
        <v>1</v>
      </c>
      <c r="U8" s="29">
        <v>1</v>
      </c>
      <c r="V8" s="29">
        <v>1</v>
      </c>
      <c r="W8" s="29">
        <v>2</v>
      </c>
      <c r="X8" s="29">
        <v>2</v>
      </c>
      <c r="Y8" s="29">
        <v>2</v>
      </c>
      <c r="Z8" s="29">
        <v>1</v>
      </c>
      <c r="AA8" s="29">
        <v>1</v>
      </c>
      <c r="AB8" s="29">
        <v>0</v>
      </c>
      <c r="AC8" s="29">
        <v>1</v>
      </c>
      <c r="AD8" s="29">
        <v>1</v>
      </c>
      <c r="AE8" s="29">
        <v>23</v>
      </c>
      <c r="AF8" s="29">
        <v>8</v>
      </c>
      <c r="AG8" s="29">
        <v>1</v>
      </c>
      <c r="AH8" s="29">
        <v>1</v>
      </c>
      <c r="AI8" s="29">
        <v>1</v>
      </c>
      <c r="AJ8" s="29">
        <v>1</v>
      </c>
      <c r="AK8" s="29">
        <v>1</v>
      </c>
      <c r="AL8" s="29">
        <v>8</v>
      </c>
      <c r="AM8" s="29">
        <v>1</v>
      </c>
      <c r="AN8" s="29">
        <v>1</v>
      </c>
      <c r="AO8" s="29">
        <v>56</v>
      </c>
      <c r="AP8" s="29">
        <v>2</v>
      </c>
      <c r="AQ8" s="29">
        <v>1</v>
      </c>
      <c r="AR8" s="29">
        <v>17</v>
      </c>
      <c r="AS8" s="29">
        <v>19</v>
      </c>
      <c r="AT8" s="29">
        <v>2</v>
      </c>
      <c r="AU8" s="29">
        <v>2</v>
      </c>
      <c r="AV8" s="29">
        <v>8</v>
      </c>
      <c r="AW8" s="29">
        <v>5</v>
      </c>
      <c r="AX8" s="29">
        <v>8</v>
      </c>
      <c r="AY8" s="29">
        <v>28</v>
      </c>
      <c r="AZ8" s="29">
        <v>1177</v>
      </c>
      <c r="BA8" s="29">
        <v>121</v>
      </c>
      <c r="BB8" s="29">
        <v>59</v>
      </c>
      <c r="BC8" s="29">
        <v>8</v>
      </c>
      <c r="BD8" s="29">
        <v>54</v>
      </c>
      <c r="BE8" s="29">
        <v>28120</v>
      </c>
      <c r="BF8" s="29">
        <v>25957</v>
      </c>
      <c r="BG8" s="29">
        <v>945</v>
      </c>
      <c r="BH8" s="31">
        <v>1218</v>
      </c>
      <c r="BI8" s="23" t="s">
        <v>87</v>
      </c>
      <c r="BJ8" s="2"/>
    </row>
    <row r="9" spans="1:62" ht="12.75" customHeight="1">
      <c r="A9" s="16"/>
      <c r="B9" s="25" t="s">
        <v>91</v>
      </c>
      <c r="C9" s="44">
        <v>27</v>
      </c>
      <c r="D9" s="45">
        <v>1453</v>
      </c>
      <c r="E9" s="45">
        <v>196</v>
      </c>
      <c r="F9" s="45">
        <v>121</v>
      </c>
      <c r="G9" s="45">
        <v>32</v>
      </c>
      <c r="H9" s="45">
        <v>9</v>
      </c>
      <c r="I9" s="45">
        <v>6</v>
      </c>
      <c r="J9" s="45">
        <v>1</v>
      </c>
      <c r="K9" s="45">
        <v>1</v>
      </c>
      <c r="L9" s="45">
        <v>1</v>
      </c>
      <c r="M9" s="45">
        <v>8</v>
      </c>
      <c r="N9" s="45">
        <v>8</v>
      </c>
      <c r="O9" s="45">
        <v>1</v>
      </c>
      <c r="P9" s="45">
        <v>1</v>
      </c>
      <c r="Q9" s="45">
        <v>26</v>
      </c>
      <c r="R9" s="45">
        <v>9</v>
      </c>
      <c r="S9" s="45">
        <v>1</v>
      </c>
      <c r="T9" s="45">
        <v>1</v>
      </c>
      <c r="U9" s="45">
        <v>1</v>
      </c>
      <c r="V9" s="45">
        <v>1</v>
      </c>
      <c r="W9" s="45">
        <v>2</v>
      </c>
      <c r="X9" s="45">
        <v>2</v>
      </c>
      <c r="Y9" s="45">
        <v>2</v>
      </c>
      <c r="Z9" s="45">
        <v>1</v>
      </c>
      <c r="AA9" s="45">
        <v>1</v>
      </c>
      <c r="AB9" s="29">
        <v>4</v>
      </c>
      <c r="AC9" s="45">
        <v>1</v>
      </c>
      <c r="AD9" s="45">
        <v>1</v>
      </c>
      <c r="AE9" s="45">
        <v>23</v>
      </c>
      <c r="AF9" s="45">
        <v>8</v>
      </c>
      <c r="AG9" s="45">
        <v>1</v>
      </c>
      <c r="AH9" s="45">
        <v>1</v>
      </c>
      <c r="AI9" s="45">
        <v>1</v>
      </c>
      <c r="AJ9" s="45">
        <v>1</v>
      </c>
      <c r="AK9" s="45">
        <v>1</v>
      </c>
      <c r="AL9" s="45">
        <v>8</v>
      </c>
      <c r="AM9" s="45">
        <v>1</v>
      </c>
      <c r="AN9" s="45">
        <v>1</v>
      </c>
      <c r="AO9" s="45">
        <v>52</v>
      </c>
      <c r="AP9" s="45">
        <v>2</v>
      </c>
      <c r="AQ9" s="45">
        <v>1</v>
      </c>
      <c r="AR9" s="45">
        <v>17</v>
      </c>
      <c r="AS9" s="45">
        <v>15</v>
      </c>
      <c r="AT9" s="45">
        <v>2</v>
      </c>
      <c r="AU9" s="45">
        <v>2</v>
      </c>
      <c r="AV9" s="45">
        <v>8</v>
      </c>
      <c r="AW9" s="29">
        <v>5</v>
      </c>
      <c r="AX9" s="45">
        <v>8</v>
      </c>
      <c r="AY9" s="45">
        <v>28</v>
      </c>
      <c r="AZ9" s="45">
        <v>1182</v>
      </c>
      <c r="BA9" s="45">
        <v>121</v>
      </c>
      <c r="BB9" s="45">
        <v>59</v>
      </c>
      <c r="BC9" s="45">
        <v>8</v>
      </c>
      <c r="BD9" s="45">
        <v>54</v>
      </c>
      <c r="BE9" s="45">
        <v>27953</v>
      </c>
      <c r="BF9" s="45">
        <v>25981</v>
      </c>
      <c r="BG9" s="45">
        <v>876</v>
      </c>
      <c r="BH9" s="45">
        <v>1096</v>
      </c>
      <c r="BI9" s="46" t="s">
        <v>85</v>
      </c>
      <c r="BJ9" s="2">
        <v>0</v>
      </c>
    </row>
    <row r="10" spans="1:62" s="27" customFormat="1" ht="18" customHeight="1">
      <c r="A10" s="17"/>
      <c r="B10" s="18" t="s">
        <v>92</v>
      </c>
      <c r="C10" s="39">
        <f>SUM(C11:C19)</f>
        <v>27</v>
      </c>
      <c r="D10" s="34">
        <f aca="true" t="shared" si="0" ref="D10:BH10">SUM(D11:D19)</f>
        <v>1432</v>
      </c>
      <c r="E10" s="34">
        <f t="shared" si="0"/>
        <v>199</v>
      </c>
      <c r="F10" s="34">
        <f t="shared" si="0"/>
        <v>123</v>
      </c>
      <c r="G10" s="34">
        <f t="shared" si="0"/>
        <v>32</v>
      </c>
      <c r="H10" s="34">
        <f t="shared" si="0"/>
        <v>9</v>
      </c>
      <c r="I10" s="34">
        <f t="shared" si="0"/>
        <v>6</v>
      </c>
      <c r="J10" s="34">
        <f t="shared" si="0"/>
        <v>1</v>
      </c>
      <c r="K10" s="34">
        <f t="shared" si="0"/>
        <v>1</v>
      </c>
      <c r="L10" s="34">
        <f t="shared" si="0"/>
        <v>1</v>
      </c>
      <c r="M10" s="34">
        <f t="shared" si="0"/>
        <v>8</v>
      </c>
      <c r="N10" s="34">
        <f t="shared" si="0"/>
        <v>8</v>
      </c>
      <c r="O10" s="34">
        <f t="shared" si="0"/>
        <v>1</v>
      </c>
      <c r="P10" s="34">
        <f t="shared" si="0"/>
        <v>1</v>
      </c>
      <c r="Q10" s="34">
        <f t="shared" si="0"/>
        <v>26</v>
      </c>
      <c r="R10" s="34">
        <f>SUM(R11:R19)</f>
        <v>9</v>
      </c>
      <c r="S10" s="34">
        <f t="shared" si="0"/>
        <v>1</v>
      </c>
      <c r="T10" s="34">
        <f t="shared" si="0"/>
        <v>1</v>
      </c>
      <c r="U10" s="34">
        <f t="shared" si="0"/>
        <v>1</v>
      </c>
      <c r="V10" s="34">
        <f t="shared" si="0"/>
        <v>1</v>
      </c>
      <c r="W10" s="34">
        <f t="shared" si="0"/>
        <v>3</v>
      </c>
      <c r="X10" s="34">
        <f t="shared" si="0"/>
        <v>2</v>
      </c>
      <c r="Y10" s="34">
        <f t="shared" si="0"/>
        <v>2</v>
      </c>
      <c r="Z10" s="34">
        <f t="shared" si="0"/>
        <v>1</v>
      </c>
      <c r="AA10" s="34">
        <f t="shared" si="0"/>
        <v>1</v>
      </c>
      <c r="AB10" s="34">
        <f t="shared" si="0"/>
        <v>5</v>
      </c>
      <c r="AC10" s="34">
        <f t="shared" si="0"/>
        <v>1</v>
      </c>
      <c r="AD10" s="34">
        <f t="shared" si="0"/>
        <v>1</v>
      </c>
      <c r="AE10" s="34">
        <f t="shared" si="0"/>
        <v>23</v>
      </c>
      <c r="AF10" s="34">
        <f t="shared" si="0"/>
        <v>8</v>
      </c>
      <c r="AG10" s="34">
        <f t="shared" si="0"/>
        <v>1</v>
      </c>
      <c r="AH10" s="34">
        <f t="shared" si="0"/>
        <v>1</v>
      </c>
      <c r="AI10" s="34">
        <f t="shared" si="0"/>
        <v>1</v>
      </c>
      <c r="AJ10" s="34">
        <f t="shared" si="0"/>
        <v>1</v>
      </c>
      <c r="AK10" s="34">
        <f t="shared" si="0"/>
        <v>1</v>
      </c>
      <c r="AL10" s="34">
        <f t="shared" si="0"/>
        <v>8</v>
      </c>
      <c r="AM10" s="34">
        <f t="shared" si="0"/>
        <v>1</v>
      </c>
      <c r="AN10" s="34">
        <f t="shared" si="0"/>
        <v>1</v>
      </c>
      <c r="AO10" s="34">
        <f t="shared" si="0"/>
        <v>53</v>
      </c>
      <c r="AP10" s="34">
        <f t="shared" si="0"/>
        <v>2</v>
      </c>
      <c r="AQ10" s="34">
        <f t="shared" si="0"/>
        <v>1</v>
      </c>
      <c r="AR10" s="34">
        <f t="shared" si="0"/>
        <v>17</v>
      </c>
      <c r="AS10" s="34">
        <f t="shared" si="0"/>
        <v>15</v>
      </c>
      <c r="AT10" s="34">
        <f t="shared" si="0"/>
        <v>2</v>
      </c>
      <c r="AU10" s="34">
        <f t="shared" si="0"/>
        <v>2</v>
      </c>
      <c r="AV10" s="34">
        <f t="shared" si="0"/>
        <v>8</v>
      </c>
      <c r="AW10" s="34">
        <f t="shared" si="0"/>
        <v>6</v>
      </c>
      <c r="AX10" s="34">
        <f t="shared" si="0"/>
        <v>8</v>
      </c>
      <c r="AY10" s="34">
        <f t="shared" si="0"/>
        <v>28</v>
      </c>
      <c r="AZ10" s="34">
        <f t="shared" si="0"/>
        <v>1161</v>
      </c>
      <c r="BA10" s="34">
        <f t="shared" si="0"/>
        <v>121</v>
      </c>
      <c r="BB10" s="34">
        <f t="shared" si="0"/>
        <v>59</v>
      </c>
      <c r="BC10" s="34">
        <f t="shared" si="0"/>
        <v>8</v>
      </c>
      <c r="BD10" s="34">
        <f t="shared" si="0"/>
        <v>54</v>
      </c>
      <c r="BE10" s="34">
        <f t="shared" si="0"/>
        <v>25851</v>
      </c>
      <c r="BF10" s="34">
        <f t="shared" si="0"/>
        <v>23877</v>
      </c>
      <c r="BG10" s="34">
        <f t="shared" si="0"/>
        <v>888</v>
      </c>
      <c r="BH10" s="34">
        <f t="shared" si="0"/>
        <v>1086</v>
      </c>
      <c r="BI10" s="28" t="s">
        <v>94</v>
      </c>
      <c r="BJ10" s="26">
        <f>SUM(BJ11:BJ19)</f>
        <v>0</v>
      </c>
    </row>
    <row r="11" spans="1:62" s="6" customFormat="1" ht="18" customHeight="1">
      <c r="A11" s="77" t="s">
        <v>0</v>
      </c>
      <c r="B11" s="77"/>
      <c r="C11" s="30">
        <v>0</v>
      </c>
      <c r="D11" s="29">
        <v>205</v>
      </c>
      <c r="E11" s="29">
        <f>SUM(F11,AE11,AO11)</f>
        <v>16</v>
      </c>
      <c r="F11" s="29">
        <f>SUM(G11:AD11)</f>
        <v>5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1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3</v>
      </c>
      <c r="AC11" s="29">
        <v>0</v>
      </c>
      <c r="AD11" s="29">
        <v>1</v>
      </c>
      <c r="AE11" s="29">
        <f>SUM(AF11:AN11)</f>
        <v>1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1</v>
      </c>
      <c r="AO11" s="29">
        <f>SUM(AP11:AW11)</f>
        <v>10</v>
      </c>
      <c r="AP11" s="29">
        <v>0</v>
      </c>
      <c r="AQ11" s="29">
        <v>1</v>
      </c>
      <c r="AR11" s="29">
        <v>4</v>
      </c>
      <c r="AS11" s="29">
        <v>3</v>
      </c>
      <c r="AT11" s="29">
        <v>2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f>SUM(BB11:BD11)</f>
        <v>0</v>
      </c>
      <c r="BB11" s="29">
        <v>0</v>
      </c>
      <c r="BC11" s="29">
        <v>0</v>
      </c>
      <c r="BD11" s="29">
        <v>0</v>
      </c>
      <c r="BE11" s="29">
        <f>SUM(BF11:BH11)</f>
        <v>0</v>
      </c>
      <c r="BF11" s="29">
        <v>0</v>
      </c>
      <c r="BG11" s="29">
        <v>0</v>
      </c>
      <c r="BH11" s="31">
        <v>0</v>
      </c>
      <c r="BI11" s="19" t="s">
        <v>0</v>
      </c>
      <c r="BJ11" s="2"/>
    </row>
    <row r="12" spans="1:62" s="6" customFormat="1" ht="12.75" customHeight="1">
      <c r="A12" s="77" t="s">
        <v>2</v>
      </c>
      <c r="B12" s="77"/>
      <c r="C12" s="30">
        <v>4</v>
      </c>
      <c r="D12" s="29">
        <v>183</v>
      </c>
      <c r="E12" s="29">
        <f aca="true" t="shared" si="1" ref="E12:E19">SUM(F12,AE12,AO12)</f>
        <v>32</v>
      </c>
      <c r="F12" s="29">
        <f aca="true" t="shared" si="2" ref="F12:F19">SUM(G12:AD12)</f>
        <v>21</v>
      </c>
      <c r="G12" s="29">
        <v>3</v>
      </c>
      <c r="H12" s="29">
        <v>1</v>
      </c>
      <c r="I12" s="29">
        <v>2</v>
      </c>
      <c r="J12" s="29">
        <v>1</v>
      </c>
      <c r="K12" s="29">
        <v>1</v>
      </c>
      <c r="L12" s="29">
        <v>1</v>
      </c>
      <c r="M12" s="29">
        <v>1</v>
      </c>
      <c r="N12" s="29">
        <v>1</v>
      </c>
      <c r="O12" s="29">
        <v>0</v>
      </c>
      <c r="P12" s="29">
        <v>0</v>
      </c>
      <c r="Q12" s="29">
        <v>3</v>
      </c>
      <c r="R12" s="29">
        <v>1</v>
      </c>
      <c r="S12" s="29">
        <v>1</v>
      </c>
      <c r="T12" s="29">
        <v>0</v>
      </c>
      <c r="U12" s="29">
        <v>0</v>
      </c>
      <c r="V12" s="29">
        <v>0</v>
      </c>
      <c r="W12" s="29">
        <v>0</v>
      </c>
      <c r="X12" s="29">
        <v>1</v>
      </c>
      <c r="Y12" s="29">
        <v>1</v>
      </c>
      <c r="Z12" s="29">
        <v>1</v>
      </c>
      <c r="AA12" s="29">
        <v>0</v>
      </c>
      <c r="AB12" s="29">
        <v>1</v>
      </c>
      <c r="AC12" s="29">
        <v>1</v>
      </c>
      <c r="AD12" s="29">
        <v>0</v>
      </c>
      <c r="AE12" s="29">
        <f aca="true" t="shared" si="3" ref="AE12:AE19">SUM(AF12:AN12)</f>
        <v>7</v>
      </c>
      <c r="AF12" s="29">
        <v>1</v>
      </c>
      <c r="AG12" s="29">
        <v>0</v>
      </c>
      <c r="AH12" s="29">
        <v>1</v>
      </c>
      <c r="AI12" s="29">
        <v>1</v>
      </c>
      <c r="AJ12" s="29">
        <v>1</v>
      </c>
      <c r="AK12" s="29">
        <v>1</v>
      </c>
      <c r="AL12" s="29">
        <v>1</v>
      </c>
      <c r="AM12" s="29">
        <v>1</v>
      </c>
      <c r="AN12" s="29">
        <v>0</v>
      </c>
      <c r="AO12" s="29">
        <f aca="true" t="shared" si="4" ref="AO12:AO19">SUM(AP12:AW12)</f>
        <v>4</v>
      </c>
      <c r="AP12" s="29">
        <v>0</v>
      </c>
      <c r="AQ12" s="29">
        <v>0</v>
      </c>
      <c r="AR12" s="29">
        <v>2</v>
      </c>
      <c r="AS12" s="29">
        <v>1</v>
      </c>
      <c r="AT12" s="29">
        <v>0</v>
      </c>
      <c r="AU12" s="29">
        <v>0</v>
      </c>
      <c r="AV12" s="29">
        <v>1</v>
      </c>
      <c r="AW12" s="29">
        <v>0</v>
      </c>
      <c r="AX12" s="29">
        <v>1</v>
      </c>
      <c r="AY12" s="29">
        <v>3</v>
      </c>
      <c r="AZ12" s="29">
        <v>117</v>
      </c>
      <c r="BA12" s="29">
        <f aca="true" t="shared" si="5" ref="BA12:BA19">SUM(BB12:BD12)</f>
        <v>15</v>
      </c>
      <c r="BB12" s="29">
        <v>11</v>
      </c>
      <c r="BC12" s="29">
        <v>1</v>
      </c>
      <c r="BD12" s="29">
        <v>3</v>
      </c>
      <c r="BE12" s="29">
        <f>SUM(BF12:BH12)</f>
        <v>5943</v>
      </c>
      <c r="BF12" s="29">
        <v>4994</v>
      </c>
      <c r="BG12" s="29">
        <v>192</v>
      </c>
      <c r="BH12" s="31">
        <v>757</v>
      </c>
      <c r="BI12" s="19" t="s">
        <v>7</v>
      </c>
      <c r="BJ12" s="2"/>
    </row>
    <row r="13" spans="1:62" s="6" customFormat="1" ht="12.75" customHeight="1">
      <c r="A13" s="77" t="s">
        <v>16</v>
      </c>
      <c r="B13" s="77"/>
      <c r="C13" s="30">
        <v>2</v>
      </c>
      <c r="D13" s="29">
        <v>141</v>
      </c>
      <c r="E13" s="29">
        <f t="shared" si="1"/>
        <v>23</v>
      </c>
      <c r="F13" s="29">
        <f t="shared" si="2"/>
        <v>12</v>
      </c>
      <c r="G13" s="29">
        <v>2</v>
      </c>
      <c r="H13" s="29">
        <v>1</v>
      </c>
      <c r="I13" s="29">
        <v>2</v>
      </c>
      <c r="J13" s="29">
        <v>0</v>
      </c>
      <c r="K13" s="29">
        <v>0</v>
      </c>
      <c r="L13" s="29">
        <v>0</v>
      </c>
      <c r="M13" s="29">
        <v>1</v>
      </c>
      <c r="N13" s="29">
        <v>1</v>
      </c>
      <c r="O13" s="29">
        <v>1</v>
      </c>
      <c r="P13" s="29">
        <v>0</v>
      </c>
      <c r="Q13" s="29">
        <v>3</v>
      </c>
      <c r="R13" s="29">
        <v>1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f t="shared" si="3"/>
        <v>3</v>
      </c>
      <c r="AF13" s="29">
        <v>1</v>
      </c>
      <c r="AG13" s="29">
        <v>1</v>
      </c>
      <c r="AH13" s="29">
        <v>0</v>
      </c>
      <c r="AI13" s="29">
        <v>0</v>
      </c>
      <c r="AJ13" s="29">
        <v>0</v>
      </c>
      <c r="AK13" s="29">
        <v>0</v>
      </c>
      <c r="AL13" s="29">
        <v>1</v>
      </c>
      <c r="AM13" s="29">
        <v>0</v>
      </c>
      <c r="AN13" s="29">
        <v>0</v>
      </c>
      <c r="AO13" s="29">
        <f t="shared" si="4"/>
        <v>8</v>
      </c>
      <c r="AP13" s="29">
        <v>0</v>
      </c>
      <c r="AQ13" s="29">
        <v>0</v>
      </c>
      <c r="AR13" s="29">
        <v>1</v>
      </c>
      <c r="AS13" s="29">
        <v>2</v>
      </c>
      <c r="AT13" s="29">
        <v>0</v>
      </c>
      <c r="AU13" s="29">
        <v>2</v>
      </c>
      <c r="AV13" s="29">
        <v>1</v>
      </c>
      <c r="AW13" s="29">
        <v>2</v>
      </c>
      <c r="AX13" s="29">
        <v>1</v>
      </c>
      <c r="AY13" s="29">
        <v>5</v>
      </c>
      <c r="AZ13" s="29">
        <v>134</v>
      </c>
      <c r="BA13" s="29">
        <f t="shared" si="5"/>
        <v>17</v>
      </c>
      <c r="BB13" s="29">
        <v>11</v>
      </c>
      <c r="BC13" s="29">
        <v>1</v>
      </c>
      <c r="BD13" s="29">
        <v>5</v>
      </c>
      <c r="BE13" s="29">
        <f aca="true" t="shared" si="6" ref="BE13:BE19">SUM(BF13:BH13)</f>
        <v>1821</v>
      </c>
      <c r="BF13" s="29">
        <v>1698</v>
      </c>
      <c r="BG13" s="29">
        <v>96</v>
      </c>
      <c r="BH13" s="31">
        <v>27</v>
      </c>
      <c r="BI13" s="19" t="s">
        <v>8</v>
      </c>
      <c r="BJ13" s="2"/>
    </row>
    <row r="14" spans="1:62" s="6" customFormat="1" ht="12.75" customHeight="1">
      <c r="A14" s="77" t="s">
        <v>17</v>
      </c>
      <c r="B14" s="77"/>
      <c r="C14" s="30">
        <v>3</v>
      </c>
      <c r="D14" s="29">
        <v>149</v>
      </c>
      <c r="E14" s="29">
        <f t="shared" si="1"/>
        <v>21</v>
      </c>
      <c r="F14" s="29">
        <f t="shared" si="2"/>
        <v>15</v>
      </c>
      <c r="G14" s="29">
        <v>4</v>
      </c>
      <c r="H14" s="29">
        <v>1</v>
      </c>
      <c r="I14" s="29">
        <v>1</v>
      </c>
      <c r="J14" s="29">
        <v>0</v>
      </c>
      <c r="K14" s="29">
        <v>0</v>
      </c>
      <c r="L14" s="29">
        <v>0</v>
      </c>
      <c r="M14" s="29">
        <v>1</v>
      </c>
      <c r="N14" s="29">
        <v>1</v>
      </c>
      <c r="O14" s="29">
        <v>0</v>
      </c>
      <c r="P14" s="29">
        <v>1</v>
      </c>
      <c r="Q14" s="29">
        <v>4</v>
      </c>
      <c r="R14" s="29">
        <v>1</v>
      </c>
      <c r="S14" s="29">
        <v>0</v>
      </c>
      <c r="T14" s="29">
        <v>0</v>
      </c>
      <c r="U14" s="29">
        <v>0</v>
      </c>
      <c r="V14" s="29">
        <v>0</v>
      </c>
      <c r="W14" s="29">
        <v>1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f t="shared" si="3"/>
        <v>2</v>
      </c>
      <c r="AF14" s="29">
        <v>1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1</v>
      </c>
      <c r="AM14" s="29">
        <v>0</v>
      </c>
      <c r="AN14" s="29">
        <v>0</v>
      </c>
      <c r="AO14" s="29">
        <f t="shared" si="4"/>
        <v>4</v>
      </c>
      <c r="AP14" s="29">
        <v>0</v>
      </c>
      <c r="AQ14" s="29">
        <v>0</v>
      </c>
      <c r="AR14" s="29">
        <v>2</v>
      </c>
      <c r="AS14" s="29">
        <v>1</v>
      </c>
      <c r="AT14" s="29">
        <v>0</v>
      </c>
      <c r="AU14" s="29">
        <v>0</v>
      </c>
      <c r="AV14" s="29">
        <v>1</v>
      </c>
      <c r="AW14" s="29">
        <v>0</v>
      </c>
      <c r="AX14" s="29">
        <v>1</v>
      </c>
      <c r="AY14" s="29">
        <v>4</v>
      </c>
      <c r="AZ14" s="29">
        <v>154</v>
      </c>
      <c r="BA14" s="29">
        <f t="shared" si="5"/>
        <v>15</v>
      </c>
      <c r="BB14" s="29">
        <v>10</v>
      </c>
      <c r="BC14" s="29">
        <v>1</v>
      </c>
      <c r="BD14" s="29">
        <v>4</v>
      </c>
      <c r="BE14" s="29">
        <f t="shared" si="6"/>
        <v>1884</v>
      </c>
      <c r="BF14" s="29">
        <v>1750</v>
      </c>
      <c r="BG14" s="29">
        <v>108</v>
      </c>
      <c r="BH14" s="31">
        <v>26</v>
      </c>
      <c r="BI14" s="19" t="s">
        <v>9</v>
      </c>
      <c r="BJ14" s="2"/>
    </row>
    <row r="15" spans="1:62" s="6" customFormat="1" ht="12.75" customHeight="1">
      <c r="A15" s="77" t="s">
        <v>18</v>
      </c>
      <c r="B15" s="77"/>
      <c r="C15" s="30">
        <v>3</v>
      </c>
      <c r="D15" s="29">
        <v>149</v>
      </c>
      <c r="E15" s="29">
        <f t="shared" si="1"/>
        <v>23</v>
      </c>
      <c r="F15" s="29">
        <f t="shared" si="2"/>
        <v>16</v>
      </c>
      <c r="G15" s="29">
        <v>4</v>
      </c>
      <c r="H15" s="29">
        <v>1</v>
      </c>
      <c r="I15" s="29">
        <v>0</v>
      </c>
      <c r="J15" s="29">
        <v>0</v>
      </c>
      <c r="K15" s="29">
        <v>0</v>
      </c>
      <c r="L15" s="29">
        <v>0</v>
      </c>
      <c r="M15" s="29">
        <v>1</v>
      </c>
      <c r="N15" s="29">
        <v>1</v>
      </c>
      <c r="O15" s="29">
        <v>0</v>
      </c>
      <c r="P15" s="29">
        <v>0</v>
      </c>
      <c r="Q15" s="29">
        <v>3</v>
      </c>
      <c r="R15" s="29">
        <v>1</v>
      </c>
      <c r="S15" s="29">
        <v>0</v>
      </c>
      <c r="T15" s="29">
        <v>1</v>
      </c>
      <c r="U15" s="29">
        <v>1</v>
      </c>
      <c r="V15" s="29">
        <v>1</v>
      </c>
      <c r="W15" s="29">
        <v>1</v>
      </c>
      <c r="X15" s="29">
        <v>1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f t="shared" si="3"/>
        <v>2</v>
      </c>
      <c r="AF15" s="29">
        <v>1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1</v>
      </c>
      <c r="AM15" s="29">
        <v>0</v>
      </c>
      <c r="AN15" s="29">
        <v>0</v>
      </c>
      <c r="AO15" s="29">
        <f t="shared" si="4"/>
        <v>5</v>
      </c>
      <c r="AP15" s="29">
        <v>1</v>
      </c>
      <c r="AQ15" s="29">
        <v>0</v>
      </c>
      <c r="AR15" s="29">
        <v>1</v>
      </c>
      <c r="AS15" s="29">
        <v>1</v>
      </c>
      <c r="AT15" s="29">
        <v>0</v>
      </c>
      <c r="AU15" s="29">
        <v>0</v>
      </c>
      <c r="AV15" s="29">
        <v>1</v>
      </c>
      <c r="AW15" s="29">
        <v>1</v>
      </c>
      <c r="AX15" s="29">
        <v>1</v>
      </c>
      <c r="AY15" s="29">
        <v>5</v>
      </c>
      <c r="AZ15" s="29">
        <v>225</v>
      </c>
      <c r="BA15" s="29">
        <f t="shared" si="5"/>
        <v>18</v>
      </c>
      <c r="BB15" s="29">
        <v>8</v>
      </c>
      <c r="BC15" s="29">
        <v>1</v>
      </c>
      <c r="BD15" s="29">
        <v>9</v>
      </c>
      <c r="BE15" s="29">
        <f t="shared" si="6"/>
        <v>2811</v>
      </c>
      <c r="BF15" s="29">
        <v>2653</v>
      </c>
      <c r="BG15" s="29">
        <v>81</v>
      </c>
      <c r="BH15" s="31">
        <v>77</v>
      </c>
      <c r="BI15" s="19" t="s">
        <v>10</v>
      </c>
      <c r="BJ15" s="2"/>
    </row>
    <row r="16" spans="1:62" s="6" customFormat="1" ht="18" customHeight="1">
      <c r="A16" s="77" t="s">
        <v>3</v>
      </c>
      <c r="B16" s="77"/>
      <c r="C16" s="30">
        <v>4</v>
      </c>
      <c r="D16" s="29">
        <v>153</v>
      </c>
      <c r="E16" s="29">
        <f t="shared" si="1"/>
        <v>19</v>
      </c>
      <c r="F16" s="29">
        <f t="shared" si="2"/>
        <v>13</v>
      </c>
      <c r="G16" s="29">
        <v>5</v>
      </c>
      <c r="H16" s="29">
        <v>1</v>
      </c>
      <c r="I16" s="29">
        <v>1</v>
      </c>
      <c r="J16" s="29">
        <v>0</v>
      </c>
      <c r="K16" s="29">
        <v>0</v>
      </c>
      <c r="L16" s="29">
        <v>0</v>
      </c>
      <c r="M16" s="29">
        <v>1</v>
      </c>
      <c r="N16" s="29">
        <v>1</v>
      </c>
      <c r="O16" s="29">
        <v>0</v>
      </c>
      <c r="P16" s="29">
        <v>0</v>
      </c>
      <c r="Q16" s="29">
        <v>3</v>
      </c>
      <c r="R16" s="29">
        <v>1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f t="shared" si="3"/>
        <v>2</v>
      </c>
      <c r="AF16" s="29">
        <v>1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1</v>
      </c>
      <c r="AM16" s="29">
        <v>0</v>
      </c>
      <c r="AN16" s="29">
        <v>0</v>
      </c>
      <c r="AO16" s="29">
        <f t="shared" si="4"/>
        <v>4</v>
      </c>
      <c r="AP16" s="29">
        <v>1</v>
      </c>
      <c r="AQ16" s="29">
        <v>0</v>
      </c>
      <c r="AR16" s="29">
        <v>1</v>
      </c>
      <c r="AS16" s="29">
        <v>1</v>
      </c>
      <c r="AT16" s="29">
        <v>0</v>
      </c>
      <c r="AU16" s="29">
        <v>0</v>
      </c>
      <c r="AV16" s="29">
        <v>1</v>
      </c>
      <c r="AW16" s="29">
        <v>0</v>
      </c>
      <c r="AX16" s="29">
        <v>1</v>
      </c>
      <c r="AY16" s="29">
        <v>3</v>
      </c>
      <c r="AZ16" s="29">
        <v>126</v>
      </c>
      <c r="BA16" s="29">
        <f t="shared" si="5"/>
        <v>12</v>
      </c>
      <c r="BB16" s="29">
        <v>5</v>
      </c>
      <c r="BC16" s="29">
        <v>1</v>
      </c>
      <c r="BD16" s="29">
        <v>6</v>
      </c>
      <c r="BE16" s="29">
        <f t="shared" si="6"/>
        <v>2686</v>
      </c>
      <c r="BF16" s="29">
        <v>2534</v>
      </c>
      <c r="BG16" s="29">
        <v>85</v>
      </c>
      <c r="BH16" s="31">
        <v>67</v>
      </c>
      <c r="BI16" s="19" t="s">
        <v>11</v>
      </c>
      <c r="BJ16" s="2"/>
    </row>
    <row r="17" spans="1:62" s="6" customFormat="1" ht="12.75" customHeight="1">
      <c r="A17" s="77" t="s">
        <v>28</v>
      </c>
      <c r="B17" s="77"/>
      <c r="C17" s="30">
        <v>5</v>
      </c>
      <c r="D17" s="29">
        <v>185</v>
      </c>
      <c r="E17" s="29">
        <f t="shared" si="1"/>
        <v>27</v>
      </c>
      <c r="F17" s="29">
        <f t="shared" si="2"/>
        <v>18</v>
      </c>
      <c r="G17" s="29">
        <v>6</v>
      </c>
      <c r="H17" s="29">
        <v>2</v>
      </c>
      <c r="I17" s="29">
        <v>0</v>
      </c>
      <c r="J17" s="29">
        <v>0</v>
      </c>
      <c r="K17" s="29">
        <v>0</v>
      </c>
      <c r="L17" s="29">
        <v>0</v>
      </c>
      <c r="M17" s="29">
        <v>1</v>
      </c>
      <c r="N17" s="29">
        <v>1</v>
      </c>
      <c r="O17" s="29">
        <v>0</v>
      </c>
      <c r="P17" s="29">
        <v>0</v>
      </c>
      <c r="Q17" s="29">
        <v>5</v>
      </c>
      <c r="R17" s="29">
        <v>1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1</v>
      </c>
      <c r="Z17" s="29">
        <v>0</v>
      </c>
      <c r="AA17" s="29">
        <v>1</v>
      </c>
      <c r="AB17" s="29">
        <v>0</v>
      </c>
      <c r="AC17" s="29">
        <v>0</v>
      </c>
      <c r="AD17" s="29">
        <v>0</v>
      </c>
      <c r="AE17" s="29">
        <f t="shared" si="3"/>
        <v>2</v>
      </c>
      <c r="AF17" s="29">
        <v>1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1</v>
      </c>
      <c r="AM17" s="29">
        <v>0</v>
      </c>
      <c r="AN17" s="29">
        <v>0</v>
      </c>
      <c r="AO17" s="29">
        <f t="shared" si="4"/>
        <v>7</v>
      </c>
      <c r="AP17" s="29">
        <v>0</v>
      </c>
      <c r="AQ17" s="29">
        <v>0</v>
      </c>
      <c r="AR17" s="29">
        <v>2</v>
      </c>
      <c r="AS17" s="29">
        <v>2</v>
      </c>
      <c r="AT17" s="29">
        <v>0</v>
      </c>
      <c r="AU17" s="29">
        <v>0</v>
      </c>
      <c r="AV17" s="29">
        <v>1</v>
      </c>
      <c r="AW17" s="29">
        <v>2</v>
      </c>
      <c r="AX17" s="29">
        <v>1</v>
      </c>
      <c r="AY17" s="29">
        <v>3</v>
      </c>
      <c r="AZ17" s="29">
        <v>111</v>
      </c>
      <c r="BA17" s="29">
        <f t="shared" si="5"/>
        <v>13</v>
      </c>
      <c r="BB17" s="29">
        <v>6</v>
      </c>
      <c r="BC17" s="29">
        <v>1</v>
      </c>
      <c r="BD17" s="29">
        <v>6</v>
      </c>
      <c r="BE17" s="29">
        <f t="shared" si="6"/>
        <v>3236</v>
      </c>
      <c r="BF17" s="29">
        <v>3116</v>
      </c>
      <c r="BG17" s="29">
        <v>88</v>
      </c>
      <c r="BH17" s="31">
        <v>32</v>
      </c>
      <c r="BI17" s="19" t="s">
        <v>12</v>
      </c>
      <c r="BJ17" s="2"/>
    </row>
    <row r="18" spans="1:62" s="6" customFormat="1" ht="12.75" customHeight="1">
      <c r="A18" s="77" t="s">
        <v>4</v>
      </c>
      <c r="B18" s="77"/>
      <c r="C18" s="30">
        <v>3</v>
      </c>
      <c r="D18" s="29">
        <v>139</v>
      </c>
      <c r="E18" s="29">
        <f t="shared" si="1"/>
        <v>20</v>
      </c>
      <c r="F18" s="29">
        <f t="shared" si="2"/>
        <v>13</v>
      </c>
      <c r="G18" s="29">
        <v>4</v>
      </c>
      <c r="H18" s="29">
        <v>1</v>
      </c>
      <c r="I18" s="29">
        <v>0</v>
      </c>
      <c r="J18" s="29">
        <v>0</v>
      </c>
      <c r="K18" s="29">
        <v>0</v>
      </c>
      <c r="L18" s="29">
        <v>0</v>
      </c>
      <c r="M18" s="29">
        <v>1</v>
      </c>
      <c r="N18" s="29">
        <v>1</v>
      </c>
      <c r="O18" s="29">
        <v>0</v>
      </c>
      <c r="P18" s="29">
        <v>0</v>
      </c>
      <c r="Q18" s="29">
        <v>3</v>
      </c>
      <c r="R18" s="29">
        <v>1</v>
      </c>
      <c r="S18" s="29">
        <v>0</v>
      </c>
      <c r="T18" s="29">
        <v>0</v>
      </c>
      <c r="U18" s="29">
        <v>0</v>
      </c>
      <c r="V18" s="29">
        <v>0</v>
      </c>
      <c r="W18" s="29">
        <v>1</v>
      </c>
      <c r="X18" s="29">
        <v>0</v>
      </c>
      <c r="Y18" s="29">
        <v>0</v>
      </c>
      <c r="Z18" s="29">
        <v>0</v>
      </c>
      <c r="AA18" s="29">
        <v>0</v>
      </c>
      <c r="AB18" s="29">
        <v>1</v>
      </c>
      <c r="AC18" s="29">
        <v>0</v>
      </c>
      <c r="AD18" s="29">
        <v>0</v>
      </c>
      <c r="AE18" s="29">
        <f t="shared" si="3"/>
        <v>2</v>
      </c>
      <c r="AF18" s="29">
        <v>1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1</v>
      </c>
      <c r="AM18" s="29">
        <v>0</v>
      </c>
      <c r="AN18" s="29">
        <v>0</v>
      </c>
      <c r="AO18" s="29">
        <f t="shared" si="4"/>
        <v>5</v>
      </c>
      <c r="AP18" s="29">
        <v>0</v>
      </c>
      <c r="AQ18" s="29">
        <v>0</v>
      </c>
      <c r="AR18" s="29">
        <v>2</v>
      </c>
      <c r="AS18" s="29">
        <v>2</v>
      </c>
      <c r="AT18" s="29">
        <v>0</v>
      </c>
      <c r="AU18" s="29">
        <v>0</v>
      </c>
      <c r="AV18" s="29">
        <v>1</v>
      </c>
      <c r="AW18" s="29">
        <v>0</v>
      </c>
      <c r="AX18" s="29">
        <v>1</v>
      </c>
      <c r="AY18" s="29">
        <v>2</v>
      </c>
      <c r="AZ18" s="29">
        <v>157</v>
      </c>
      <c r="BA18" s="29">
        <f t="shared" si="5"/>
        <v>15</v>
      </c>
      <c r="BB18" s="29">
        <v>5</v>
      </c>
      <c r="BC18" s="29">
        <v>1</v>
      </c>
      <c r="BD18" s="29">
        <v>9</v>
      </c>
      <c r="BE18" s="29">
        <f t="shared" si="6"/>
        <v>3361</v>
      </c>
      <c r="BF18" s="29">
        <v>3230</v>
      </c>
      <c r="BG18" s="29">
        <v>81</v>
      </c>
      <c r="BH18" s="31">
        <v>50</v>
      </c>
      <c r="BI18" s="19" t="s">
        <v>29</v>
      </c>
      <c r="BJ18" s="2"/>
    </row>
    <row r="19" spans="1:62" s="6" customFormat="1" ht="12.75" customHeight="1" thickBot="1">
      <c r="A19" s="70" t="s">
        <v>5</v>
      </c>
      <c r="B19" s="70"/>
      <c r="C19" s="38">
        <v>3</v>
      </c>
      <c r="D19" s="33">
        <v>128</v>
      </c>
      <c r="E19" s="33">
        <f t="shared" si="1"/>
        <v>18</v>
      </c>
      <c r="F19" s="33">
        <f t="shared" si="2"/>
        <v>10</v>
      </c>
      <c r="G19" s="33">
        <v>4</v>
      </c>
      <c r="H19" s="33">
        <v>1</v>
      </c>
      <c r="I19" s="33">
        <v>0</v>
      </c>
      <c r="J19" s="33">
        <v>0</v>
      </c>
      <c r="K19" s="33">
        <v>0</v>
      </c>
      <c r="L19" s="33">
        <v>0</v>
      </c>
      <c r="M19" s="33">
        <v>1</v>
      </c>
      <c r="N19" s="33">
        <v>1</v>
      </c>
      <c r="O19" s="33">
        <v>0</v>
      </c>
      <c r="P19" s="33">
        <v>0</v>
      </c>
      <c r="Q19" s="33">
        <v>2</v>
      </c>
      <c r="R19" s="33">
        <v>1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f t="shared" si="3"/>
        <v>2</v>
      </c>
      <c r="AF19" s="33">
        <v>1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1</v>
      </c>
      <c r="AM19" s="33">
        <v>0</v>
      </c>
      <c r="AN19" s="33">
        <v>0</v>
      </c>
      <c r="AO19" s="33">
        <f t="shared" si="4"/>
        <v>6</v>
      </c>
      <c r="AP19" s="33">
        <v>0</v>
      </c>
      <c r="AQ19" s="33">
        <v>0</v>
      </c>
      <c r="AR19" s="33">
        <v>2</v>
      </c>
      <c r="AS19" s="33">
        <v>2</v>
      </c>
      <c r="AT19" s="33">
        <v>0</v>
      </c>
      <c r="AU19" s="33">
        <v>0</v>
      </c>
      <c r="AV19" s="33">
        <v>1</v>
      </c>
      <c r="AW19" s="33">
        <v>1</v>
      </c>
      <c r="AX19" s="33">
        <v>1</v>
      </c>
      <c r="AY19" s="33">
        <v>3</v>
      </c>
      <c r="AZ19" s="33">
        <v>137</v>
      </c>
      <c r="BA19" s="33">
        <f t="shared" si="5"/>
        <v>16</v>
      </c>
      <c r="BB19" s="33">
        <v>3</v>
      </c>
      <c r="BC19" s="33">
        <v>1</v>
      </c>
      <c r="BD19" s="33">
        <v>12</v>
      </c>
      <c r="BE19" s="33">
        <f t="shared" si="6"/>
        <v>4109</v>
      </c>
      <c r="BF19" s="33">
        <v>3902</v>
      </c>
      <c r="BG19" s="33">
        <v>157</v>
      </c>
      <c r="BH19" s="37">
        <v>50</v>
      </c>
      <c r="BI19" s="20" t="s">
        <v>13</v>
      </c>
      <c r="BJ19" s="2"/>
    </row>
    <row r="20" spans="1:62" s="7" customFormat="1" ht="12" customHeight="1" thickTop="1">
      <c r="A20" s="10" t="s">
        <v>81</v>
      </c>
      <c r="B20" s="10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24"/>
      <c r="AQ20" s="24"/>
      <c r="AR20" s="24"/>
      <c r="AS20" s="24"/>
      <c r="AT20" s="24"/>
      <c r="AU20" s="24"/>
      <c r="AV20" s="24"/>
      <c r="AW20" s="24"/>
      <c r="AX20" s="24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1"/>
    </row>
    <row r="21" spans="1:62" s="7" customFormat="1" ht="12.75" customHeight="1">
      <c r="A21" s="7" t="s">
        <v>30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1:62" ht="13.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2"/>
    </row>
    <row r="23" spans="5:60" ht="13.5">
      <c r="E23" s="49"/>
      <c r="F23" s="49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</row>
    <row r="25" ht="13.5">
      <c r="F25" s="50"/>
    </row>
  </sheetData>
  <sheetProtection/>
  <mergeCells count="30">
    <mergeCell ref="C3:AF3"/>
    <mergeCell ref="AG3:AW3"/>
    <mergeCell ref="A16:B16"/>
    <mergeCell ref="D4:D5"/>
    <mergeCell ref="A18:B18"/>
    <mergeCell ref="A14:B14"/>
    <mergeCell ref="A17:B17"/>
    <mergeCell ref="F4:AD4"/>
    <mergeCell ref="A13:B13"/>
    <mergeCell ref="A15:B15"/>
    <mergeCell ref="AY4:AY5"/>
    <mergeCell ref="BG4:BG5"/>
    <mergeCell ref="BH4:BH5"/>
    <mergeCell ref="AZ4:AZ5"/>
    <mergeCell ref="A19:B19"/>
    <mergeCell ref="A3:B5"/>
    <mergeCell ref="E4:E5"/>
    <mergeCell ref="A12:B12"/>
    <mergeCell ref="C4:C5"/>
    <mergeCell ref="A11:B11"/>
    <mergeCell ref="AE4:AF4"/>
    <mergeCell ref="AG4:AN4"/>
    <mergeCell ref="AX4:AX5"/>
    <mergeCell ref="AO4:AW4"/>
    <mergeCell ref="BI3:BI5"/>
    <mergeCell ref="BE3:BH3"/>
    <mergeCell ref="BA4:BD4"/>
    <mergeCell ref="AX3:BD3"/>
    <mergeCell ref="BE4:BE5"/>
    <mergeCell ref="BF4:BF5"/>
  </mergeCells>
  <printOptions/>
  <pageMargins left="0.5905511811023623" right="0.5905511811023623" top="0.984251968503937" bottom="0.5905511811023623" header="0" footer="0"/>
  <pageSetup cellComments="asDisplayed" horizontalDpi="300" verticalDpi="300" orientation="portrait" paperSize="9" scale="72" r:id="rId1"/>
  <colBreaks count="1" manualBreakCount="1">
    <brk id="32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2014-03-18T02:29:55Z</dcterms:created>
  <dcterms:modified xsi:type="dcterms:W3CDTF">2014-03-18T02:30:02Z</dcterms:modified>
  <cp:category/>
  <cp:version/>
  <cp:contentType/>
  <cp:contentStatus/>
</cp:coreProperties>
</file>