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ⅩⅩⅠ-2" sheetId="1" r:id="rId1"/>
  </sheets>
  <definedNames>
    <definedName name="_xlnm.Print_Area" localSheetId="0">'ⅩⅩⅠ-2'!$A$1:$M$51</definedName>
  </definedNames>
  <calcPr fullCalcOnLoad="1"/>
</workbook>
</file>

<file path=xl/sharedStrings.xml><?xml version="1.0" encoding="utf-8"?>
<sst xmlns="http://schemas.openxmlformats.org/spreadsheetml/2006/main" count="74" uniqueCount="59">
  <si>
    <t>通行禁止違反</t>
  </si>
  <si>
    <t>右側通行</t>
  </si>
  <si>
    <t>車両通行帯違反</t>
  </si>
  <si>
    <t>信号無視</t>
  </si>
  <si>
    <t>総            数</t>
  </si>
  <si>
    <t>対象外当事者</t>
  </si>
  <si>
    <t>車両等の原因</t>
  </si>
  <si>
    <t>右左折違反</t>
  </si>
  <si>
    <t>総数</t>
  </si>
  <si>
    <t>ⅩⅩⅠ－２　　原　　　　　因　　　　　別　　　</t>
  </si>
  <si>
    <t>徐行場所違反</t>
  </si>
  <si>
    <t>指定場所一時不停止等</t>
  </si>
  <si>
    <t>酩酊・徘徊・寝そべり等</t>
  </si>
  <si>
    <t>幸区</t>
  </si>
  <si>
    <t>宮前区</t>
  </si>
  <si>
    <t>高津区</t>
  </si>
  <si>
    <t>川崎区</t>
  </si>
  <si>
    <t>多摩区</t>
  </si>
  <si>
    <t>中原区</t>
  </si>
  <si>
    <t>麻生区</t>
  </si>
  <si>
    <t>優先通行妨害等</t>
  </si>
  <si>
    <t>原因別</t>
  </si>
  <si>
    <t>後退禁止違反</t>
  </si>
  <si>
    <t>車間距離不保持</t>
  </si>
  <si>
    <t>追越し違反</t>
  </si>
  <si>
    <t>歩行者妨害等</t>
  </si>
  <si>
    <t>駐（停)車違反</t>
  </si>
  <si>
    <t>合図不履行等</t>
  </si>
  <si>
    <t>積載不適当</t>
  </si>
  <si>
    <t xml:space="preserve"> 資料：神奈川県警察本部</t>
  </si>
  <si>
    <t xml:space="preserve"> </t>
  </si>
  <si>
    <t>　　　交　　　　　通　　　　　事　　　　　故</t>
  </si>
  <si>
    <t>原因別</t>
  </si>
  <si>
    <t>整備不良車両運転</t>
  </si>
  <si>
    <t>酒酔い運転</t>
  </si>
  <si>
    <t>最高速度違反</t>
  </si>
  <si>
    <t>安全運転義務違反</t>
  </si>
  <si>
    <t>その他・不明</t>
  </si>
  <si>
    <t>歩行者の原因</t>
  </si>
  <si>
    <t>横断歩道外横断</t>
  </si>
  <si>
    <t>斜め横断</t>
  </si>
  <si>
    <t>踏切不注意</t>
  </si>
  <si>
    <t>幼児のひとり歩き</t>
  </si>
  <si>
    <t>路上遊戯</t>
  </si>
  <si>
    <t>路上作業</t>
  </si>
  <si>
    <t>平成21年</t>
  </si>
  <si>
    <t>本表は市内で発生した交通事故(人身事故)を原因別に表わしたものであり、第一当事者(過失の最も　　　</t>
  </si>
  <si>
    <t>平成22年</t>
  </si>
  <si>
    <t>横断・転回違反</t>
  </si>
  <si>
    <t>交差点安全進行義務違反</t>
  </si>
  <si>
    <t>信号無視</t>
  </si>
  <si>
    <t>通行区分</t>
  </si>
  <si>
    <t>過労運転</t>
  </si>
  <si>
    <t>平成23年</t>
  </si>
  <si>
    <t>平　　成　　24　　年</t>
  </si>
  <si>
    <t>踏切不停止等違反</t>
  </si>
  <si>
    <t>飛びだし</t>
  </si>
  <si>
    <t>車の直前直後横断</t>
  </si>
  <si>
    <t>　　　重い者または過失が同程度の場合にあっては、被害の程度が最も軽い者)の発生件数である。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</si>
</sst>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* \-#\ ###\ ##0;_ * &quot;-&quot;\ "/>
    <numFmt numFmtId="177" formatCode="* #\ ###\ ##0;* \-#\ ###\ ##0;_ * &quot;-&quot;\ "/>
    <numFmt numFmtId="178" formatCode="* #\ ##0_ ;* \-#\ ##0_ ;_ * &quot;-&quot;_ ;_ @_ "/>
    <numFmt numFmtId="179" formatCode="* #,##0_ ;* \-#,##0_ ;_ * &quot;-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178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178" fontId="4" fillId="33" borderId="13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178" fontId="4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0" fontId="1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178" fontId="6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178" fontId="4" fillId="0" borderId="0" xfId="0" applyNumberFormat="1" applyFont="1" applyFill="1" applyAlignment="1">
      <alignment/>
    </xf>
    <xf numFmtId="0" fontId="3" fillId="0" borderId="13" xfId="0" applyFont="1" applyFill="1" applyBorder="1" applyAlignment="1" applyProtection="1" quotePrefix="1">
      <alignment/>
      <protection/>
    </xf>
    <xf numFmtId="178" fontId="6" fillId="0" borderId="13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distributed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distributed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 quotePrefix="1">
      <alignment horizontal="distributed" vertical="center"/>
      <protection/>
    </xf>
    <xf numFmtId="0" fontId="3" fillId="0" borderId="21" xfId="0" applyFont="1" applyFill="1" applyBorder="1" applyAlignment="1" applyProtection="1" quotePrefix="1">
      <alignment horizontal="distributed" vertical="center"/>
      <protection/>
    </xf>
    <xf numFmtId="0" fontId="3" fillId="0" borderId="22" xfId="0" applyFont="1" applyFill="1" applyBorder="1" applyAlignment="1" applyProtection="1" quotePrefix="1">
      <alignment horizontal="distributed" vertical="center"/>
      <protection/>
    </xf>
    <xf numFmtId="0" fontId="6" fillId="0" borderId="23" xfId="0" applyFont="1" applyFill="1" applyBorder="1" applyAlignment="1" applyProtection="1">
      <alignment horizontal="distributed"/>
      <protection/>
    </xf>
    <xf numFmtId="0" fontId="6" fillId="0" borderId="24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>
      <alignment horizontal="distributed"/>
      <protection/>
    </xf>
    <xf numFmtId="0" fontId="6" fillId="33" borderId="0" xfId="0" applyFont="1" applyFill="1" applyBorder="1" applyAlignment="1">
      <alignment horizontal="distributed"/>
    </xf>
    <xf numFmtId="0" fontId="7" fillId="33" borderId="10" xfId="0" applyFont="1" applyFill="1" applyBorder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2.00390625" style="1" customWidth="1"/>
    <col min="2" max="2" width="17.125" style="1" customWidth="1"/>
    <col min="3" max="5" width="6.375" style="1" customWidth="1"/>
    <col min="6" max="13" width="6.50390625" style="1" customWidth="1"/>
    <col min="14" max="14" width="2.00390625" style="1" customWidth="1"/>
    <col min="15" max="15" width="17.125" style="1" customWidth="1"/>
    <col min="16" max="18" width="6.125" style="1" customWidth="1"/>
    <col min="19" max="19" width="6.625" style="1" customWidth="1"/>
    <col min="20" max="26" width="6.50390625" style="1" customWidth="1"/>
    <col min="27" max="16384" width="9.00390625" style="1" customWidth="1"/>
  </cols>
  <sheetData>
    <row r="1" spans="1:13" ht="24" customHeight="1">
      <c r="A1" s="25"/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23" t="s">
        <v>9</v>
      </c>
    </row>
    <row r="2" spans="2:13" ht="19.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 t="s">
        <v>46</v>
      </c>
    </row>
    <row r="3" spans="1:14" s="2" customFormat="1" ht="18" customHeight="1" thickTop="1">
      <c r="A3" s="40" t="s">
        <v>21</v>
      </c>
      <c r="B3" s="41"/>
      <c r="C3" s="36" t="s">
        <v>45</v>
      </c>
      <c r="D3" s="36" t="s">
        <v>47</v>
      </c>
      <c r="E3" s="36" t="s">
        <v>53</v>
      </c>
      <c r="F3" s="38" t="s">
        <v>54</v>
      </c>
      <c r="G3" s="38"/>
      <c r="H3" s="38"/>
      <c r="I3" s="38"/>
      <c r="J3" s="38"/>
      <c r="K3" s="38"/>
      <c r="L3" s="38"/>
      <c r="M3" s="39"/>
      <c r="N3" s="19"/>
    </row>
    <row r="4" spans="1:14" s="2" customFormat="1" ht="18" customHeight="1">
      <c r="A4" s="42"/>
      <c r="B4" s="43"/>
      <c r="C4" s="37"/>
      <c r="D4" s="37"/>
      <c r="E4" s="37"/>
      <c r="F4" s="20" t="s">
        <v>8</v>
      </c>
      <c r="G4" s="9" t="s">
        <v>16</v>
      </c>
      <c r="H4" s="9" t="s">
        <v>13</v>
      </c>
      <c r="I4" s="9" t="s">
        <v>18</v>
      </c>
      <c r="J4" s="9" t="s">
        <v>15</v>
      </c>
      <c r="K4" s="9" t="s">
        <v>14</v>
      </c>
      <c r="L4" s="9" t="s">
        <v>17</v>
      </c>
      <c r="M4" s="18" t="s">
        <v>19</v>
      </c>
      <c r="N4" s="19"/>
    </row>
    <row r="5" spans="1:13" s="6" customFormat="1" ht="14.25" customHeight="1">
      <c r="A5" s="44" t="s">
        <v>4</v>
      </c>
      <c r="B5" s="45"/>
      <c r="C5" s="7">
        <v>5047</v>
      </c>
      <c r="D5" s="7">
        <v>4934</v>
      </c>
      <c r="E5" s="26">
        <v>4606</v>
      </c>
      <c r="F5" s="26">
        <f>SUM(G5:M5)</f>
        <v>4564</v>
      </c>
      <c r="G5" s="26">
        <f aca="true" t="shared" si="0" ref="G5:M5">G6+G7+G39</f>
        <v>988</v>
      </c>
      <c r="H5" s="26">
        <f t="shared" si="0"/>
        <v>540</v>
      </c>
      <c r="I5" s="26">
        <f t="shared" si="0"/>
        <v>506</v>
      </c>
      <c r="J5" s="26">
        <f t="shared" si="0"/>
        <v>750</v>
      </c>
      <c r="K5" s="26">
        <f t="shared" si="0"/>
        <v>719</v>
      </c>
      <c r="L5" s="26">
        <f t="shared" si="0"/>
        <v>641</v>
      </c>
      <c r="M5" s="26">
        <f t="shared" si="0"/>
        <v>420</v>
      </c>
    </row>
    <row r="6" spans="1:13" s="6" customFormat="1" ht="14.25" customHeight="1">
      <c r="A6" s="46" t="s">
        <v>5</v>
      </c>
      <c r="B6" s="47"/>
      <c r="C6" s="7">
        <v>177</v>
      </c>
      <c r="D6" s="7">
        <v>175</v>
      </c>
      <c r="E6" s="26">
        <v>186</v>
      </c>
      <c r="F6" s="26">
        <f>SUM(G6:M6)</f>
        <v>159</v>
      </c>
      <c r="G6" s="26">
        <v>52</v>
      </c>
      <c r="H6" s="26">
        <v>10</v>
      </c>
      <c r="I6" s="26">
        <v>15</v>
      </c>
      <c r="J6" s="26">
        <v>25</v>
      </c>
      <c r="K6" s="26">
        <v>24</v>
      </c>
      <c r="L6" s="26">
        <v>25</v>
      </c>
      <c r="M6" s="26">
        <v>8</v>
      </c>
    </row>
    <row r="7" spans="1:13" s="6" customFormat="1" ht="18.75" customHeight="1">
      <c r="A7" s="46" t="s">
        <v>6</v>
      </c>
      <c r="B7" s="47"/>
      <c r="C7" s="7">
        <v>4843</v>
      </c>
      <c r="D7" s="7">
        <v>4736</v>
      </c>
      <c r="E7" s="26">
        <v>4393</v>
      </c>
      <c r="F7" s="26">
        <f>SUM(G7:M7)</f>
        <v>4377</v>
      </c>
      <c r="G7" s="26">
        <f>SUM(G8:G24,G32:G38)</f>
        <v>922</v>
      </c>
      <c r="H7" s="26">
        <f aca="true" t="shared" si="1" ref="H7:M7">SUM(H8:H24,H32:H38)</f>
        <v>529</v>
      </c>
      <c r="I7" s="26">
        <f t="shared" si="1"/>
        <v>489</v>
      </c>
      <c r="J7" s="26">
        <f t="shared" si="1"/>
        <v>723</v>
      </c>
      <c r="K7" s="26">
        <f t="shared" si="1"/>
        <v>689</v>
      </c>
      <c r="L7" s="26">
        <f t="shared" si="1"/>
        <v>614</v>
      </c>
      <c r="M7" s="26">
        <f t="shared" si="1"/>
        <v>411</v>
      </c>
    </row>
    <row r="8" spans="1:13" s="2" customFormat="1" ht="14.25" customHeight="1">
      <c r="A8" s="27"/>
      <c r="B8" s="3" t="s">
        <v>3</v>
      </c>
      <c r="C8" s="21">
        <v>152</v>
      </c>
      <c r="D8" s="21">
        <v>128</v>
      </c>
      <c r="E8" s="28">
        <v>115</v>
      </c>
      <c r="F8" s="26">
        <f>SUM(G8:M8)</f>
        <v>154</v>
      </c>
      <c r="G8" s="28">
        <v>46</v>
      </c>
      <c r="H8" s="28">
        <v>15</v>
      </c>
      <c r="I8" s="28">
        <v>21</v>
      </c>
      <c r="J8" s="28">
        <v>24</v>
      </c>
      <c r="K8" s="28">
        <v>23</v>
      </c>
      <c r="L8" s="28">
        <v>15</v>
      </c>
      <c r="M8" s="28">
        <v>10</v>
      </c>
    </row>
    <row r="9" spans="1:13" s="2" customFormat="1" ht="14.25" customHeight="1">
      <c r="A9" s="27"/>
      <c r="B9" s="3" t="s">
        <v>0</v>
      </c>
      <c r="C9" s="21">
        <v>13</v>
      </c>
      <c r="D9" s="21">
        <v>20</v>
      </c>
      <c r="E9" s="28">
        <v>14</v>
      </c>
      <c r="F9" s="26">
        <f aca="true" t="shared" si="2" ref="F9:F24">SUM(G9:M9)</f>
        <v>24</v>
      </c>
      <c r="G9" s="28">
        <v>19</v>
      </c>
      <c r="H9" s="28">
        <v>2</v>
      </c>
      <c r="I9" s="28">
        <v>0</v>
      </c>
      <c r="J9" s="28">
        <v>2</v>
      </c>
      <c r="K9" s="28">
        <v>0</v>
      </c>
      <c r="L9" s="28">
        <v>0</v>
      </c>
      <c r="M9" s="28">
        <v>1</v>
      </c>
    </row>
    <row r="10" spans="1:13" s="2" customFormat="1" ht="14.25" customHeight="1">
      <c r="A10" s="27"/>
      <c r="B10" s="3" t="s">
        <v>1</v>
      </c>
      <c r="C10" s="21">
        <v>21</v>
      </c>
      <c r="D10" s="21">
        <v>27</v>
      </c>
      <c r="E10" s="28">
        <v>24</v>
      </c>
      <c r="F10" s="26">
        <f t="shared" si="2"/>
        <v>29</v>
      </c>
      <c r="G10" s="28">
        <v>6</v>
      </c>
      <c r="H10" s="28">
        <v>5</v>
      </c>
      <c r="I10" s="28">
        <v>2</v>
      </c>
      <c r="J10" s="28">
        <v>9</v>
      </c>
      <c r="K10" s="28">
        <v>1</v>
      </c>
      <c r="L10" s="28">
        <v>5</v>
      </c>
      <c r="M10" s="28">
        <v>1</v>
      </c>
    </row>
    <row r="11" spans="1:13" s="2" customFormat="1" ht="14.25" customHeight="1">
      <c r="A11" s="27"/>
      <c r="B11" s="3" t="s">
        <v>2</v>
      </c>
      <c r="C11" s="21">
        <v>0</v>
      </c>
      <c r="D11" s="21">
        <v>0</v>
      </c>
      <c r="E11" s="28">
        <v>1</v>
      </c>
      <c r="F11" s="26">
        <f t="shared" si="2"/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</row>
    <row r="12" spans="1:13" s="2" customFormat="1" ht="14.25" customHeight="1">
      <c r="A12" s="27"/>
      <c r="B12" s="3" t="s">
        <v>22</v>
      </c>
      <c r="C12" s="21">
        <v>1</v>
      </c>
      <c r="D12" s="21">
        <v>11</v>
      </c>
      <c r="E12" s="28">
        <v>25</v>
      </c>
      <c r="F12" s="26">
        <f t="shared" si="2"/>
        <v>25</v>
      </c>
      <c r="G12" s="28">
        <v>1</v>
      </c>
      <c r="H12" s="28">
        <v>0</v>
      </c>
      <c r="I12" s="28">
        <v>13</v>
      </c>
      <c r="J12" s="28">
        <v>11</v>
      </c>
      <c r="K12" s="28">
        <v>0</v>
      </c>
      <c r="L12" s="28">
        <v>0</v>
      </c>
      <c r="M12" s="28">
        <v>0</v>
      </c>
    </row>
    <row r="13" spans="1:13" s="2" customFormat="1" ht="21" customHeight="1">
      <c r="A13" s="27"/>
      <c r="B13" s="3" t="s">
        <v>48</v>
      </c>
      <c r="C13" s="21">
        <v>73</v>
      </c>
      <c r="D13" s="21">
        <v>98</v>
      </c>
      <c r="E13" s="28">
        <v>111</v>
      </c>
      <c r="F13" s="26">
        <f t="shared" si="2"/>
        <v>117</v>
      </c>
      <c r="G13" s="28">
        <v>6</v>
      </c>
      <c r="H13" s="28">
        <v>2</v>
      </c>
      <c r="I13" s="28">
        <v>11</v>
      </c>
      <c r="J13" s="28">
        <v>28</v>
      </c>
      <c r="K13" s="28">
        <v>1</v>
      </c>
      <c r="L13" s="28">
        <v>67</v>
      </c>
      <c r="M13" s="28">
        <v>2</v>
      </c>
    </row>
    <row r="14" spans="1:13" s="2" customFormat="1" ht="14.25" customHeight="1">
      <c r="A14" s="27"/>
      <c r="B14" s="3" t="s">
        <v>23</v>
      </c>
      <c r="C14" s="21">
        <v>34</v>
      </c>
      <c r="D14" s="21">
        <v>71</v>
      </c>
      <c r="E14" s="28">
        <v>27</v>
      </c>
      <c r="F14" s="26">
        <f t="shared" si="2"/>
        <v>35</v>
      </c>
      <c r="G14" s="28">
        <v>10</v>
      </c>
      <c r="H14" s="28">
        <v>9</v>
      </c>
      <c r="I14" s="28">
        <v>0</v>
      </c>
      <c r="J14" s="28">
        <v>9</v>
      </c>
      <c r="K14" s="28">
        <v>2</v>
      </c>
      <c r="L14" s="28">
        <v>5</v>
      </c>
      <c r="M14" s="28">
        <v>0</v>
      </c>
    </row>
    <row r="15" spans="1:13" s="2" customFormat="1" ht="14.25" customHeight="1">
      <c r="A15" s="27"/>
      <c r="B15" s="3" t="s">
        <v>24</v>
      </c>
      <c r="C15" s="21">
        <v>15</v>
      </c>
      <c r="D15" s="21">
        <v>24</v>
      </c>
      <c r="E15" s="28">
        <v>34</v>
      </c>
      <c r="F15" s="26">
        <f t="shared" si="2"/>
        <v>56</v>
      </c>
      <c r="G15" s="28">
        <v>3</v>
      </c>
      <c r="H15" s="28">
        <v>7</v>
      </c>
      <c r="I15" s="28">
        <v>11</v>
      </c>
      <c r="J15" s="28">
        <v>8</v>
      </c>
      <c r="K15" s="28">
        <v>4</v>
      </c>
      <c r="L15" s="28">
        <v>19</v>
      </c>
      <c r="M15" s="28">
        <v>4</v>
      </c>
    </row>
    <row r="16" spans="1:13" s="2" customFormat="1" ht="14.25" customHeight="1">
      <c r="A16" s="27"/>
      <c r="B16" s="3" t="s">
        <v>55</v>
      </c>
      <c r="C16" s="21">
        <v>0</v>
      </c>
      <c r="D16" s="21">
        <v>0</v>
      </c>
      <c r="E16" s="28">
        <v>0</v>
      </c>
      <c r="F16" s="26">
        <f t="shared" si="2"/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0</v>
      </c>
    </row>
    <row r="17" spans="1:13" s="2" customFormat="1" ht="14.25" customHeight="1">
      <c r="A17" s="27"/>
      <c r="B17" s="3" t="s">
        <v>7</v>
      </c>
      <c r="C17" s="21">
        <v>113</v>
      </c>
      <c r="D17" s="21">
        <v>152</v>
      </c>
      <c r="E17" s="28">
        <v>191</v>
      </c>
      <c r="F17" s="26">
        <f t="shared" si="2"/>
        <v>155</v>
      </c>
      <c r="G17" s="28">
        <v>15</v>
      </c>
      <c r="H17" s="28">
        <v>12</v>
      </c>
      <c r="I17" s="28">
        <v>34</v>
      </c>
      <c r="J17" s="28">
        <v>37</v>
      </c>
      <c r="K17" s="28">
        <v>8</v>
      </c>
      <c r="L17" s="28">
        <v>44</v>
      </c>
      <c r="M17" s="28">
        <v>5</v>
      </c>
    </row>
    <row r="18" spans="1:13" s="2" customFormat="1" ht="21" customHeight="1">
      <c r="A18" s="27"/>
      <c r="B18" s="3" t="s">
        <v>20</v>
      </c>
      <c r="C18" s="21">
        <v>122</v>
      </c>
      <c r="D18" s="21">
        <v>262</v>
      </c>
      <c r="E18" s="28">
        <v>252</v>
      </c>
      <c r="F18" s="26">
        <f t="shared" si="2"/>
        <v>271</v>
      </c>
      <c r="G18" s="28">
        <v>57</v>
      </c>
      <c r="H18" s="28">
        <v>19</v>
      </c>
      <c r="I18" s="28">
        <v>28</v>
      </c>
      <c r="J18" s="28">
        <v>39</v>
      </c>
      <c r="K18" s="28">
        <v>51</v>
      </c>
      <c r="L18" s="28">
        <v>53</v>
      </c>
      <c r="M18" s="28">
        <v>24</v>
      </c>
    </row>
    <row r="19" spans="1:13" s="2" customFormat="1" ht="14.25" customHeight="1">
      <c r="A19" s="27"/>
      <c r="B19" s="3" t="s">
        <v>25</v>
      </c>
      <c r="C19" s="21">
        <v>221</v>
      </c>
      <c r="D19" s="21">
        <v>365</v>
      </c>
      <c r="E19" s="28">
        <v>493</v>
      </c>
      <c r="F19" s="26">
        <f t="shared" si="2"/>
        <v>411</v>
      </c>
      <c r="G19" s="28">
        <v>84</v>
      </c>
      <c r="H19" s="28">
        <v>34</v>
      </c>
      <c r="I19" s="28">
        <v>80</v>
      </c>
      <c r="J19" s="28">
        <v>56</v>
      </c>
      <c r="K19" s="28">
        <v>78</v>
      </c>
      <c r="L19" s="28">
        <v>38</v>
      </c>
      <c r="M19" s="28">
        <v>41</v>
      </c>
    </row>
    <row r="20" spans="1:13" s="2" customFormat="1" ht="14.25" customHeight="1">
      <c r="A20" s="27"/>
      <c r="B20" s="3" t="s">
        <v>10</v>
      </c>
      <c r="C20" s="21">
        <v>60</v>
      </c>
      <c r="D20" s="21">
        <v>88</v>
      </c>
      <c r="E20" s="28">
        <v>108</v>
      </c>
      <c r="F20" s="26">
        <f t="shared" si="2"/>
        <v>103</v>
      </c>
      <c r="G20" s="28">
        <v>14</v>
      </c>
      <c r="H20" s="28">
        <v>12</v>
      </c>
      <c r="I20" s="28">
        <v>42</v>
      </c>
      <c r="J20" s="28">
        <v>14</v>
      </c>
      <c r="K20" s="28">
        <v>12</v>
      </c>
      <c r="L20" s="28">
        <v>6</v>
      </c>
      <c r="M20" s="28">
        <v>3</v>
      </c>
    </row>
    <row r="21" spans="1:13" s="2" customFormat="1" ht="14.25" customHeight="1">
      <c r="A21" s="27"/>
      <c r="B21" s="3" t="s">
        <v>11</v>
      </c>
      <c r="C21" s="21">
        <v>126</v>
      </c>
      <c r="D21" s="21">
        <v>185</v>
      </c>
      <c r="E21" s="28">
        <v>151</v>
      </c>
      <c r="F21" s="26">
        <f t="shared" si="2"/>
        <v>199</v>
      </c>
      <c r="G21" s="28">
        <v>84</v>
      </c>
      <c r="H21" s="28">
        <v>8</v>
      </c>
      <c r="I21" s="28">
        <v>23</v>
      </c>
      <c r="J21" s="28">
        <v>13</v>
      </c>
      <c r="K21" s="28">
        <v>14</v>
      </c>
      <c r="L21" s="28">
        <v>9</v>
      </c>
      <c r="M21" s="28">
        <v>48</v>
      </c>
    </row>
    <row r="22" spans="1:13" s="2" customFormat="1" ht="14.25" customHeight="1">
      <c r="A22" s="27"/>
      <c r="B22" s="3" t="s">
        <v>26</v>
      </c>
      <c r="C22" s="21">
        <v>1</v>
      </c>
      <c r="D22" s="21">
        <v>0</v>
      </c>
      <c r="E22" s="28">
        <v>0</v>
      </c>
      <c r="F22" s="26">
        <f t="shared" si="2"/>
        <v>1</v>
      </c>
      <c r="G22" s="28">
        <v>0</v>
      </c>
      <c r="H22" s="28">
        <v>0</v>
      </c>
      <c r="I22" s="28">
        <v>0</v>
      </c>
      <c r="J22" s="28">
        <v>1</v>
      </c>
      <c r="K22" s="28">
        <v>0</v>
      </c>
      <c r="L22" s="28">
        <v>0</v>
      </c>
      <c r="M22" s="28">
        <v>0</v>
      </c>
    </row>
    <row r="23" spans="1:13" s="2" customFormat="1" ht="21" customHeight="1">
      <c r="A23" s="27"/>
      <c r="B23" s="3" t="s">
        <v>27</v>
      </c>
      <c r="C23" s="21">
        <v>2</v>
      </c>
      <c r="D23" s="21">
        <v>6</v>
      </c>
      <c r="E23" s="28">
        <v>4</v>
      </c>
      <c r="F23" s="26">
        <f t="shared" si="2"/>
        <v>8</v>
      </c>
      <c r="G23" s="28">
        <v>3</v>
      </c>
      <c r="H23" s="28">
        <v>1</v>
      </c>
      <c r="I23" s="28">
        <v>0</v>
      </c>
      <c r="J23" s="28">
        <v>0</v>
      </c>
      <c r="K23" s="28">
        <v>1</v>
      </c>
      <c r="L23" s="28">
        <v>2</v>
      </c>
      <c r="M23" s="28">
        <v>1</v>
      </c>
    </row>
    <row r="24" spans="1:13" s="2" customFormat="1" ht="14.25" customHeight="1" thickBot="1">
      <c r="A24" s="29"/>
      <c r="B24" s="4" t="s">
        <v>28</v>
      </c>
      <c r="C24" s="22">
        <v>1</v>
      </c>
      <c r="D24" s="22">
        <v>3</v>
      </c>
      <c r="E24" s="31">
        <v>0</v>
      </c>
      <c r="F24" s="30">
        <f t="shared" si="2"/>
        <v>2</v>
      </c>
      <c r="G24" s="31">
        <v>1</v>
      </c>
      <c r="H24" s="31">
        <v>0</v>
      </c>
      <c r="I24" s="31">
        <v>0</v>
      </c>
      <c r="J24" s="31">
        <v>1</v>
      </c>
      <c r="K24" s="31">
        <v>0</v>
      </c>
      <c r="L24" s="31">
        <v>0</v>
      </c>
      <c r="M24" s="31">
        <v>0</v>
      </c>
    </row>
    <row r="25" spans="1:7" s="2" customFormat="1" ht="13.5" customHeight="1" thickTop="1">
      <c r="A25" s="32" t="s">
        <v>29</v>
      </c>
      <c r="G25" s="2" t="s">
        <v>30</v>
      </c>
    </row>
    <row r="26" s="2" customFormat="1" ht="11.25">
      <c r="G26" s="2" t="s">
        <v>30</v>
      </c>
    </row>
    <row r="27" s="2" customFormat="1" ht="11.25">
      <c r="G27" s="2" t="s">
        <v>30</v>
      </c>
    </row>
    <row r="28" spans="1:13" ht="24" customHeight="1">
      <c r="A28" s="17" t="s">
        <v>31</v>
      </c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9.5" customHeight="1" thickBot="1">
      <c r="A29" s="8" t="s">
        <v>58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8" customHeight="1" thickTop="1">
      <c r="A30" s="40" t="s">
        <v>32</v>
      </c>
      <c r="B30" s="50"/>
      <c r="C30" s="36" t="s">
        <v>45</v>
      </c>
      <c r="D30" s="36" t="s">
        <v>47</v>
      </c>
      <c r="E30" s="36" t="s">
        <v>53</v>
      </c>
      <c r="F30" s="38" t="s">
        <v>54</v>
      </c>
      <c r="G30" s="38"/>
      <c r="H30" s="38"/>
      <c r="I30" s="38"/>
      <c r="J30" s="38"/>
      <c r="K30" s="38"/>
      <c r="L30" s="38"/>
      <c r="M30" s="39"/>
    </row>
    <row r="31" spans="1:13" ht="18" customHeight="1">
      <c r="A31" s="51"/>
      <c r="B31" s="52"/>
      <c r="C31" s="37"/>
      <c r="D31" s="37"/>
      <c r="E31" s="37"/>
      <c r="F31" s="20" t="s">
        <v>8</v>
      </c>
      <c r="G31" s="9" t="s">
        <v>16</v>
      </c>
      <c r="H31" s="9" t="s">
        <v>13</v>
      </c>
      <c r="I31" s="9" t="s">
        <v>18</v>
      </c>
      <c r="J31" s="9" t="s">
        <v>15</v>
      </c>
      <c r="K31" s="9" t="s">
        <v>14</v>
      </c>
      <c r="L31" s="9" t="s">
        <v>17</v>
      </c>
      <c r="M31" s="18" t="s">
        <v>19</v>
      </c>
    </row>
    <row r="32" spans="1:13" ht="14.25" customHeight="1">
      <c r="A32" s="13"/>
      <c r="B32" s="33" t="s">
        <v>33</v>
      </c>
      <c r="C32" s="14">
        <v>1</v>
      </c>
      <c r="D32" s="14">
        <v>1</v>
      </c>
      <c r="E32" s="28">
        <v>1</v>
      </c>
      <c r="F32" s="26">
        <f aca="true" t="shared" si="3" ref="F32:F51">SUM(G32:M32)</f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</row>
    <row r="33" spans="1:13" ht="14.25" customHeight="1">
      <c r="A33" s="13"/>
      <c r="B33" s="33" t="s">
        <v>34</v>
      </c>
      <c r="C33" s="14">
        <v>3</v>
      </c>
      <c r="D33" s="14">
        <v>1</v>
      </c>
      <c r="E33" s="28">
        <v>0</v>
      </c>
      <c r="F33" s="26">
        <f t="shared" si="3"/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4.25" customHeight="1">
      <c r="A34" s="13"/>
      <c r="B34" s="33" t="s">
        <v>52</v>
      </c>
      <c r="C34" s="14">
        <v>1</v>
      </c>
      <c r="D34" s="14">
        <v>2</v>
      </c>
      <c r="E34" s="28">
        <v>2</v>
      </c>
      <c r="F34" s="26">
        <f t="shared" si="3"/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</row>
    <row r="35" spans="1:13" ht="14.25" customHeight="1">
      <c r="A35" s="13"/>
      <c r="B35" s="33" t="s">
        <v>35</v>
      </c>
      <c r="C35" s="14">
        <v>2</v>
      </c>
      <c r="D35" s="14">
        <v>2</v>
      </c>
      <c r="E35" s="28">
        <v>8</v>
      </c>
      <c r="F35" s="26">
        <f t="shared" si="3"/>
        <v>5</v>
      </c>
      <c r="G35" s="28">
        <v>1</v>
      </c>
      <c r="H35" s="28">
        <v>1</v>
      </c>
      <c r="I35" s="28">
        <v>0</v>
      </c>
      <c r="J35" s="28">
        <v>3</v>
      </c>
      <c r="K35" s="28">
        <v>0</v>
      </c>
      <c r="L35" s="28">
        <v>0</v>
      </c>
      <c r="M35" s="28">
        <v>0</v>
      </c>
    </row>
    <row r="36" spans="1:13" ht="14.25" customHeight="1">
      <c r="A36" s="13"/>
      <c r="B36" s="33" t="s">
        <v>36</v>
      </c>
      <c r="C36" s="14">
        <v>3545</v>
      </c>
      <c r="D36" s="14">
        <v>2429</v>
      </c>
      <c r="E36" s="28">
        <v>1749</v>
      </c>
      <c r="F36" s="26">
        <f t="shared" si="3"/>
        <v>1659</v>
      </c>
      <c r="G36" s="28">
        <v>361</v>
      </c>
      <c r="H36" s="28">
        <v>156</v>
      </c>
      <c r="I36" s="28">
        <v>132</v>
      </c>
      <c r="J36" s="28">
        <v>273</v>
      </c>
      <c r="K36" s="28">
        <v>321</v>
      </c>
      <c r="L36" s="28">
        <v>206</v>
      </c>
      <c r="M36" s="28">
        <v>210</v>
      </c>
    </row>
    <row r="37" spans="1:13" ht="21" customHeight="1">
      <c r="A37" s="13"/>
      <c r="B37" s="34" t="s">
        <v>49</v>
      </c>
      <c r="C37" s="14">
        <v>251</v>
      </c>
      <c r="D37" s="14">
        <v>682</v>
      </c>
      <c r="E37" s="28">
        <v>816</v>
      </c>
      <c r="F37" s="26">
        <f t="shared" si="3"/>
        <v>757</v>
      </c>
      <c r="G37" s="28">
        <v>155</v>
      </c>
      <c r="H37" s="28">
        <v>66</v>
      </c>
      <c r="I37" s="28">
        <v>48</v>
      </c>
      <c r="J37" s="28">
        <v>147</v>
      </c>
      <c r="K37" s="28">
        <v>161</v>
      </c>
      <c r="L37" s="28">
        <v>123</v>
      </c>
      <c r="M37" s="28">
        <v>57</v>
      </c>
    </row>
    <row r="38" spans="1:13" ht="13.5">
      <c r="A38" s="13"/>
      <c r="B38" s="33" t="s">
        <v>37</v>
      </c>
      <c r="C38" s="14">
        <v>85</v>
      </c>
      <c r="D38" s="14">
        <v>179</v>
      </c>
      <c r="E38" s="28">
        <v>267</v>
      </c>
      <c r="F38" s="26">
        <f t="shared" si="3"/>
        <v>365</v>
      </c>
      <c r="G38" s="28">
        <v>56</v>
      </c>
      <c r="H38" s="28">
        <v>180</v>
      </c>
      <c r="I38" s="28">
        <v>44</v>
      </c>
      <c r="J38" s="28">
        <v>48</v>
      </c>
      <c r="K38" s="28">
        <v>12</v>
      </c>
      <c r="L38" s="28">
        <v>21</v>
      </c>
      <c r="M38" s="28">
        <v>4</v>
      </c>
    </row>
    <row r="39" spans="1:13" ht="18.75" customHeight="1">
      <c r="A39" s="48" t="s">
        <v>38</v>
      </c>
      <c r="B39" s="49"/>
      <c r="C39" s="12">
        <v>27</v>
      </c>
      <c r="D39" s="12">
        <v>23</v>
      </c>
      <c r="E39" s="26">
        <v>27</v>
      </c>
      <c r="F39" s="26">
        <f aca="true" t="shared" si="4" ref="F39:M39">SUM(F40:F51)</f>
        <v>28</v>
      </c>
      <c r="G39" s="26">
        <f t="shared" si="4"/>
        <v>14</v>
      </c>
      <c r="H39" s="26">
        <f t="shared" si="4"/>
        <v>1</v>
      </c>
      <c r="I39" s="26">
        <f t="shared" si="4"/>
        <v>2</v>
      </c>
      <c r="J39" s="26">
        <f t="shared" si="4"/>
        <v>2</v>
      </c>
      <c r="K39" s="26">
        <f t="shared" si="4"/>
        <v>6</v>
      </c>
      <c r="L39" s="26">
        <f t="shared" si="4"/>
        <v>2</v>
      </c>
      <c r="M39" s="26">
        <f t="shared" si="4"/>
        <v>1</v>
      </c>
    </row>
    <row r="40" spans="1:13" ht="14.25" customHeight="1">
      <c r="A40" s="13"/>
      <c r="B40" s="33" t="s">
        <v>50</v>
      </c>
      <c r="C40" s="14">
        <v>14</v>
      </c>
      <c r="D40" s="14">
        <v>5</v>
      </c>
      <c r="E40" s="28">
        <v>11</v>
      </c>
      <c r="F40" s="26">
        <f t="shared" si="3"/>
        <v>13</v>
      </c>
      <c r="G40" s="28">
        <v>7</v>
      </c>
      <c r="H40" s="28">
        <v>0</v>
      </c>
      <c r="I40" s="28">
        <v>1</v>
      </c>
      <c r="J40" s="28">
        <v>1</v>
      </c>
      <c r="K40" s="28">
        <v>3</v>
      </c>
      <c r="L40" s="28">
        <v>1</v>
      </c>
      <c r="M40" s="28">
        <v>0</v>
      </c>
    </row>
    <row r="41" spans="1:13" ht="14.25" customHeight="1">
      <c r="A41" s="13"/>
      <c r="B41" s="33" t="s">
        <v>51</v>
      </c>
      <c r="C41" s="14">
        <v>0</v>
      </c>
      <c r="D41" s="14">
        <v>0</v>
      </c>
      <c r="E41" s="28">
        <v>0</v>
      </c>
      <c r="F41" s="26">
        <f t="shared" si="3"/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4.25" customHeight="1">
      <c r="A42" s="13"/>
      <c r="B42" s="33" t="s">
        <v>39</v>
      </c>
      <c r="C42" s="14">
        <v>4</v>
      </c>
      <c r="D42" s="14">
        <v>1</v>
      </c>
      <c r="E42" s="28">
        <v>6</v>
      </c>
      <c r="F42" s="26">
        <f t="shared" si="3"/>
        <v>6</v>
      </c>
      <c r="G42" s="28">
        <v>5</v>
      </c>
      <c r="H42" s="28">
        <v>0</v>
      </c>
      <c r="I42" s="28">
        <v>0</v>
      </c>
      <c r="J42" s="28">
        <v>1</v>
      </c>
      <c r="K42" s="28">
        <v>0</v>
      </c>
      <c r="L42" s="28">
        <v>0</v>
      </c>
      <c r="M42" s="28">
        <v>0</v>
      </c>
    </row>
    <row r="43" spans="1:13" ht="14.25" customHeight="1">
      <c r="A43" s="13"/>
      <c r="B43" s="33" t="s">
        <v>40</v>
      </c>
      <c r="C43" s="14">
        <v>0</v>
      </c>
      <c r="D43" s="14">
        <v>1</v>
      </c>
      <c r="E43" s="28">
        <v>0</v>
      </c>
      <c r="F43" s="26">
        <f t="shared" si="3"/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</row>
    <row r="44" spans="1:13" ht="14.25" customHeight="1">
      <c r="A44" s="13"/>
      <c r="B44" s="33" t="s">
        <v>57</v>
      </c>
      <c r="C44" s="14">
        <v>0</v>
      </c>
      <c r="D44" s="14">
        <v>4</v>
      </c>
      <c r="E44" s="28">
        <v>0</v>
      </c>
      <c r="F44" s="26">
        <f t="shared" si="3"/>
        <v>2</v>
      </c>
      <c r="G44" s="28">
        <v>1</v>
      </c>
      <c r="H44" s="28">
        <v>0</v>
      </c>
      <c r="I44" s="28">
        <v>1</v>
      </c>
      <c r="J44" s="28">
        <v>0</v>
      </c>
      <c r="K44" s="28">
        <v>0</v>
      </c>
      <c r="L44" s="28">
        <v>0</v>
      </c>
      <c r="M44" s="28">
        <v>0</v>
      </c>
    </row>
    <row r="45" spans="1:13" ht="21" customHeight="1">
      <c r="A45" s="13"/>
      <c r="B45" s="33" t="s">
        <v>41</v>
      </c>
      <c r="C45" s="14">
        <v>0</v>
      </c>
      <c r="D45" s="14">
        <v>0</v>
      </c>
      <c r="E45" s="28">
        <v>0</v>
      </c>
      <c r="F45" s="26">
        <f t="shared" si="3"/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4.25" customHeight="1">
      <c r="A46" s="13"/>
      <c r="B46" s="33" t="s">
        <v>42</v>
      </c>
      <c r="C46" s="14">
        <v>0</v>
      </c>
      <c r="D46" s="14">
        <v>0</v>
      </c>
      <c r="E46" s="28">
        <v>0</v>
      </c>
      <c r="F46" s="26">
        <f t="shared" si="3"/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</row>
    <row r="47" spans="1:13" ht="14.25" customHeight="1">
      <c r="A47" s="13"/>
      <c r="B47" s="33" t="s">
        <v>12</v>
      </c>
      <c r="C47" s="14">
        <v>0</v>
      </c>
      <c r="D47" s="14">
        <v>0</v>
      </c>
      <c r="E47" s="28">
        <v>0</v>
      </c>
      <c r="F47" s="26">
        <f t="shared" si="3"/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1:13" ht="14.25" customHeight="1">
      <c r="A48" s="13"/>
      <c r="B48" s="33" t="s">
        <v>43</v>
      </c>
      <c r="C48" s="14">
        <v>2</v>
      </c>
      <c r="D48" s="14">
        <v>1</v>
      </c>
      <c r="E48" s="28">
        <v>1</v>
      </c>
      <c r="F48" s="26">
        <f t="shared" si="3"/>
        <v>2</v>
      </c>
      <c r="G48" s="28">
        <v>0</v>
      </c>
      <c r="H48" s="28">
        <v>0</v>
      </c>
      <c r="I48" s="28">
        <v>0</v>
      </c>
      <c r="J48" s="28">
        <v>0</v>
      </c>
      <c r="K48" s="28">
        <v>2</v>
      </c>
      <c r="L48" s="28">
        <v>0</v>
      </c>
      <c r="M48" s="28">
        <v>0</v>
      </c>
    </row>
    <row r="49" spans="1:13" ht="14.25" customHeight="1">
      <c r="A49" s="13"/>
      <c r="B49" s="33" t="s">
        <v>44</v>
      </c>
      <c r="C49" s="14">
        <v>0</v>
      </c>
      <c r="D49" s="14">
        <v>1</v>
      </c>
      <c r="E49" s="28">
        <v>0</v>
      </c>
      <c r="F49" s="26">
        <f t="shared" si="3"/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3" ht="21" customHeight="1">
      <c r="A50" s="13"/>
      <c r="B50" s="33" t="s">
        <v>56</v>
      </c>
      <c r="C50" s="14">
        <v>7</v>
      </c>
      <c r="D50" s="14">
        <v>8</v>
      </c>
      <c r="E50" s="28">
        <v>7</v>
      </c>
      <c r="F50" s="26">
        <f t="shared" si="3"/>
        <v>4</v>
      </c>
      <c r="G50" s="28">
        <v>1</v>
      </c>
      <c r="H50" s="28">
        <v>0</v>
      </c>
      <c r="I50" s="28">
        <v>0</v>
      </c>
      <c r="J50" s="28">
        <v>0</v>
      </c>
      <c r="K50" s="28">
        <v>1</v>
      </c>
      <c r="L50" s="28">
        <v>1</v>
      </c>
      <c r="M50" s="28">
        <v>1</v>
      </c>
    </row>
    <row r="51" spans="1:13" ht="14.25" customHeight="1" thickBot="1">
      <c r="A51" s="15"/>
      <c r="B51" s="35" t="s">
        <v>37</v>
      </c>
      <c r="C51" s="16">
        <v>0</v>
      </c>
      <c r="D51" s="16">
        <v>2</v>
      </c>
      <c r="E51" s="31">
        <v>2</v>
      </c>
      <c r="F51" s="30">
        <f t="shared" si="3"/>
        <v>1</v>
      </c>
      <c r="G51" s="31">
        <v>0</v>
      </c>
      <c r="H51" s="31">
        <v>1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</row>
    <row r="52" spans="1:13" ht="14.25" thickTop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sheetProtection/>
  <mergeCells count="14">
    <mergeCell ref="A3:B4"/>
    <mergeCell ref="C3:C4"/>
    <mergeCell ref="A5:B5"/>
    <mergeCell ref="A6:B6"/>
    <mergeCell ref="A7:B7"/>
    <mergeCell ref="A39:B39"/>
    <mergeCell ref="A30:B31"/>
    <mergeCell ref="E30:E31"/>
    <mergeCell ref="F30:M30"/>
    <mergeCell ref="F3:M3"/>
    <mergeCell ref="C30:C31"/>
    <mergeCell ref="D30:D31"/>
    <mergeCell ref="E3:E4"/>
    <mergeCell ref="D3:D4"/>
  </mergeCells>
  <printOptions/>
  <pageMargins left="0.6692913385826772" right="0.6692913385826772" top="0.7874015748031497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2014-03-18T02:23:57Z</dcterms:created>
  <dcterms:modified xsi:type="dcterms:W3CDTF">2014-03-18T02:24:09Z</dcterms:modified>
  <cp:category/>
  <cp:version/>
  <cp:contentType/>
  <cp:contentStatus/>
</cp:coreProperties>
</file>