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880" activeTab="0"/>
  </bookViews>
  <sheets>
    <sheet name="ⅩⅦ-5その1" sheetId="1" r:id="rId1"/>
    <sheet name="ⅩⅦ-5その2" sheetId="2" r:id="rId2"/>
    <sheet name="ⅩⅦ-5その3" sheetId="3" r:id="rId3"/>
    <sheet name="ⅩⅦ-5その4" sheetId="4" r:id="rId4"/>
    <sheet name="ⅩⅦ-5その5" sheetId="5" r:id="rId5"/>
  </sheets>
  <definedNames>
    <definedName name="_xlnm.Print_Area" localSheetId="3">'ⅩⅦ-5その4'!$A$1:$K$15</definedName>
    <definedName name="_xlnm.Print_Area" localSheetId="4">'ⅩⅦ-5その5'!$A$1:$K$13</definedName>
  </definedNames>
  <calcPr fullCalcOnLoad="1"/>
</workbook>
</file>

<file path=xl/sharedStrings.xml><?xml version="1.0" encoding="utf-8"?>
<sst xmlns="http://schemas.openxmlformats.org/spreadsheetml/2006/main" count="208" uniqueCount="44">
  <si>
    <t xml:space="preserve"> 資料：健康福祉局保健医療部健康増進課</t>
  </si>
  <si>
    <t>要精密　　　　　　　検診者数</t>
  </si>
  <si>
    <t>精密検査　　　　　　　　　　受診者数</t>
  </si>
  <si>
    <t>受診率（％）</t>
  </si>
  <si>
    <t>要精密　　　　　　検診率（％）</t>
  </si>
  <si>
    <t>精密検査　　　　　　　　　受診率（％）</t>
  </si>
  <si>
    <t>ⅩⅦ－５　　が　　ん　　検　　診　　の　　概　　況</t>
  </si>
  <si>
    <t>本表は川崎市で実施したがん検診の結果である。</t>
  </si>
  <si>
    <t>その１　 肺 が ん 検 診 実 施 状 況</t>
  </si>
  <si>
    <t>対象者数</t>
  </si>
  <si>
    <t>受診者数</t>
  </si>
  <si>
    <t>肺がん発見
患者数</t>
  </si>
  <si>
    <t>その２　 大 腸 が ん 検 診 実 施 状 況</t>
  </si>
  <si>
    <t>その３　 胃 が ん 検 診 実 施 状 況</t>
  </si>
  <si>
    <t>その４　 子 宮 が ん 検 診 実 施 状 況</t>
  </si>
  <si>
    <t>子宮がん
発見患者数</t>
  </si>
  <si>
    <t>胃がん
発見患者数</t>
  </si>
  <si>
    <t>大腸がん
発見患者数</t>
  </si>
  <si>
    <t>その５　 乳 が ん 検 診 実 施 状 況</t>
  </si>
  <si>
    <t>乳がん
発見患者数</t>
  </si>
  <si>
    <t>平成</t>
  </si>
  <si>
    <t>項目・年度・
年齢階級別</t>
  </si>
  <si>
    <t>年度・
年齢階級別</t>
  </si>
  <si>
    <t>40 ～ 49 歳</t>
  </si>
  <si>
    <t>50 ～ 59 歳</t>
  </si>
  <si>
    <t>60 ～ 69 歳</t>
  </si>
  <si>
    <t>70 ～ 79 歳</t>
  </si>
  <si>
    <t>80 歳以上</t>
  </si>
  <si>
    <t>20 ～ 29 歳</t>
  </si>
  <si>
    <t>30 ～ 39 歳</t>
  </si>
  <si>
    <t xml:space="preserve"> 対象者については、国基準対象者数による。</t>
  </si>
  <si>
    <t xml:space="preserve">      (2)基本的には頚部の細胞診であるが、医師が必要と認めた場合にのみ体部の細胞診も実施している。</t>
  </si>
  <si>
    <t xml:space="preserve">      (2)乳がん検診は、マンモグラフィ検査と視触診の併用検査である。</t>
  </si>
  <si>
    <t>…</t>
  </si>
  <si>
    <t xml:space="preserve"> 対象者については、国基準対象者数による。（受診率については、各年度と前年度の受診者の合計により算出）</t>
  </si>
  <si>
    <t>23年度</t>
  </si>
  <si>
    <t>24年度</t>
  </si>
  <si>
    <t xml:space="preserve"> 資料：健康福祉局健康安全部健康増進課</t>
  </si>
  <si>
    <t>　　　（2）平成24年12月3日からエックス線検査と内視鏡検査の選択制となった。</t>
  </si>
  <si>
    <t>（注）平成24年度の精密検査受診者数、精密検査受診率、肺がん発見患者数については集計中である。</t>
  </si>
  <si>
    <t>（注）平成24年度の精密検査受診者数、精密検査受診率、大腸がん発見患者数については集計中である。</t>
  </si>
  <si>
    <t>（注）（1）平成24年度の精密検査受診者数、精密検査受診率、胃がん発見患者数については集計中である。</t>
  </si>
  <si>
    <t>（注）(1)平成24年度の精密検査受診者数、精密検査受診率、子宮がん発見患者数については集計中である。</t>
  </si>
  <si>
    <t>（注）(1)平成24年度の精密検査受診者数、精密検査受診率、乳がん発見患者数については集計中である。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</si>
</sst>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#\ ##0_ ;_ * \-###\ ###\ ##0_ ;_ * &quot;-&quot;_ ;_ @_ "/>
    <numFmt numFmtId="177" formatCode="0.0\ "/>
    <numFmt numFmtId="178" formatCode="###\ ###\ ##0;\-###\ ###\ ##0;&quot;-&quot;"/>
    <numFmt numFmtId="179" formatCode="\(#\)"/>
    <numFmt numFmtId="180" formatCode="0_);[Red]\(0\)"/>
    <numFmt numFmtId="181" formatCode="0.0_);[Red]\(0.0\)"/>
    <numFmt numFmtId="182" formatCode="* #\ ###\ ##0;_ * \-#\ ###\ ##0_ ;_ * &quot;-&quot;_ ;_ @_ "/>
    <numFmt numFmtId="183" formatCode="* #.0\ ###\ ##0;_ * \-#.0\ ###\ ##0_ ;_ * &quot;-&quot;_ ;_ @_ "/>
    <numFmt numFmtId="184" formatCode="* #.\ ###\ ##0;_ * \-#.\ ###\ ##0_ ;_ * &quot;-&quot;_ ;_ @_ "/>
    <numFmt numFmtId="185" formatCode="* .\ ###\ ##0;_ * \-.\ ###\ ##0_ ;_ * &quot;-&quot;_ ;_ @_ⴆ"/>
    <numFmt numFmtId="186" formatCode="* .\ ##\ ##0;_ * \-.\ ##\ ##0_ ;_ * &quot;-&quot;_ ;_ @_ⴆ"/>
    <numFmt numFmtId="187" formatCode="0.0%"/>
    <numFmt numFmtId="188" formatCode="#,##0.0_ "/>
    <numFmt numFmtId="189" formatCode="0.0000_ "/>
    <numFmt numFmtId="190" formatCode="0.000_ "/>
    <numFmt numFmtId="191" formatCode="0.00_ "/>
    <numFmt numFmtId="192" formatCode="0.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distributed" vertical="center" wrapText="1"/>
    </xf>
    <xf numFmtId="0" fontId="3" fillId="0" borderId="11" xfId="61" applyFont="1" applyBorder="1" applyAlignment="1">
      <alignment horizontal="distributed" vertical="center"/>
      <protection/>
    </xf>
    <xf numFmtId="0" fontId="4" fillId="0" borderId="0" xfId="61" applyFont="1" applyBorder="1">
      <alignment/>
      <protection/>
    </xf>
    <xf numFmtId="0" fontId="4" fillId="0" borderId="13" xfId="61" applyFont="1" applyBorder="1">
      <alignment/>
      <protection/>
    </xf>
    <xf numFmtId="0" fontId="3" fillId="0" borderId="0" xfId="61" applyFont="1">
      <alignment/>
      <protection/>
    </xf>
    <xf numFmtId="182" fontId="3" fillId="0" borderId="14" xfId="0" applyNumberFormat="1" applyFont="1" applyFill="1" applyBorder="1" applyAlignment="1">
      <alignment horizontal="right"/>
    </xf>
    <xf numFmtId="182" fontId="3" fillId="0" borderId="0" xfId="62" applyNumberFormat="1" applyFont="1" applyBorder="1">
      <alignment/>
      <protection/>
    </xf>
    <xf numFmtId="182" fontId="3" fillId="0" borderId="14" xfId="62" applyNumberFormat="1" applyFont="1" applyBorder="1" applyAlignment="1">
      <alignment horizontal="right"/>
      <protection/>
    </xf>
    <xf numFmtId="182" fontId="3" fillId="0" borderId="15" xfId="62" applyNumberFormat="1" applyFont="1" applyBorder="1" applyAlignment="1">
      <alignment horizontal="right"/>
      <protection/>
    </xf>
    <xf numFmtId="182" fontId="3" fillId="0" borderId="13" xfId="62" applyNumberFormat="1" applyFont="1" applyBorder="1">
      <alignment/>
      <protection/>
    </xf>
    <xf numFmtId="0" fontId="6" fillId="0" borderId="0" xfId="61" applyFont="1">
      <alignment/>
      <protection/>
    </xf>
    <xf numFmtId="0" fontId="12" fillId="0" borderId="0" xfId="0" applyFont="1" applyAlignment="1">
      <alignment/>
    </xf>
    <xf numFmtId="182" fontId="3" fillId="0" borderId="0" xfId="0" applyNumberFormat="1" applyFont="1" applyAlignment="1">
      <alignment/>
    </xf>
    <xf numFmtId="0" fontId="4" fillId="0" borderId="0" xfId="62" applyFont="1" applyBorder="1" applyAlignment="1">
      <alignment horizontal="distributed"/>
      <protection/>
    </xf>
    <xf numFmtId="0" fontId="3" fillId="0" borderId="16" xfId="61" applyFont="1" applyBorder="1" applyAlignment="1">
      <alignment horizontal="distributed" vertical="center" wrapText="1"/>
      <protection/>
    </xf>
    <xf numFmtId="177" fontId="3" fillId="0" borderId="0" xfId="61" applyNumberFormat="1" applyFont="1" applyBorder="1" applyAlignment="1">
      <alignment/>
      <protection/>
    </xf>
    <xf numFmtId="182" fontId="3" fillId="0" borderId="17" xfId="62" applyNumberFormat="1" applyFont="1" applyBorder="1">
      <alignment/>
      <protection/>
    </xf>
    <xf numFmtId="177" fontId="3" fillId="0" borderId="17" xfId="62" applyNumberFormat="1" applyFont="1" applyBorder="1">
      <alignment/>
      <protection/>
    </xf>
    <xf numFmtId="187" fontId="3" fillId="0" borderId="0" xfId="0" applyNumberFormat="1" applyFont="1" applyAlignment="1">
      <alignment/>
    </xf>
    <xf numFmtId="0" fontId="0" fillId="0" borderId="0" xfId="0" applyFont="1" applyAlignment="1">
      <alignment/>
    </xf>
    <xf numFmtId="182" fontId="4" fillId="0" borderId="14" xfId="61" applyNumberFormat="1" applyFont="1" applyFill="1" applyBorder="1">
      <alignment/>
      <protection/>
    </xf>
    <xf numFmtId="182" fontId="4" fillId="0" borderId="0" xfId="61" applyNumberFormat="1" applyFont="1" applyFill="1" applyBorder="1">
      <alignment/>
      <protection/>
    </xf>
    <xf numFmtId="177" fontId="4" fillId="0" borderId="0" xfId="61" applyNumberFormat="1" applyFont="1" applyFill="1" applyBorder="1">
      <alignment/>
      <protection/>
    </xf>
    <xf numFmtId="177" fontId="4" fillId="0" borderId="0" xfId="61" applyNumberFormat="1" applyFont="1" applyFill="1" applyBorder="1" applyAlignment="1">
      <alignment horizontal="right"/>
      <protection/>
    </xf>
    <xf numFmtId="181" fontId="3" fillId="0" borderId="0" xfId="62" applyNumberFormat="1" applyFont="1" applyBorder="1" applyAlignment="1">
      <alignment horizontal="right"/>
      <protection/>
    </xf>
    <xf numFmtId="0" fontId="3" fillId="0" borderId="0" xfId="62" applyNumberFormat="1" applyFont="1" applyBorder="1">
      <alignment/>
      <protection/>
    </xf>
    <xf numFmtId="177" fontId="3" fillId="0" borderId="0" xfId="62" applyNumberFormat="1" applyFont="1" applyBorder="1">
      <alignment/>
      <protection/>
    </xf>
    <xf numFmtId="182" fontId="3" fillId="0" borderId="0" xfId="61" applyNumberFormat="1" applyFont="1" applyFill="1" applyBorder="1" applyAlignment="1">
      <alignment horizontal="right"/>
      <protection/>
    </xf>
    <xf numFmtId="181" fontId="3" fillId="0" borderId="13" xfId="62" applyNumberFormat="1" applyFont="1" applyBorder="1" applyAlignment="1">
      <alignment horizontal="right"/>
      <protection/>
    </xf>
    <xf numFmtId="0" fontId="3" fillId="0" borderId="13" xfId="62" applyNumberFormat="1" applyFont="1" applyBorder="1">
      <alignment/>
      <protection/>
    </xf>
    <xf numFmtId="177" fontId="3" fillId="0" borderId="13" xfId="62" applyNumberFormat="1" applyFont="1" applyBorder="1">
      <alignment/>
      <protection/>
    </xf>
    <xf numFmtId="182" fontId="3" fillId="0" borderId="13" xfId="61" applyNumberFormat="1" applyFont="1" applyFill="1" applyBorder="1" applyAlignment="1">
      <alignment horizontal="right"/>
      <protection/>
    </xf>
    <xf numFmtId="182" fontId="4" fillId="0" borderId="0" xfId="61" applyNumberFormat="1" applyFont="1" applyFill="1" applyBorder="1" applyAlignment="1">
      <alignment horizontal="right"/>
      <protection/>
    </xf>
    <xf numFmtId="177" fontId="3" fillId="0" borderId="0" xfId="62" applyNumberFormat="1" applyFont="1" applyBorder="1" applyAlignment="1">
      <alignment horizontal="right"/>
      <protection/>
    </xf>
    <xf numFmtId="177" fontId="3" fillId="0" borderId="13" xfId="62" applyNumberFormat="1" applyFont="1" applyBorder="1" applyAlignment="1">
      <alignment horizontal="right"/>
      <protection/>
    </xf>
    <xf numFmtId="187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77" fontId="4" fillId="0" borderId="0" xfId="61" applyNumberFormat="1" applyFont="1" applyBorder="1" applyAlignment="1">
      <alignment/>
      <protection/>
    </xf>
    <xf numFmtId="182" fontId="3" fillId="0" borderId="14" xfId="61" applyNumberFormat="1" applyFont="1" applyFill="1" applyBorder="1">
      <alignment/>
      <protection/>
    </xf>
    <xf numFmtId="182" fontId="3" fillId="0" borderId="0" xfId="61" applyNumberFormat="1" applyFont="1" applyFill="1" applyBorder="1">
      <alignment/>
      <protection/>
    </xf>
    <xf numFmtId="177" fontId="3" fillId="0" borderId="0" xfId="61" applyNumberFormat="1" applyFont="1" applyFill="1" applyBorder="1">
      <alignment/>
      <protection/>
    </xf>
    <xf numFmtId="177" fontId="3" fillId="0" borderId="0" xfId="61" applyNumberFormat="1" applyFont="1" applyFill="1" applyBorder="1" applyAlignment="1">
      <alignment horizontal="right"/>
      <protection/>
    </xf>
    <xf numFmtId="0" fontId="3" fillId="0" borderId="0" xfId="61" applyNumberFormat="1" applyFont="1" applyFill="1" applyBorder="1" applyAlignment="1">
      <alignment horizontal="right"/>
      <protection/>
    </xf>
    <xf numFmtId="0" fontId="3" fillId="0" borderId="12" xfId="61" applyFont="1" applyBorder="1" applyAlignment="1">
      <alignment horizontal="distributed" vertical="center" wrapText="1"/>
      <protection/>
    </xf>
    <xf numFmtId="0" fontId="3" fillId="0" borderId="18" xfId="0" applyFont="1" applyBorder="1" applyAlignment="1">
      <alignment horizontal="distributed" vertical="center"/>
    </xf>
    <xf numFmtId="177" fontId="3" fillId="0" borderId="16" xfId="61" applyNumberFormat="1" applyFont="1" applyBorder="1" applyAlignment="1">
      <alignment/>
      <protection/>
    </xf>
    <xf numFmtId="182" fontId="14" fillId="0" borderId="0" xfId="61" applyNumberFormat="1" applyFont="1" applyFill="1" applyBorder="1" applyAlignment="1">
      <alignment horizontal="right"/>
      <protection/>
    </xf>
    <xf numFmtId="177" fontId="3" fillId="0" borderId="16" xfId="61" applyNumberFormat="1" applyFont="1" applyBorder="1" applyAlignment="1">
      <alignment horizontal="right"/>
      <protection/>
    </xf>
    <xf numFmtId="177" fontId="3" fillId="0" borderId="16" xfId="61" applyNumberFormat="1" applyFont="1" applyFill="1" applyBorder="1" applyAlignment="1">
      <alignment horizontal="right"/>
      <protection/>
    </xf>
    <xf numFmtId="182" fontId="3" fillId="0" borderId="0" xfId="62" applyNumberFormat="1" applyFont="1" applyFill="1" applyBorder="1">
      <alignment/>
      <protection/>
    </xf>
    <xf numFmtId="192" fontId="3" fillId="0" borderId="0" xfId="0" applyNumberFormat="1" applyFont="1" applyFill="1" applyBorder="1" applyAlignment="1">
      <alignment/>
    </xf>
    <xf numFmtId="182" fontId="3" fillId="0" borderId="13" xfId="62" applyNumberFormat="1" applyFont="1" applyFill="1" applyBorder="1">
      <alignment/>
      <protection/>
    </xf>
    <xf numFmtId="192" fontId="3" fillId="0" borderId="13" xfId="0" applyNumberFormat="1" applyFont="1" applyFill="1" applyBorder="1" applyAlignment="1">
      <alignment/>
    </xf>
    <xf numFmtId="177" fontId="3" fillId="0" borderId="13" xfId="61" applyNumberFormat="1" applyFont="1" applyFill="1" applyBorder="1">
      <alignment/>
      <protection/>
    </xf>
    <xf numFmtId="182" fontId="3" fillId="0" borderId="14" xfId="62" applyNumberFormat="1" applyFont="1" applyFill="1" applyBorder="1" applyAlignment="1">
      <alignment horizontal="right"/>
      <protection/>
    </xf>
    <xf numFmtId="182" fontId="3" fillId="0" borderId="15" xfId="62" applyNumberFormat="1" applyFont="1" applyFill="1" applyBorder="1" applyAlignment="1">
      <alignment horizontal="right"/>
      <protection/>
    </xf>
    <xf numFmtId="192" fontId="3" fillId="0" borderId="0" xfId="61" applyNumberFormat="1" applyFont="1" applyFill="1" applyBorder="1">
      <alignment/>
      <protection/>
    </xf>
    <xf numFmtId="192" fontId="3" fillId="0" borderId="13" xfId="61" applyNumberFormat="1" applyFont="1" applyFill="1" applyBorder="1">
      <alignment/>
      <protection/>
    </xf>
    <xf numFmtId="0" fontId="5" fillId="0" borderId="0" xfId="0" applyFont="1" applyAlignment="1">
      <alignment/>
    </xf>
    <xf numFmtId="0" fontId="4" fillId="0" borderId="0" xfId="61" applyFont="1" applyBorder="1" applyAlignment="1">
      <alignment horizontal="distributed"/>
      <protection/>
    </xf>
    <xf numFmtId="0" fontId="0" fillId="0" borderId="0" xfId="0" applyFont="1" applyBorder="1" applyAlignment="1">
      <alignment horizontal="distributed"/>
    </xf>
    <xf numFmtId="0" fontId="3" fillId="0" borderId="0" xfId="63" applyFont="1" applyAlignment="1">
      <alignment horizontal="distributed"/>
      <protection/>
    </xf>
    <xf numFmtId="0" fontId="3" fillId="0" borderId="13" xfId="62" applyFont="1" applyBorder="1" applyAlignment="1">
      <alignment horizontal="distributed"/>
      <protection/>
    </xf>
    <xf numFmtId="0" fontId="12" fillId="0" borderId="13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wrapText="1"/>
    </xf>
    <xf numFmtId="0" fontId="3" fillId="0" borderId="19" xfId="61" applyFont="1" applyBorder="1" applyAlignment="1">
      <alignment horizontal="distributed" vertical="center" wrapText="1"/>
      <protection/>
    </xf>
    <xf numFmtId="0" fontId="3" fillId="0" borderId="19" xfId="61" applyFont="1" applyBorder="1" applyAlignment="1">
      <alignment horizontal="distributed" vertical="center"/>
      <protection/>
    </xf>
    <xf numFmtId="0" fontId="0" fillId="0" borderId="19" xfId="61" applyFont="1" applyBorder="1" applyAlignment="1">
      <alignment horizontal="distributed" vertical="center"/>
      <protection/>
    </xf>
    <xf numFmtId="0" fontId="3" fillId="0" borderId="0" xfId="61" applyFont="1" applyBorder="1" applyAlignment="1">
      <alignment horizontal="distributed"/>
      <protection/>
    </xf>
    <xf numFmtId="0" fontId="13" fillId="0" borderId="0" xfId="0" applyFont="1" applyBorder="1" applyAlignment="1">
      <alignment horizontal="distributed"/>
    </xf>
    <xf numFmtId="0" fontId="3" fillId="0" borderId="20" xfId="62" applyFont="1" applyBorder="1" applyAlignment="1">
      <alignment horizontal="distributed"/>
      <protection/>
    </xf>
    <xf numFmtId="0" fontId="0" fillId="0" borderId="10" xfId="61" applyFont="1" applyBorder="1" applyAlignment="1">
      <alignment horizontal="distributed" vertical="center"/>
      <protection/>
    </xf>
    <xf numFmtId="0" fontId="3" fillId="0" borderId="16" xfId="61" applyFont="1" applyBorder="1" applyAlignment="1">
      <alignment horizontal="distributed"/>
      <protection/>
    </xf>
    <xf numFmtId="0" fontId="13" fillId="0" borderId="21" xfId="0" applyFont="1" applyBorder="1" applyAlignment="1">
      <alignment horizontal="distributed"/>
    </xf>
    <xf numFmtId="0" fontId="3" fillId="0" borderId="0" xfId="63" applyFont="1" applyBorder="1" applyAlignment="1">
      <alignment horizontal="distributed"/>
      <protection/>
    </xf>
    <xf numFmtId="0" fontId="3" fillId="0" borderId="19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-hyo17-5-1" xfId="61"/>
    <cellStyle name="標準_s-hyo17-5-4" xfId="62"/>
    <cellStyle name="標準_s-hyo17-5-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showGridLines="0" tabSelected="1" zoomScalePageLayoutView="0" workbookViewId="0" topLeftCell="A1">
      <selection activeCell="A1" sqref="A1:K1"/>
    </sheetView>
  </sheetViews>
  <sheetFormatPr defaultColWidth="9.00390625" defaultRowHeight="13.5"/>
  <cols>
    <col min="1" max="1" width="5.75390625" style="24" customWidth="1"/>
    <col min="2" max="2" width="4.75390625" style="24" bestFit="1" customWidth="1"/>
    <col min="3" max="3" width="5.625" style="24" customWidth="1"/>
    <col min="4" max="11" width="9.25390625" style="24" customWidth="1"/>
    <col min="12" max="16384" width="9.00390625" style="24" customWidth="1"/>
  </cols>
  <sheetData>
    <row r="1" spans="1:11" ht="18.75" customHeight="1">
      <c r="A1" s="69" t="s">
        <v>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3.5">
      <c r="A2" s="70" t="s">
        <v>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6.5" customHeight="1">
      <c r="A3" s="71" t="s">
        <v>8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2.75" customHeight="1" thickBot="1">
      <c r="A4" s="72" t="s">
        <v>30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5" ht="36" customHeight="1" thickTop="1">
      <c r="A5" s="73" t="s">
        <v>22</v>
      </c>
      <c r="B5" s="74"/>
      <c r="C5" s="75"/>
      <c r="D5" s="6" t="s">
        <v>9</v>
      </c>
      <c r="E5" s="6" t="s">
        <v>10</v>
      </c>
      <c r="F5" s="6" t="s">
        <v>3</v>
      </c>
      <c r="G5" s="6" t="s">
        <v>1</v>
      </c>
      <c r="H5" s="6" t="s">
        <v>4</v>
      </c>
      <c r="I5" s="6" t="s">
        <v>2</v>
      </c>
      <c r="J5" s="6" t="s">
        <v>5</v>
      </c>
      <c r="K5" s="48" t="s">
        <v>11</v>
      </c>
      <c r="L5" s="1"/>
      <c r="M5" s="1"/>
      <c r="N5" s="1"/>
      <c r="O5" s="1"/>
    </row>
    <row r="6" spans="1:15" ht="14.25" customHeight="1">
      <c r="A6" s="19" t="s">
        <v>20</v>
      </c>
      <c r="B6" s="76" t="s">
        <v>35</v>
      </c>
      <c r="C6" s="77"/>
      <c r="D6" s="43">
        <v>351087</v>
      </c>
      <c r="E6" s="44">
        <v>67525</v>
      </c>
      <c r="F6" s="45">
        <v>19.233124553173433</v>
      </c>
      <c r="G6" s="44">
        <v>1763</v>
      </c>
      <c r="H6" s="45">
        <v>2.6108848574601997</v>
      </c>
      <c r="I6" s="32">
        <v>1195</v>
      </c>
      <c r="J6" s="47">
        <v>67.8</v>
      </c>
      <c r="K6" s="32">
        <v>33</v>
      </c>
      <c r="L6" s="1"/>
      <c r="M6" s="1"/>
      <c r="N6" s="1"/>
      <c r="O6" s="1"/>
    </row>
    <row r="7" spans="1:15" ht="15" customHeight="1">
      <c r="A7" s="18"/>
      <c r="B7" s="64" t="s">
        <v>36</v>
      </c>
      <c r="C7" s="65"/>
      <c r="D7" s="25">
        <f>SUM(D8:D12)</f>
        <v>351087</v>
      </c>
      <c r="E7" s="26">
        <f>SUM(E8:E12)</f>
        <v>71059</v>
      </c>
      <c r="F7" s="27">
        <f aca="true" t="shared" si="0" ref="F7:F12">E7/D7*100</f>
        <v>20.23971266381267</v>
      </c>
      <c r="G7" s="26">
        <f>SUM(G8:G12)</f>
        <v>1764</v>
      </c>
      <c r="H7" s="27">
        <f aca="true" t="shared" si="1" ref="H7:H12">G7/E7*100</f>
        <v>2.4824441661154815</v>
      </c>
      <c r="I7" s="37" t="s">
        <v>33</v>
      </c>
      <c r="J7" s="37" t="s">
        <v>33</v>
      </c>
      <c r="K7" s="37" t="s">
        <v>33</v>
      </c>
      <c r="L7" s="23"/>
      <c r="M7" s="1"/>
      <c r="N7" s="1"/>
      <c r="O7" s="1"/>
    </row>
    <row r="8" spans="1:15" ht="15" customHeight="1">
      <c r="A8" s="7"/>
      <c r="B8" s="66" t="s">
        <v>23</v>
      </c>
      <c r="C8" s="66"/>
      <c r="D8" s="10">
        <v>73389</v>
      </c>
      <c r="E8" s="11">
        <v>5824</v>
      </c>
      <c r="F8" s="29">
        <f t="shared" si="0"/>
        <v>7.93579419259017</v>
      </c>
      <c r="G8" s="30">
        <v>80</v>
      </c>
      <c r="H8" s="31">
        <f t="shared" si="1"/>
        <v>1.3736263736263736</v>
      </c>
      <c r="I8" s="32" t="s">
        <v>33</v>
      </c>
      <c r="J8" s="32" t="s">
        <v>33</v>
      </c>
      <c r="K8" s="32" t="s">
        <v>33</v>
      </c>
      <c r="L8" s="23"/>
      <c r="M8" s="1"/>
      <c r="N8" s="1"/>
      <c r="O8" s="1"/>
    </row>
    <row r="9" spans="1:15" ht="13.5" customHeight="1">
      <c r="A9" s="7"/>
      <c r="B9" s="66" t="s">
        <v>24</v>
      </c>
      <c r="C9" s="66"/>
      <c r="D9" s="12">
        <v>49861</v>
      </c>
      <c r="E9" s="11">
        <v>6164</v>
      </c>
      <c r="F9" s="29">
        <f t="shared" si="0"/>
        <v>12.36236738132007</v>
      </c>
      <c r="G9" s="30">
        <v>132</v>
      </c>
      <c r="H9" s="31">
        <f t="shared" si="1"/>
        <v>2.1414665801427644</v>
      </c>
      <c r="I9" s="32" t="s">
        <v>33</v>
      </c>
      <c r="J9" s="32" t="s">
        <v>33</v>
      </c>
      <c r="K9" s="32" t="s">
        <v>33</v>
      </c>
      <c r="L9" s="23"/>
      <c r="M9" s="1"/>
      <c r="N9" s="1"/>
      <c r="O9" s="1"/>
    </row>
    <row r="10" spans="1:15" ht="13.5" customHeight="1">
      <c r="A10" s="7"/>
      <c r="B10" s="66" t="s">
        <v>25</v>
      </c>
      <c r="C10" s="66"/>
      <c r="D10" s="12">
        <v>85908</v>
      </c>
      <c r="E10" s="11">
        <v>17454</v>
      </c>
      <c r="F10" s="29">
        <f t="shared" si="0"/>
        <v>20.31708339153513</v>
      </c>
      <c r="G10" s="30">
        <v>383</v>
      </c>
      <c r="H10" s="31">
        <f t="shared" si="1"/>
        <v>2.1943394064397848</v>
      </c>
      <c r="I10" s="32" t="s">
        <v>33</v>
      </c>
      <c r="J10" s="32" t="s">
        <v>33</v>
      </c>
      <c r="K10" s="32" t="s">
        <v>33</v>
      </c>
      <c r="L10" s="23"/>
      <c r="M10" s="1"/>
      <c r="N10" s="1"/>
      <c r="O10" s="1"/>
    </row>
    <row r="11" spans="1:14" ht="13.5" customHeight="1">
      <c r="A11" s="7"/>
      <c r="B11" s="66" t="s">
        <v>26</v>
      </c>
      <c r="C11" s="66"/>
      <c r="D11" s="12">
        <v>87799</v>
      </c>
      <c r="E11" s="11">
        <v>27635</v>
      </c>
      <c r="F11" s="29">
        <f t="shared" si="0"/>
        <v>31.475301541019828</v>
      </c>
      <c r="G11" s="30">
        <v>720</v>
      </c>
      <c r="H11" s="31">
        <f t="shared" si="1"/>
        <v>2.605391713406912</v>
      </c>
      <c r="I11" s="32" t="s">
        <v>33</v>
      </c>
      <c r="J11" s="32" t="s">
        <v>33</v>
      </c>
      <c r="K11" s="32" t="s">
        <v>33</v>
      </c>
      <c r="L11" s="23"/>
      <c r="M11" s="1"/>
      <c r="N11" s="1"/>
    </row>
    <row r="12" spans="1:15" ht="13.5" customHeight="1" thickBot="1">
      <c r="A12" s="8"/>
      <c r="B12" s="67" t="s">
        <v>27</v>
      </c>
      <c r="C12" s="68"/>
      <c r="D12" s="13">
        <v>54130</v>
      </c>
      <c r="E12" s="14">
        <v>13982</v>
      </c>
      <c r="F12" s="33">
        <f t="shared" si="0"/>
        <v>25.830408276371696</v>
      </c>
      <c r="G12" s="34">
        <v>449</v>
      </c>
      <c r="H12" s="35">
        <f t="shared" si="1"/>
        <v>3.211271634959233</v>
      </c>
      <c r="I12" s="36" t="s">
        <v>33</v>
      </c>
      <c r="J12" s="36" t="s">
        <v>33</v>
      </c>
      <c r="K12" s="36" t="s">
        <v>33</v>
      </c>
      <c r="L12" s="23"/>
      <c r="M12" s="1"/>
      <c r="N12" s="1"/>
      <c r="O12" s="1"/>
    </row>
    <row r="13" spans="1:15" s="16" customFormat="1" ht="12" thickTop="1">
      <c r="A13" s="63" t="s">
        <v>39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1"/>
      <c r="M13" s="1"/>
      <c r="N13" s="1"/>
      <c r="O13" s="1"/>
    </row>
    <row r="14" ht="13.5">
      <c r="A14" s="15" t="s">
        <v>37</v>
      </c>
    </row>
  </sheetData>
  <sheetProtection/>
  <mergeCells count="12">
    <mergeCell ref="A1:K1"/>
    <mergeCell ref="A2:K2"/>
    <mergeCell ref="A3:K3"/>
    <mergeCell ref="A4:K4"/>
    <mergeCell ref="A5:C5"/>
    <mergeCell ref="B6:C6"/>
    <mergeCell ref="B7:C7"/>
    <mergeCell ref="B8:C8"/>
    <mergeCell ref="B9:C9"/>
    <mergeCell ref="B10:C10"/>
    <mergeCell ref="B11:C11"/>
    <mergeCell ref="B12:C12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5.75390625" style="24" customWidth="1"/>
    <col min="2" max="2" width="4.75390625" style="24" customWidth="1"/>
    <col min="3" max="3" width="5.625" style="24" customWidth="1"/>
    <col min="4" max="4" width="9.375" style="24" customWidth="1"/>
    <col min="5" max="11" width="9.25390625" style="24" customWidth="1"/>
    <col min="12" max="16384" width="9.00390625" style="24" customWidth="1"/>
  </cols>
  <sheetData>
    <row r="1" spans="1:11" ht="16.5" customHeight="1">
      <c r="A1" s="71" t="s">
        <v>12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2.75" customHeight="1" thickBot="1">
      <c r="A2" s="72" t="s">
        <v>30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5" ht="36" customHeight="1" thickTop="1">
      <c r="A3" s="73" t="s">
        <v>22</v>
      </c>
      <c r="B3" s="74"/>
      <c r="C3" s="79"/>
      <c r="D3" s="2" t="s">
        <v>9</v>
      </c>
      <c r="E3" s="3" t="s">
        <v>10</v>
      </c>
      <c r="F3" s="3" t="s">
        <v>3</v>
      </c>
      <c r="G3" s="3" t="s">
        <v>1</v>
      </c>
      <c r="H3" s="3" t="s">
        <v>4</v>
      </c>
      <c r="I3" s="3" t="s">
        <v>2</v>
      </c>
      <c r="J3" s="49" t="s">
        <v>5</v>
      </c>
      <c r="K3" s="5" t="s">
        <v>17</v>
      </c>
      <c r="L3" s="1"/>
      <c r="M3" s="1"/>
      <c r="N3" s="1"/>
      <c r="O3" s="1"/>
    </row>
    <row r="4" spans="1:15" ht="14.25" customHeight="1">
      <c r="A4" s="19" t="s">
        <v>20</v>
      </c>
      <c r="B4" s="80" t="s">
        <v>35</v>
      </c>
      <c r="C4" s="81"/>
      <c r="D4" s="43">
        <v>351087</v>
      </c>
      <c r="E4" s="44">
        <v>70397</v>
      </c>
      <c r="F4" s="45">
        <v>20.05115541162162</v>
      </c>
      <c r="G4" s="44">
        <v>5346</v>
      </c>
      <c r="H4" s="45">
        <v>7.594073611091382</v>
      </c>
      <c r="I4" s="32">
        <v>2904</v>
      </c>
      <c r="J4" s="50">
        <v>54.3</v>
      </c>
      <c r="K4" s="32">
        <v>173</v>
      </c>
      <c r="L4" s="1"/>
      <c r="M4" s="1"/>
      <c r="N4" s="1"/>
      <c r="O4" s="1"/>
    </row>
    <row r="5" spans="1:15" ht="15" customHeight="1">
      <c r="A5" s="18"/>
      <c r="B5" s="64" t="s">
        <v>36</v>
      </c>
      <c r="C5" s="65"/>
      <c r="D5" s="25">
        <f>SUM(D6:D10)</f>
        <v>351087</v>
      </c>
      <c r="E5" s="26">
        <f>SUM(E6:E10)</f>
        <v>72542</v>
      </c>
      <c r="F5" s="27">
        <f aca="true" t="shared" si="0" ref="F5:F10">E5/D5*100</f>
        <v>20.662115088282963</v>
      </c>
      <c r="G5" s="26">
        <f>SUM(G6:G10)</f>
        <v>5880</v>
      </c>
      <c r="H5" s="27">
        <f>G5/E5*100</f>
        <v>8.105649141187174</v>
      </c>
      <c r="I5" s="37" t="s">
        <v>33</v>
      </c>
      <c r="J5" s="37" t="s">
        <v>33</v>
      </c>
      <c r="K5" s="37" t="s">
        <v>33</v>
      </c>
      <c r="L5" s="1"/>
      <c r="M5" s="1"/>
      <c r="N5" s="1"/>
      <c r="O5" s="1"/>
    </row>
    <row r="6" spans="1:15" ht="15" customHeight="1">
      <c r="A6" s="7"/>
      <c r="B6" s="66" t="s">
        <v>23</v>
      </c>
      <c r="C6" s="66"/>
      <c r="D6" s="10">
        <v>73389</v>
      </c>
      <c r="E6" s="11">
        <v>10257</v>
      </c>
      <c r="F6" s="45">
        <f t="shared" si="0"/>
        <v>13.976208968646528</v>
      </c>
      <c r="G6" s="11">
        <v>605</v>
      </c>
      <c r="H6" s="31">
        <v>5.9</v>
      </c>
      <c r="I6" s="32" t="s">
        <v>33</v>
      </c>
      <c r="J6" s="32" t="s">
        <v>33</v>
      </c>
      <c r="K6" s="32" t="s">
        <v>33</v>
      </c>
      <c r="L6" s="1"/>
      <c r="M6" s="1"/>
      <c r="N6" s="1"/>
      <c r="O6" s="1"/>
    </row>
    <row r="7" spans="1:15" ht="13.5" customHeight="1">
      <c r="A7" s="7"/>
      <c r="B7" s="66" t="s">
        <v>24</v>
      </c>
      <c r="C7" s="66"/>
      <c r="D7" s="12">
        <v>49861</v>
      </c>
      <c r="E7" s="11">
        <v>8167</v>
      </c>
      <c r="F7" s="45">
        <f t="shared" si="0"/>
        <v>16.379535107599125</v>
      </c>
      <c r="G7" s="11">
        <v>536</v>
      </c>
      <c r="H7" s="31">
        <v>6.6</v>
      </c>
      <c r="I7" s="32" t="s">
        <v>33</v>
      </c>
      <c r="J7" s="32" t="s">
        <v>33</v>
      </c>
      <c r="K7" s="32" t="s">
        <v>33</v>
      </c>
      <c r="L7" s="1"/>
      <c r="M7" s="1"/>
      <c r="N7" s="1"/>
      <c r="O7" s="1"/>
    </row>
    <row r="8" spans="1:15" ht="13.5" customHeight="1">
      <c r="A8" s="7"/>
      <c r="B8" s="66" t="s">
        <v>25</v>
      </c>
      <c r="C8" s="66"/>
      <c r="D8" s="12">
        <v>85908</v>
      </c>
      <c r="E8" s="11">
        <v>17188</v>
      </c>
      <c r="F8" s="45">
        <f t="shared" si="0"/>
        <v>20.007449830050753</v>
      </c>
      <c r="G8" s="11">
        <v>1290</v>
      </c>
      <c r="H8" s="31">
        <v>7.5</v>
      </c>
      <c r="I8" s="32" t="s">
        <v>33</v>
      </c>
      <c r="J8" s="32" t="s">
        <v>33</v>
      </c>
      <c r="K8" s="32" t="s">
        <v>33</v>
      </c>
      <c r="L8" s="1"/>
      <c r="M8" s="1"/>
      <c r="N8" s="1"/>
      <c r="O8" s="1"/>
    </row>
    <row r="9" spans="1:14" ht="13.5" customHeight="1">
      <c r="A9" s="7"/>
      <c r="B9" s="66" t="s">
        <v>26</v>
      </c>
      <c r="C9" s="66"/>
      <c r="D9" s="12">
        <v>87799</v>
      </c>
      <c r="E9" s="11">
        <v>25562</v>
      </c>
      <c r="F9" s="45">
        <f t="shared" si="0"/>
        <v>29.114226813517234</v>
      </c>
      <c r="G9" s="11">
        <v>2186</v>
      </c>
      <c r="H9" s="31">
        <v>8.6</v>
      </c>
      <c r="I9" s="32" t="s">
        <v>33</v>
      </c>
      <c r="J9" s="32" t="s">
        <v>33</v>
      </c>
      <c r="K9" s="32" t="s">
        <v>33</v>
      </c>
      <c r="L9" s="1"/>
      <c r="M9" s="1"/>
      <c r="N9" s="1"/>
    </row>
    <row r="10" spans="1:15" ht="13.5" customHeight="1" thickBot="1">
      <c r="A10" s="8"/>
      <c r="B10" s="67" t="s">
        <v>27</v>
      </c>
      <c r="C10" s="78"/>
      <c r="D10" s="13">
        <v>54130</v>
      </c>
      <c r="E10" s="14">
        <v>11368</v>
      </c>
      <c r="F10" s="58">
        <f t="shared" si="0"/>
        <v>21.001293183077777</v>
      </c>
      <c r="G10" s="14">
        <v>1263</v>
      </c>
      <c r="H10" s="35">
        <v>11.1</v>
      </c>
      <c r="I10" s="36" t="s">
        <v>33</v>
      </c>
      <c r="J10" s="36" t="s">
        <v>33</v>
      </c>
      <c r="K10" s="36" t="s">
        <v>33</v>
      </c>
      <c r="L10" s="1"/>
      <c r="M10" s="1"/>
      <c r="N10" s="1"/>
      <c r="O10" s="1"/>
    </row>
    <row r="11" spans="1:15" s="16" customFormat="1" ht="12" thickTop="1">
      <c r="A11" s="63" t="s">
        <v>40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1"/>
      <c r="M11" s="1"/>
      <c r="N11" s="1"/>
      <c r="O11" s="1"/>
    </row>
    <row r="12" spans="1:8" ht="13.5">
      <c r="A12" s="15" t="s">
        <v>0</v>
      </c>
      <c r="H12" s="40"/>
    </row>
    <row r="13" ht="13.5">
      <c r="H13" s="40"/>
    </row>
    <row r="14" spans="6:8" ht="13.5">
      <c r="F14" s="40"/>
      <c r="H14" s="40"/>
    </row>
    <row r="15" spans="6:8" ht="13.5">
      <c r="F15" s="40"/>
      <c r="H15" s="40"/>
    </row>
    <row r="16" spans="6:8" ht="13.5">
      <c r="F16" s="40"/>
      <c r="H16" s="40"/>
    </row>
    <row r="17" spans="6:8" ht="13.5">
      <c r="F17" s="40"/>
      <c r="H17" s="41"/>
    </row>
    <row r="18" ht="13.5">
      <c r="F18" s="40"/>
    </row>
    <row r="19" ht="13.5">
      <c r="F19" s="40"/>
    </row>
  </sheetData>
  <sheetProtection/>
  <mergeCells count="10">
    <mergeCell ref="B9:C9"/>
    <mergeCell ref="B10:C10"/>
    <mergeCell ref="B5:C5"/>
    <mergeCell ref="B6:C6"/>
    <mergeCell ref="A1:K1"/>
    <mergeCell ref="A2:K2"/>
    <mergeCell ref="A3:C3"/>
    <mergeCell ref="B4:C4"/>
    <mergeCell ref="B7:C7"/>
    <mergeCell ref="B8:C8"/>
  </mergeCells>
  <printOptions/>
  <pageMargins left="0.6692913385826772" right="0.6692913385826772" top="0.984251968503937" bottom="0.5905511811023623" header="0.31496062992125984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5.75390625" style="24" customWidth="1"/>
    <col min="2" max="2" width="4.75390625" style="24" customWidth="1"/>
    <col min="3" max="3" width="5.625" style="24" customWidth="1"/>
    <col min="4" max="11" width="9.25390625" style="24" customWidth="1"/>
    <col min="12" max="16384" width="9.00390625" style="24" customWidth="1"/>
  </cols>
  <sheetData>
    <row r="1" spans="1:11" ht="16.5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2.75" customHeight="1" thickBot="1">
      <c r="A2" s="72" t="s">
        <v>30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5" ht="36" customHeight="1" thickTop="1">
      <c r="A3" s="73" t="s">
        <v>22</v>
      </c>
      <c r="B3" s="74"/>
      <c r="C3" s="79"/>
      <c r="D3" s="2" t="s">
        <v>9</v>
      </c>
      <c r="E3" s="3" t="s">
        <v>10</v>
      </c>
      <c r="F3" s="3" t="s">
        <v>3</v>
      </c>
      <c r="G3" s="3" t="s">
        <v>1</v>
      </c>
      <c r="H3" s="3" t="s">
        <v>4</v>
      </c>
      <c r="I3" s="3" t="s">
        <v>2</v>
      </c>
      <c r="J3" s="49" t="s">
        <v>5</v>
      </c>
      <c r="K3" s="5" t="s">
        <v>16</v>
      </c>
      <c r="L3" s="1"/>
      <c r="M3" s="1"/>
      <c r="N3" s="1"/>
      <c r="O3" s="1"/>
    </row>
    <row r="4" spans="1:15" ht="14.25" customHeight="1">
      <c r="A4" s="19" t="s">
        <v>20</v>
      </c>
      <c r="B4" s="80" t="s">
        <v>35</v>
      </c>
      <c r="C4" s="81"/>
      <c r="D4" s="43">
        <v>351087</v>
      </c>
      <c r="E4" s="44">
        <v>21851</v>
      </c>
      <c r="F4" s="45">
        <v>6.223813470735174</v>
      </c>
      <c r="G4" s="44">
        <v>2654</v>
      </c>
      <c r="H4" s="45">
        <v>12.1</v>
      </c>
      <c r="I4" s="32">
        <v>1755</v>
      </c>
      <c r="J4" s="52">
        <v>59.7</v>
      </c>
      <c r="K4" s="32">
        <v>35</v>
      </c>
      <c r="L4" s="1"/>
      <c r="M4" s="1"/>
      <c r="N4" s="1"/>
      <c r="O4" s="1"/>
    </row>
    <row r="5" spans="1:15" ht="15" customHeight="1">
      <c r="A5" s="18"/>
      <c r="B5" s="64" t="s">
        <v>36</v>
      </c>
      <c r="C5" s="65"/>
      <c r="D5" s="25">
        <f>SUM(D6:D10)</f>
        <v>351087</v>
      </c>
      <c r="E5" s="26">
        <f>SUM(E6:E10)</f>
        <v>23957</v>
      </c>
      <c r="F5" s="27">
        <f aca="true" t="shared" si="0" ref="F5:F10">E5/D5*100</f>
        <v>6.823664789639035</v>
      </c>
      <c r="G5" s="26">
        <v>2699</v>
      </c>
      <c r="H5" s="27">
        <v>11.3</v>
      </c>
      <c r="I5" s="37" t="s">
        <v>33</v>
      </c>
      <c r="J5" s="37" t="s">
        <v>33</v>
      </c>
      <c r="K5" s="37" t="s">
        <v>33</v>
      </c>
      <c r="L5" s="1"/>
      <c r="M5" s="1"/>
      <c r="N5" s="1"/>
      <c r="O5" s="1"/>
    </row>
    <row r="6" spans="1:15" ht="15" customHeight="1">
      <c r="A6" s="7"/>
      <c r="B6" s="66" t="s">
        <v>23</v>
      </c>
      <c r="C6" s="66"/>
      <c r="D6" s="10">
        <v>73389</v>
      </c>
      <c r="E6" s="11">
        <v>3214</v>
      </c>
      <c r="F6" s="38">
        <f t="shared" si="0"/>
        <v>4.379402907792721</v>
      </c>
      <c r="G6" s="11">
        <v>353</v>
      </c>
      <c r="H6" s="31">
        <v>11</v>
      </c>
      <c r="I6" s="32" t="s">
        <v>33</v>
      </c>
      <c r="J6" s="32" t="s">
        <v>33</v>
      </c>
      <c r="K6" s="32" t="s">
        <v>33</v>
      </c>
      <c r="L6" s="1"/>
      <c r="M6" s="1"/>
      <c r="N6" s="1"/>
      <c r="O6" s="1"/>
    </row>
    <row r="7" spans="1:15" ht="13.5" customHeight="1">
      <c r="A7" s="7"/>
      <c r="B7" s="66" t="s">
        <v>24</v>
      </c>
      <c r="C7" s="66"/>
      <c r="D7" s="12">
        <v>49861</v>
      </c>
      <c r="E7" s="11">
        <v>2890</v>
      </c>
      <c r="F7" s="38">
        <f t="shared" si="0"/>
        <v>5.796113194681213</v>
      </c>
      <c r="G7" s="11">
        <v>333</v>
      </c>
      <c r="H7" s="31">
        <v>11.5</v>
      </c>
      <c r="I7" s="32" t="s">
        <v>33</v>
      </c>
      <c r="J7" s="32" t="s">
        <v>33</v>
      </c>
      <c r="K7" s="32" t="s">
        <v>33</v>
      </c>
      <c r="L7" s="1"/>
      <c r="M7" s="1"/>
      <c r="N7" s="1"/>
      <c r="O7" s="1"/>
    </row>
    <row r="8" spans="1:15" ht="13.5" customHeight="1">
      <c r="A8" s="7"/>
      <c r="B8" s="66" t="s">
        <v>25</v>
      </c>
      <c r="C8" s="66"/>
      <c r="D8" s="12">
        <v>85908</v>
      </c>
      <c r="E8" s="11">
        <v>6707</v>
      </c>
      <c r="F8" s="38">
        <f t="shared" si="0"/>
        <v>7.807189085998975</v>
      </c>
      <c r="G8" s="11">
        <v>814</v>
      </c>
      <c r="H8" s="31">
        <v>12.1</v>
      </c>
      <c r="I8" s="32" t="s">
        <v>33</v>
      </c>
      <c r="J8" s="32" t="s">
        <v>33</v>
      </c>
      <c r="K8" s="32" t="s">
        <v>33</v>
      </c>
      <c r="L8" s="1"/>
      <c r="M8" s="1"/>
      <c r="N8" s="1"/>
      <c r="O8" s="1"/>
    </row>
    <row r="9" spans="1:14" ht="13.5" customHeight="1">
      <c r="A9" s="7"/>
      <c r="B9" s="66" t="s">
        <v>26</v>
      </c>
      <c r="C9" s="66"/>
      <c r="D9" s="12">
        <v>87799</v>
      </c>
      <c r="E9" s="11">
        <v>8536</v>
      </c>
      <c r="F9" s="38">
        <f t="shared" si="0"/>
        <v>9.722206403261996</v>
      </c>
      <c r="G9" s="11">
        <v>945</v>
      </c>
      <c r="H9" s="31">
        <v>11.1</v>
      </c>
      <c r="I9" s="32" t="s">
        <v>33</v>
      </c>
      <c r="J9" s="32" t="s">
        <v>33</v>
      </c>
      <c r="K9" s="32" t="s">
        <v>33</v>
      </c>
      <c r="L9" s="1"/>
      <c r="M9" s="1"/>
      <c r="N9" s="1"/>
    </row>
    <row r="10" spans="1:15" ht="13.5" customHeight="1" thickBot="1">
      <c r="A10" s="8"/>
      <c r="B10" s="67" t="s">
        <v>27</v>
      </c>
      <c r="C10" s="68"/>
      <c r="D10" s="13">
        <v>54130</v>
      </c>
      <c r="E10" s="14">
        <v>2610</v>
      </c>
      <c r="F10" s="39">
        <f t="shared" si="0"/>
        <v>4.821725475706632</v>
      </c>
      <c r="G10" s="14">
        <v>254</v>
      </c>
      <c r="H10" s="35">
        <v>9.7</v>
      </c>
      <c r="I10" s="36" t="s">
        <v>33</v>
      </c>
      <c r="J10" s="36" t="s">
        <v>33</v>
      </c>
      <c r="K10" s="36" t="s">
        <v>33</v>
      </c>
      <c r="L10" s="1"/>
      <c r="M10" s="1"/>
      <c r="N10" s="1"/>
      <c r="O10" s="1"/>
    </row>
    <row r="11" spans="1:15" s="16" customFormat="1" ht="12" thickTop="1">
      <c r="A11" s="63" t="s">
        <v>41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1"/>
      <c r="M11" s="1"/>
      <c r="N11" s="1"/>
      <c r="O11" s="1"/>
    </row>
    <row r="12" spans="1:15" s="16" customFormat="1" ht="11.25">
      <c r="A12" s="63" t="s">
        <v>38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1"/>
      <c r="M12" s="1"/>
      <c r="N12" s="1"/>
      <c r="O12" s="1"/>
    </row>
    <row r="13" spans="1:15" ht="13.5">
      <c r="A13" s="4" t="s">
        <v>37</v>
      </c>
      <c r="B13" s="1"/>
      <c r="C13" s="1"/>
      <c r="D13" s="1"/>
      <c r="E13" s="1"/>
      <c r="F13" s="1"/>
      <c r="G13" s="1"/>
      <c r="H13" s="23"/>
      <c r="I13" s="1"/>
      <c r="J13" s="1"/>
      <c r="K13" s="1"/>
      <c r="L13" s="1"/>
      <c r="M13" s="1"/>
      <c r="N13" s="1"/>
      <c r="O13" s="1"/>
    </row>
    <row r="14" spans="1:8" ht="13.5">
      <c r="A14" s="1"/>
      <c r="F14" s="40"/>
      <c r="H14" s="23"/>
    </row>
    <row r="15" spans="6:8" ht="13.5">
      <c r="F15" s="40"/>
      <c r="H15" s="23"/>
    </row>
    <row r="16" spans="6:8" ht="13.5">
      <c r="F16" s="40"/>
      <c r="H16" s="23"/>
    </row>
    <row r="17" spans="6:8" ht="13.5">
      <c r="F17" s="40"/>
      <c r="H17" s="23"/>
    </row>
    <row r="18" spans="6:8" ht="13.5">
      <c r="F18" s="40"/>
      <c r="H18" s="23"/>
    </row>
    <row r="19" ht="13.5">
      <c r="H19" s="23"/>
    </row>
    <row r="20" ht="13.5">
      <c r="H20" s="23"/>
    </row>
  </sheetData>
  <sheetProtection/>
  <mergeCells count="10">
    <mergeCell ref="B9:C9"/>
    <mergeCell ref="B10:C10"/>
    <mergeCell ref="B5:C5"/>
    <mergeCell ref="B6:C6"/>
    <mergeCell ref="A1:K1"/>
    <mergeCell ref="A2:K2"/>
    <mergeCell ref="A3:C3"/>
    <mergeCell ref="B4:C4"/>
    <mergeCell ref="B7:C7"/>
    <mergeCell ref="B8:C8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showGridLines="0" zoomScaleSheetLayoutView="100" workbookViewId="0" topLeftCell="A1">
      <selection activeCell="A1" sqref="A1:K1"/>
    </sheetView>
  </sheetViews>
  <sheetFormatPr defaultColWidth="9.00390625" defaultRowHeight="13.5"/>
  <cols>
    <col min="1" max="1" width="5.75390625" style="0" customWidth="1"/>
    <col min="2" max="2" width="4.75390625" style="0" customWidth="1"/>
    <col min="3" max="3" width="5.625" style="0" customWidth="1"/>
    <col min="4" max="11" width="9.25390625" style="0" customWidth="1"/>
  </cols>
  <sheetData>
    <row r="1" spans="1:11" ht="16.5" customHeight="1">
      <c r="A1" s="71" t="s">
        <v>14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2.75" customHeight="1" thickBot="1">
      <c r="A2" s="72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5" ht="36" customHeight="1" thickTop="1">
      <c r="A3" s="83" t="s">
        <v>21</v>
      </c>
      <c r="B3" s="84"/>
      <c r="C3" s="85"/>
      <c r="D3" s="2" t="s">
        <v>9</v>
      </c>
      <c r="E3" s="3" t="s">
        <v>10</v>
      </c>
      <c r="F3" s="3" t="s">
        <v>3</v>
      </c>
      <c r="G3" s="3" t="s">
        <v>1</v>
      </c>
      <c r="H3" s="3" t="s">
        <v>4</v>
      </c>
      <c r="I3" s="3" t="s">
        <v>2</v>
      </c>
      <c r="J3" s="49" t="s">
        <v>5</v>
      </c>
      <c r="K3" s="5" t="s">
        <v>15</v>
      </c>
      <c r="L3" s="1"/>
      <c r="M3" s="1"/>
      <c r="N3" s="1"/>
      <c r="O3" s="1"/>
    </row>
    <row r="4" spans="1:15" ht="14.25" customHeight="1">
      <c r="A4" s="19" t="s">
        <v>20</v>
      </c>
      <c r="B4" s="80" t="s">
        <v>35</v>
      </c>
      <c r="C4" s="81"/>
      <c r="D4" s="43">
        <v>318729</v>
      </c>
      <c r="E4" s="44">
        <v>34406</v>
      </c>
      <c r="F4" s="20">
        <v>22.56525135773651</v>
      </c>
      <c r="G4" s="44">
        <v>788</v>
      </c>
      <c r="H4" s="45">
        <v>2.290298203801662</v>
      </c>
      <c r="I4" s="32">
        <v>532</v>
      </c>
      <c r="J4" s="53">
        <v>67.5</v>
      </c>
      <c r="K4" s="32">
        <v>25</v>
      </c>
      <c r="L4" s="1"/>
      <c r="M4" s="1"/>
      <c r="N4" s="1"/>
      <c r="O4" s="1"/>
    </row>
    <row r="5" spans="1:15" ht="15" customHeight="1">
      <c r="A5" s="18"/>
      <c r="B5" s="64" t="s">
        <v>36</v>
      </c>
      <c r="C5" s="65"/>
      <c r="D5" s="25">
        <f>SUM(D6:D12)</f>
        <v>318729</v>
      </c>
      <c r="E5" s="26">
        <f>SUM(E6:E12)</f>
        <v>35326</v>
      </c>
      <c r="F5" s="42">
        <v>21.9</v>
      </c>
      <c r="G5" s="26">
        <f>SUM(G6:G12)</f>
        <v>836</v>
      </c>
      <c r="H5" s="27">
        <f aca="true" t="shared" si="0" ref="H5:H12">G5/E5*100</f>
        <v>2.3665289022249905</v>
      </c>
      <c r="I5" s="37" t="s">
        <v>33</v>
      </c>
      <c r="J5" s="37" t="s">
        <v>33</v>
      </c>
      <c r="K5" s="37" t="s">
        <v>33</v>
      </c>
      <c r="L5" s="1"/>
      <c r="M5" s="1"/>
      <c r="N5" s="1"/>
      <c r="O5" s="1"/>
    </row>
    <row r="6" spans="1:15" s="16" customFormat="1" ht="15" customHeight="1">
      <c r="A6" s="7"/>
      <c r="B6" s="66" t="s">
        <v>28</v>
      </c>
      <c r="C6" s="66"/>
      <c r="D6" s="10">
        <v>40661</v>
      </c>
      <c r="E6" s="11">
        <v>5784</v>
      </c>
      <c r="F6" s="38">
        <v>27.9</v>
      </c>
      <c r="G6" s="11">
        <v>183</v>
      </c>
      <c r="H6" s="31">
        <f t="shared" si="0"/>
        <v>3.163900414937759</v>
      </c>
      <c r="I6" s="32" t="s">
        <v>33</v>
      </c>
      <c r="J6" s="32" t="s">
        <v>33</v>
      </c>
      <c r="K6" s="32" t="s">
        <v>33</v>
      </c>
      <c r="L6" s="1"/>
      <c r="M6" s="1"/>
      <c r="N6" s="1"/>
      <c r="O6" s="1"/>
    </row>
    <row r="7" spans="1:15" s="16" customFormat="1" ht="13.5" customHeight="1">
      <c r="A7" s="7"/>
      <c r="B7" s="66" t="s">
        <v>29</v>
      </c>
      <c r="C7" s="66"/>
      <c r="D7" s="12">
        <v>61791</v>
      </c>
      <c r="E7" s="11">
        <v>10679</v>
      </c>
      <c r="F7" s="38">
        <v>34.7</v>
      </c>
      <c r="G7" s="11">
        <v>257</v>
      </c>
      <c r="H7" s="31">
        <f t="shared" si="0"/>
        <v>2.4065923775634426</v>
      </c>
      <c r="I7" s="32" t="s">
        <v>33</v>
      </c>
      <c r="J7" s="32" t="s">
        <v>33</v>
      </c>
      <c r="K7" s="32" t="s">
        <v>33</v>
      </c>
      <c r="L7" s="1"/>
      <c r="M7" s="1"/>
      <c r="N7" s="1"/>
      <c r="O7" s="1"/>
    </row>
    <row r="8" spans="1:15" s="16" customFormat="1" ht="13.5" customHeight="1">
      <c r="A8" s="7"/>
      <c r="B8" s="66" t="s">
        <v>23</v>
      </c>
      <c r="C8" s="66"/>
      <c r="D8" s="12">
        <v>45880</v>
      </c>
      <c r="E8" s="11">
        <v>9136</v>
      </c>
      <c r="F8" s="38">
        <v>39.4</v>
      </c>
      <c r="G8" s="11">
        <v>253</v>
      </c>
      <c r="H8" s="31">
        <f t="shared" si="0"/>
        <v>2.7692644483362523</v>
      </c>
      <c r="I8" s="32" t="s">
        <v>33</v>
      </c>
      <c r="J8" s="32" t="s">
        <v>33</v>
      </c>
      <c r="K8" s="32" t="s">
        <v>33</v>
      </c>
      <c r="L8" s="1"/>
      <c r="M8" s="1"/>
      <c r="N8" s="1"/>
      <c r="O8" s="1"/>
    </row>
    <row r="9" spans="1:15" s="16" customFormat="1" ht="13.5" customHeight="1">
      <c r="A9" s="7"/>
      <c r="B9" s="66" t="s">
        <v>24</v>
      </c>
      <c r="C9" s="66"/>
      <c r="D9" s="12">
        <v>32304</v>
      </c>
      <c r="E9" s="11">
        <v>3794</v>
      </c>
      <c r="F9" s="38">
        <v>22.8</v>
      </c>
      <c r="G9" s="11">
        <v>73</v>
      </c>
      <c r="H9" s="31">
        <f t="shared" si="0"/>
        <v>1.9240906694781235</v>
      </c>
      <c r="I9" s="32" t="s">
        <v>33</v>
      </c>
      <c r="J9" s="32" t="s">
        <v>33</v>
      </c>
      <c r="K9" s="32" t="s">
        <v>33</v>
      </c>
      <c r="L9" s="1"/>
      <c r="M9" s="1"/>
      <c r="N9" s="1"/>
      <c r="O9" s="1"/>
    </row>
    <row r="10" spans="1:14" s="16" customFormat="1" ht="13.5" customHeight="1">
      <c r="A10" s="7"/>
      <c r="B10" s="66" t="s">
        <v>25</v>
      </c>
      <c r="C10" s="66"/>
      <c r="D10" s="12">
        <v>51727</v>
      </c>
      <c r="E10" s="11">
        <v>3712</v>
      </c>
      <c r="F10" s="38">
        <v>14</v>
      </c>
      <c r="G10" s="11">
        <v>43</v>
      </c>
      <c r="H10" s="31">
        <f t="shared" si="0"/>
        <v>1.1584051724137931</v>
      </c>
      <c r="I10" s="32" t="s">
        <v>33</v>
      </c>
      <c r="J10" s="32" t="s">
        <v>33</v>
      </c>
      <c r="K10" s="32" t="s">
        <v>33</v>
      </c>
      <c r="L10" s="1"/>
      <c r="M10" s="1"/>
      <c r="N10" s="1"/>
    </row>
    <row r="11" spans="1:15" s="16" customFormat="1" ht="13.5" customHeight="1">
      <c r="A11" s="7"/>
      <c r="B11" s="82" t="s">
        <v>26</v>
      </c>
      <c r="C11" s="82"/>
      <c r="D11" s="59">
        <v>50758</v>
      </c>
      <c r="E11" s="54">
        <v>1967</v>
      </c>
      <c r="F11" s="61">
        <v>7.4</v>
      </c>
      <c r="G11" s="54">
        <v>23</v>
      </c>
      <c r="H11" s="31">
        <f t="shared" si="0"/>
        <v>1.1692933401118455</v>
      </c>
      <c r="I11" s="32" t="s">
        <v>33</v>
      </c>
      <c r="J11" s="32" t="s">
        <v>33</v>
      </c>
      <c r="K11" s="32" t="s">
        <v>33</v>
      </c>
      <c r="L11" s="1"/>
      <c r="M11" s="1"/>
      <c r="N11" s="1"/>
      <c r="O11" s="1"/>
    </row>
    <row r="12" spans="1:15" s="16" customFormat="1" ht="13.5" customHeight="1" thickBot="1">
      <c r="A12" s="8"/>
      <c r="B12" s="67" t="s">
        <v>27</v>
      </c>
      <c r="C12" s="68"/>
      <c r="D12" s="60">
        <v>35608</v>
      </c>
      <c r="E12" s="56">
        <v>254</v>
      </c>
      <c r="F12" s="62">
        <v>1.5</v>
      </c>
      <c r="G12" s="56">
        <v>4</v>
      </c>
      <c r="H12" s="35">
        <f t="shared" si="0"/>
        <v>1.574803149606299</v>
      </c>
      <c r="I12" s="36" t="s">
        <v>33</v>
      </c>
      <c r="J12" s="36" t="s">
        <v>33</v>
      </c>
      <c r="K12" s="36" t="s">
        <v>33</v>
      </c>
      <c r="L12" s="1"/>
      <c r="M12" s="1"/>
      <c r="N12" s="1"/>
      <c r="O12" s="1"/>
    </row>
    <row r="13" spans="1:14" s="16" customFormat="1" ht="12.75" customHeight="1" thickTop="1">
      <c r="A13" s="63" t="s">
        <v>42</v>
      </c>
      <c r="B13" s="1"/>
      <c r="C13" s="1"/>
      <c r="D13" s="1"/>
      <c r="E13" s="1"/>
      <c r="F13" s="1"/>
      <c r="G13" s="1"/>
      <c r="H13" s="1"/>
      <c r="I13" s="21"/>
      <c r="J13" s="22"/>
      <c r="K13" s="21"/>
      <c r="L13" s="1"/>
      <c r="M13" s="1"/>
      <c r="N13" s="1"/>
    </row>
    <row r="14" spans="1:15" s="16" customFormat="1" ht="12.75" customHeight="1">
      <c r="A14" s="63" t="s">
        <v>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3.5">
      <c r="A15" s="4" t="s">
        <v>37</v>
      </c>
      <c r="B15" s="1"/>
      <c r="C15" s="1"/>
      <c r="D15" s="1"/>
      <c r="E15" s="17"/>
      <c r="F15" s="1"/>
      <c r="G15" s="1"/>
      <c r="H15" s="1"/>
      <c r="I15" s="1"/>
      <c r="J15" s="1"/>
      <c r="K15" s="1"/>
      <c r="L15" s="1"/>
      <c r="M15" s="1"/>
      <c r="N15" s="1"/>
      <c r="O15" s="1"/>
    </row>
  </sheetData>
  <sheetProtection/>
  <mergeCells count="12">
    <mergeCell ref="A1:K1"/>
    <mergeCell ref="A2:K2"/>
    <mergeCell ref="A3:C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rintOptions/>
  <pageMargins left="0.6692913385826772" right="0.6692913385826772" top="0.984251968503937" bottom="0.5905511811023623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5.75390625" style="0" customWidth="1"/>
    <col min="2" max="2" width="4.75390625" style="0" customWidth="1"/>
    <col min="3" max="3" width="5.625" style="0" customWidth="1"/>
    <col min="4" max="11" width="9.25390625" style="0" customWidth="1"/>
  </cols>
  <sheetData>
    <row r="1" spans="1:11" ht="16.5" customHeight="1">
      <c r="A1" s="71" t="s">
        <v>18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2.75" customHeight="1" thickBot="1">
      <c r="A2" s="72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5" ht="36.75" customHeight="1" thickTop="1">
      <c r="A3" s="83" t="s">
        <v>21</v>
      </c>
      <c r="B3" s="84"/>
      <c r="C3" s="85"/>
      <c r="D3" s="2" t="s">
        <v>9</v>
      </c>
      <c r="E3" s="3" t="s">
        <v>10</v>
      </c>
      <c r="F3" s="3" t="s">
        <v>3</v>
      </c>
      <c r="G3" s="3" t="s">
        <v>1</v>
      </c>
      <c r="H3" s="3" t="s">
        <v>4</v>
      </c>
      <c r="I3" s="3" t="s">
        <v>2</v>
      </c>
      <c r="J3" s="3" t="s">
        <v>5</v>
      </c>
      <c r="K3" s="5" t="s">
        <v>19</v>
      </c>
      <c r="L3" s="1"/>
      <c r="M3" s="1"/>
      <c r="N3" s="1"/>
      <c r="O3" s="1"/>
    </row>
    <row r="4" spans="1:15" ht="14.25" customHeight="1">
      <c r="A4" s="19" t="s">
        <v>20</v>
      </c>
      <c r="B4" s="80" t="s">
        <v>35</v>
      </c>
      <c r="C4" s="81"/>
      <c r="D4" s="43">
        <v>216277</v>
      </c>
      <c r="E4" s="44">
        <v>20934</v>
      </c>
      <c r="F4" s="46">
        <v>19.66367205019489</v>
      </c>
      <c r="G4" s="44">
        <v>2083</v>
      </c>
      <c r="H4" s="45">
        <v>9.95032005350148</v>
      </c>
      <c r="I4" s="32">
        <v>1660</v>
      </c>
      <c r="J4" s="53">
        <v>79.7</v>
      </c>
      <c r="K4" s="32">
        <v>70</v>
      </c>
      <c r="L4" s="1"/>
      <c r="M4" s="1"/>
      <c r="N4" s="1"/>
      <c r="O4" s="1"/>
    </row>
    <row r="5" spans="1:15" ht="15" customHeight="1">
      <c r="A5" s="18"/>
      <c r="B5" s="64" t="s">
        <v>36</v>
      </c>
      <c r="C5" s="65"/>
      <c r="D5" s="25">
        <f>SUM(D6:D10)</f>
        <v>216277</v>
      </c>
      <c r="E5" s="26">
        <f>SUM(E6:E10)</f>
        <v>20669</v>
      </c>
      <c r="F5" s="28">
        <v>19.2</v>
      </c>
      <c r="G5" s="26">
        <v>1993</v>
      </c>
      <c r="H5" s="27">
        <v>9.6</v>
      </c>
      <c r="I5" s="51" t="s">
        <v>33</v>
      </c>
      <c r="J5" s="51" t="s">
        <v>33</v>
      </c>
      <c r="K5" s="51" t="s">
        <v>33</v>
      </c>
      <c r="L5" s="1"/>
      <c r="M5" s="1"/>
      <c r="N5" s="1"/>
      <c r="O5" s="1"/>
    </row>
    <row r="6" spans="1:11" s="16" customFormat="1" ht="15" customHeight="1">
      <c r="A6" s="7"/>
      <c r="B6" s="66" t="s">
        <v>23</v>
      </c>
      <c r="C6" s="66"/>
      <c r="D6" s="10">
        <v>45880</v>
      </c>
      <c r="E6" s="11">
        <v>8460</v>
      </c>
      <c r="F6" s="38">
        <v>38.1</v>
      </c>
      <c r="G6" s="11">
        <v>888</v>
      </c>
      <c r="H6" s="31">
        <v>10.5</v>
      </c>
      <c r="I6" s="32" t="s">
        <v>33</v>
      </c>
      <c r="J6" s="32" t="s">
        <v>33</v>
      </c>
      <c r="K6" s="32" t="s">
        <v>33</v>
      </c>
    </row>
    <row r="7" spans="1:11" s="16" customFormat="1" ht="13.5" customHeight="1">
      <c r="A7" s="7"/>
      <c r="B7" s="66" t="s">
        <v>24</v>
      </c>
      <c r="C7" s="66"/>
      <c r="D7" s="12">
        <v>32304</v>
      </c>
      <c r="E7" s="11">
        <v>4948</v>
      </c>
      <c r="F7" s="38">
        <v>30.7</v>
      </c>
      <c r="G7" s="11">
        <v>522</v>
      </c>
      <c r="H7" s="31">
        <v>10.5</v>
      </c>
      <c r="I7" s="32" t="s">
        <v>33</v>
      </c>
      <c r="J7" s="32" t="s">
        <v>33</v>
      </c>
      <c r="K7" s="32" t="s">
        <v>33</v>
      </c>
    </row>
    <row r="8" spans="1:11" s="16" customFormat="1" ht="13.5" customHeight="1">
      <c r="A8" s="7"/>
      <c r="B8" s="66" t="s">
        <v>25</v>
      </c>
      <c r="C8" s="66"/>
      <c r="D8" s="12">
        <v>51727</v>
      </c>
      <c r="E8" s="11">
        <v>4736</v>
      </c>
      <c r="F8" s="38">
        <v>18.1</v>
      </c>
      <c r="G8" s="11">
        <v>374</v>
      </c>
      <c r="H8" s="31">
        <v>7.9</v>
      </c>
      <c r="I8" s="32" t="s">
        <v>33</v>
      </c>
      <c r="J8" s="32" t="s">
        <v>33</v>
      </c>
      <c r="K8" s="32" t="s">
        <v>33</v>
      </c>
    </row>
    <row r="9" spans="1:15" s="16" customFormat="1" ht="13.5" customHeight="1">
      <c r="A9" s="7"/>
      <c r="B9" s="82" t="s">
        <v>26</v>
      </c>
      <c r="C9" s="82"/>
      <c r="D9" s="59">
        <v>50758</v>
      </c>
      <c r="E9" s="54">
        <v>2226</v>
      </c>
      <c r="F9" s="55">
        <v>8.5</v>
      </c>
      <c r="G9" s="54">
        <v>180</v>
      </c>
      <c r="H9" s="45">
        <v>8.1</v>
      </c>
      <c r="I9" s="32" t="s">
        <v>33</v>
      </c>
      <c r="J9" s="32" t="s">
        <v>33</v>
      </c>
      <c r="K9" s="32" t="s">
        <v>33</v>
      </c>
      <c r="L9" s="1"/>
      <c r="M9" s="1"/>
      <c r="N9" s="1"/>
      <c r="O9" s="1"/>
    </row>
    <row r="10" spans="1:15" s="16" customFormat="1" ht="13.5" customHeight="1" thickBot="1">
      <c r="A10" s="8"/>
      <c r="B10" s="67" t="s">
        <v>27</v>
      </c>
      <c r="C10" s="68"/>
      <c r="D10" s="60">
        <v>35608</v>
      </c>
      <c r="E10" s="56">
        <v>299</v>
      </c>
      <c r="F10" s="57">
        <v>1.6</v>
      </c>
      <c r="G10" s="56">
        <v>29</v>
      </c>
      <c r="H10" s="58">
        <v>9.7</v>
      </c>
      <c r="I10" s="36" t="s">
        <v>33</v>
      </c>
      <c r="J10" s="36" t="s">
        <v>33</v>
      </c>
      <c r="K10" s="36" t="s">
        <v>33</v>
      </c>
      <c r="L10" s="1"/>
      <c r="M10" s="1"/>
      <c r="N10" s="1"/>
      <c r="O10" s="1"/>
    </row>
    <row r="11" spans="1:14" s="16" customFormat="1" ht="12.75" customHeight="1" thickTop="1">
      <c r="A11" s="63" t="s">
        <v>43</v>
      </c>
      <c r="B11" s="1"/>
      <c r="C11" s="1"/>
      <c r="D11" s="1"/>
      <c r="E11" s="1"/>
      <c r="F11" s="1"/>
      <c r="G11" s="1"/>
      <c r="H11" s="1"/>
      <c r="I11" s="21"/>
      <c r="J11" s="22"/>
      <c r="K11" s="21"/>
      <c r="L11" s="1"/>
      <c r="M11" s="1"/>
      <c r="N11" s="1"/>
    </row>
    <row r="12" spans="1:15" s="16" customFormat="1" ht="12.75" customHeight="1">
      <c r="A12" s="63" t="s">
        <v>32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3.5">
      <c r="A13" s="4" t="s">
        <v>37</v>
      </c>
      <c r="B13" s="1"/>
      <c r="C13" s="1"/>
      <c r="D13" s="1"/>
      <c r="E13" s="17"/>
      <c r="F13" s="1"/>
      <c r="G13" s="1"/>
      <c r="H13" s="1"/>
      <c r="I13" s="1"/>
      <c r="J13" s="1"/>
      <c r="K13" s="1"/>
      <c r="L13" s="1"/>
      <c r="M13" s="1"/>
      <c r="N13" s="1"/>
      <c r="O13" s="1"/>
    </row>
  </sheetData>
  <sheetProtection/>
  <mergeCells count="10">
    <mergeCell ref="B7:C7"/>
    <mergeCell ref="B8:C8"/>
    <mergeCell ref="B6:C6"/>
    <mergeCell ref="A1:K1"/>
    <mergeCell ref="A2:K2"/>
    <mergeCell ref="A3:C3"/>
    <mergeCell ref="B4:C4"/>
    <mergeCell ref="B5:C5"/>
    <mergeCell ref="B10:C10"/>
    <mergeCell ref="B9:C9"/>
  </mergeCells>
  <printOptions/>
  <pageMargins left="0.6692913385826772" right="0.6692913385826772" top="0.984251968503937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2014-03-18T01:16:45Z</dcterms:created>
  <dcterms:modified xsi:type="dcterms:W3CDTF">2014-03-18T01:16:47Z</dcterms:modified>
  <cp:category/>
  <cp:version/>
  <cp:contentType/>
  <cp:contentStatus/>
</cp:coreProperties>
</file>