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5480" windowHeight="6600" activeTab="0"/>
  </bookViews>
  <sheets>
    <sheet name="ⅩⅥ-26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<sst xmlns="http://schemas.openxmlformats.org/spreadsheetml/2006/main" count="37" uniqueCount="36">
  <si>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川崎市</t>
  </si>
  <si>
    <t>戸別募金</t>
  </si>
  <si>
    <t>法人募金</t>
  </si>
  <si>
    <t>職域募金</t>
  </si>
  <si>
    <t>その他</t>
  </si>
  <si>
    <t xml:space="preserve"> 資料：社会福祉法人神奈川県共同募金会川崎市支会連合会</t>
  </si>
  <si>
    <t>目標額</t>
  </si>
  <si>
    <t>平成</t>
  </si>
  <si>
    <t>実績率(%)</t>
  </si>
  <si>
    <t>年末たすけあい募金実績額</t>
  </si>
  <si>
    <t>年度・区別</t>
  </si>
  <si>
    <t>川崎区</t>
  </si>
  <si>
    <t>幸区</t>
  </si>
  <si>
    <t>中原区</t>
  </si>
  <si>
    <t>宮前区</t>
  </si>
  <si>
    <t>多摩区</t>
  </si>
  <si>
    <t>麻生区</t>
  </si>
  <si>
    <t xml:space="preserve"> </t>
  </si>
  <si>
    <t xml:space="preserve"> </t>
  </si>
  <si>
    <t>高津区</t>
  </si>
  <si>
    <t>（単位　1 000円）</t>
  </si>
  <si>
    <t>一般募金実績額</t>
  </si>
  <si>
    <t>総数</t>
  </si>
  <si>
    <t>ⅩⅥ－２６　　共　 同　 募　 金　 実　 績　 額　</t>
  </si>
  <si>
    <t>街頭募金</t>
  </si>
  <si>
    <t>学校募金</t>
  </si>
  <si>
    <t xml:space="preserve"> 20年度</t>
  </si>
  <si>
    <t xml:space="preserve"> 21年度</t>
  </si>
  <si>
    <t xml:space="preserve"> 22年度</t>
  </si>
  <si>
    <t>イベント募金</t>
  </si>
  <si>
    <t>　　　　　本表は共同募金の実績額を掲げたものである。戸別募金とは市内各戸における募金、街頭募金とは駅・街頭における募金、</t>
  </si>
  <si>
    <t>　　　　法人募金とは市内の企業・法人における募金、学校募金とは学校における募金、職域募金とは職場内における募金、イベン</t>
  </si>
  <si>
    <t>　　　　金、その他募金とは個人大口募金、寄付金付き自動販売機、預金利子等の上記の募金区分に当てはまらない募金である。　　</t>
  </si>
  <si>
    <t>　　　　ト募金とは、プロスポーツチームと協働して実施した募金や、福祉まつり・福祉大会等でイベント主催者から寄せられた募</t>
  </si>
  <si>
    <t xml:space="preserve"> 23年度</t>
  </si>
  <si>
    <t xml:space="preserve"> 24年度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</si>
</sst>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&quot;-&quot;"/>
    <numFmt numFmtId="177" formatCode="###\ ###\ ##0.0;\-###\ ###\ ##0;&quot;-&quot;"/>
    <numFmt numFmtId="178" formatCode="#,##0.0_);[Red]\(#,##0.0\)"/>
    <numFmt numFmtId="179" formatCode="#,##0.0_ ;[Red]\-#,##0.0\ "/>
    <numFmt numFmtId="180" formatCode="#,##0.0;[Red]\-#,##0.0"/>
    <numFmt numFmtId="181" formatCode="###.0\ ###\ ##0;\-###.0\ ###\ ##0;&quot;-&quot;"/>
    <numFmt numFmtId="182" formatCode="###.\ ###\ ##0;\-###.\ ###\ ##0;&quot;-&quot;"/>
    <numFmt numFmtId="183" formatCode="##.\ ###\ ##0;\-##.\ ###\ ##0;&quot;-&quot;"/>
    <numFmt numFmtId="184" formatCode="#.\ ###\ ##0;\-#.\ ###\ ##0;&quot;-&quot;"/>
    <numFmt numFmtId="185" formatCode=".\ ###\ ##0;\-.\ ###\ ##0;&quot;ĭ&quot;;_#"/>
    <numFmt numFmtId="186" formatCode=".\ ##\ ##0;\-.\ ##\ ##0;&quot;ĭ&quot;;_#"/>
    <numFmt numFmtId="187" formatCode=".\ #\ ##0;\-.\ #\ ##0;&quot;ĭ&quot;;_#"/>
    <numFmt numFmtId="188" formatCode=".\ ####\ ##0;\-.\ ####\ ##0;&quot;ĭ&quot;;_#"/>
    <numFmt numFmtId="189" formatCode=".\ #####\ ##0;\-.\ #####\ ##0;&quot;ĭ&quot;;_#"/>
    <numFmt numFmtId="190" formatCode=".\ ######\ ##0;\-.\ ######\ ##0;&quot;ĭ&quot;;_#"/>
    <numFmt numFmtId="191" formatCode=".\ #######\ ##0;\-.\ #######\ ##0;&quot;ĭ&quot;;_#"/>
    <numFmt numFmtId="192" formatCode=".\ ########\ ##0;\-.\ ########\ ##0;&quot;ĭ&quot;;_#"/>
    <numFmt numFmtId="193" formatCode=".\ #########\ ##0;\-.\ #########\ ##0;&quot;ĭ&quot;;_#"/>
    <numFmt numFmtId="194" formatCode=".\ ##########\ ##0;\-.\ ##########\ ##0;&quot;ĭ&quot;;_#"/>
    <numFmt numFmtId="195" formatCode=".\ ###########\ ##0;\-.\ ###########\ ##0;&quot;ĭ&quot;;_#"/>
    <numFmt numFmtId="196" formatCode=".\ ############\ ##0;\-.\ ############\ ##0;&quot;ĭ&quot;;_#"/>
    <numFmt numFmtId="197" formatCode=".\ #############\ ##0;\-.\ #############\ ##0;&quot;ĭ&quot;;_#"/>
    <numFmt numFmtId="198" formatCode=".\ ##############\ ##0;\-.\ ##############\ ##0;&quot;ĭ&quot;;_#"/>
    <numFmt numFmtId="199" formatCode=".\ ###############\ ##0;\-.\ ###############\ ##0;&quot;ĭ&quot;;_#"/>
    <numFmt numFmtId="200" formatCode=".\ ################\ ##0;\-.\ ################\ ##0;&quot;ĭ&quot;;_#"/>
    <numFmt numFmtId="201" formatCode="0.000"/>
    <numFmt numFmtId="202" formatCode="0.0"/>
  </numFmts>
  <fonts count="46">
    <font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b/>
      <sz val="8"/>
      <name val="ＭＳ 明朝"/>
      <family val="1"/>
    </font>
    <font>
      <sz val="9"/>
      <name val="ＭＳ 明朝"/>
      <family val="1"/>
    </font>
    <font>
      <b/>
      <sz val="9"/>
      <name val="ＭＳ Ｐゴシック"/>
      <family val="3"/>
    </font>
    <font>
      <b/>
      <sz val="12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distributed"/>
    </xf>
    <xf numFmtId="177" fontId="4" fillId="0" borderId="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distributed"/>
    </xf>
    <xf numFmtId="0" fontId="4" fillId="0" borderId="11" xfId="0" applyFont="1" applyBorder="1" applyAlignment="1">
      <alignment horizontal="distributed" vertical="center"/>
    </xf>
    <xf numFmtId="176" fontId="7" fillId="0" borderId="1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202" fontId="4" fillId="0" borderId="0" xfId="0" applyNumberFormat="1" applyFont="1" applyFill="1" applyBorder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177" fontId="7" fillId="0" borderId="0" xfId="0" applyNumberFormat="1" applyFont="1" applyBorder="1" applyAlignment="1">
      <alignment/>
    </xf>
    <xf numFmtId="0" fontId="9" fillId="0" borderId="11" xfId="0" applyFont="1" applyBorder="1" applyAlignment="1">
      <alignment horizontal="distributed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6" fillId="0" borderId="13" xfId="0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tabSelected="1" zoomScalePageLayoutView="0" workbookViewId="0" topLeftCell="A1">
      <selection activeCell="A7" sqref="A7"/>
    </sheetView>
  </sheetViews>
  <sheetFormatPr defaultColWidth="8.796875" defaultRowHeight="14.25"/>
  <cols>
    <col min="1" max="1" width="4.59765625" style="0" customWidth="1"/>
    <col min="2" max="2" width="7" style="0" customWidth="1"/>
    <col min="3" max="3" width="8.19921875" style="0" customWidth="1"/>
    <col min="4" max="9" width="8.09765625" style="0" customWidth="1"/>
    <col min="10" max="10" width="8.59765625" style="0" customWidth="1"/>
    <col min="11" max="11" width="8.09765625" style="0" customWidth="1"/>
    <col min="12" max="12" width="9.19921875" style="0" customWidth="1"/>
    <col min="13" max="13" width="6.69921875" style="0" customWidth="1"/>
  </cols>
  <sheetData>
    <row r="1" spans="1:13" ht="21" customHeight="1">
      <c r="A1" s="29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ht="15.75" customHeight="1">
      <c r="C2" s="1"/>
    </row>
    <row r="3" spans="1:3" ht="12" customHeight="1">
      <c r="A3" s="26" t="s">
        <v>30</v>
      </c>
      <c r="C3" s="1"/>
    </row>
    <row r="4" spans="1:3" ht="12" customHeight="1">
      <c r="A4" s="26" t="s">
        <v>31</v>
      </c>
      <c r="C4" s="1"/>
    </row>
    <row r="5" spans="1:3" ht="12" customHeight="1">
      <c r="A5" s="26" t="s">
        <v>33</v>
      </c>
      <c r="C5" s="1"/>
    </row>
    <row r="6" spans="1:12" ht="12" customHeight="1">
      <c r="A6" s="26" t="s">
        <v>32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4:13" ht="26.25" customHeight="1" thickBot="1">
      <c r="D7" s="1"/>
      <c r="M7" s="7" t="s">
        <v>20</v>
      </c>
    </row>
    <row r="8" spans="1:13" s="2" customFormat="1" ht="19.5" customHeight="1" thickTop="1">
      <c r="A8" s="34" t="s">
        <v>10</v>
      </c>
      <c r="B8" s="35"/>
      <c r="C8" s="38" t="s">
        <v>6</v>
      </c>
      <c r="D8" s="31" t="s">
        <v>21</v>
      </c>
      <c r="E8" s="32"/>
      <c r="F8" s="32"/>
      <c r="G8" s="32"/>
      <c r="H8" s="32"/>
      <c r="I8" s="32"/>
      <c r="J8" s="32"/>
      <c r="K8" s="33"/>
      <c r="L8" s="40" t="s">
        <v>9</v>
      </c>
      <c r="M8" s="42" t="s">
        <v>8</v>
      </c>
    </row>
    <row r="9" spans="1:13" s="2" customFormat="1" ht="19.5" customHeight="1">
      <c r="A9" s="36"/>
      <c r="B9" s="37"/>
      <c r="C9" s="39"/>
      <c r="D9" s="15" t="s">
        <v>22</v>
      </c>
      <c r="E9" s="15" t="s">
        <v>1</v>
      </c>
      <c r="F9" s="15" t="s">
        <v>24</v>
      </c>
      <c r="G9" s="15" t="s">
        <v>2</v>
      </c>
      <c r="H9" s="15" t="s">
        <v>25</v>
      </c>
      <c r="I9" s="15" t="s">
        <v>3</v>
      </c>
      <c r="J9" s="28" t="s">
        <v>29</v>
      </c>
      <c r="K9" s="15" t="s">
        <v>4</v>
      </c>
      <c r="L9" s="41"/>
      <c r="M9" s="43"/>
    </row>
    <row r="10" spans="1:13" s="2" customFormat="1" ht="21" customHeight="1">
      <c r="A10" s="8" t="s">
        <v>7</v>
      </c>
      <c r="B10" s="8" t="s">
        <v>26</v>
      </c>
      <c r="C10" s="10">
        <v>191110</v>
      </c>
      <c r="D10" s="3">
        <v>112625</v>
      </c>
      <c r="E10" s="3">
        <v>87074</v>
      </c>
      <c r="F10" s="3">
        <v>8320</v>
      </c>
      <c r="G10" s="3">
        <v>7646</v>
      </c>
      <c r="H10" s="3">
        <v>3053</v>
      </c>
      <c r="I10" s="3">
        <v>3580</v>
      </c>
      <c r="J10" s="3">
        <v>0</v>
      </c>
      <c r="K10" s="3">
        <v>2952</v>
      </c>
      <c r="L10" s="3">
        <v>71783</v>
      </c>
      <c r="M10" s="9">
        <v>96.5</v>
      </c>
    </row>
    <row r="11" spans="1:13" s="2" customFormat="1" ht="21" customHeight="1">
      <c r="A11" s="8"/>
      <c r="B11" s="8" t="s">
        <v>27</v>
      </c>
      <c r="C11" s="10">
        <v>188530</v>
      </c>
      <c r="D11" s="3">
        <v>108332</v>
      </c>
      <c r="E11" s="3">
        <v>85558</v>
      </c>
      <c r="F11" s="3">
        <v>7235</v>
      </c>
      <c r="G11" s="3">
        <v>6352</v>
      </c>
      <c r="H11" s="3">
        <v>2946</v>
      </c>
      <c r="I11" s="3">
        <v>3275</v>
      </c>
      <c r="J11" s="3">
        <v>0</v>
      </c>
      <c r="K11" s="3">
        <v>2967</v>
      </c>
      <c r="L11" s="3">
        <v>69850</v>
      </c>
      <c r="M11" s="9">
        <v>94.5</v>
      </c>
    </row>
    <row r="12" spans="1:13" s="2" customFormat="1" ht="21" customHeight="1">
      <c r="A12" s="5" t="s">
        <v>18</v>
      </c>
      <c r="B12" s="8" t="s">
        <v>28</v>
      </c>
      <c r="C12" s="10">
        <v>187490</v>
      </c>
      <c r="D12" s="3">
        <v>105986</v>
      </c>
      <c r="E12" s="3">
        <v>83780</v>
      </c>
      <c r="F12" s="3">
        <v>7128</v>
      </c>
      <c r="G12" s="3">
        <v>5459</v>
      </c>
      <c r="H12" s="3">
        <v>2842</v>
      </c>
      <c r="I12" s="3">
        <v>3418</v>
      </c>
      <c r="J12" s="3">
        <v>0</v>
      </c>
      <c r="K12" s="3">
        <v>3359</v>
      </c>
      <c r="L12" s="3">
        <v>69305</v>
      </c>
      <c r="M12" s="9">
        <v>93.49351965438156</v>
      </c>
    </row>
    <row r="13" spans="1:13" s="2" customFormat="1" ht="21" customHeight="1">
      <c r="A13" s="5" t="s">
        <v>18</v>
      </c>
      <c r="B13" s="8" t="s">
        <v>34</v>
      </c>
      <c r="C13" s="18">
        <v>186490</v>
      </c>
      <c r="D13" s="11">
        <v>106741</v>
      </c>
      <c r="E13" s="11">
        <v>84482</v>
      </c>
      <c r="F13" s="11">
        <v>7563</v>
      </c>
      <c r="G13" s="11">
        <v>5453</v>
      </c>
      <c r="H13" s="11">
        <v>2868</v>
      </c>
      <c r="I13" s="11">
        <v>3552</v>
      </c>
      <c r="J13" s="11">
        <v>765</v>
      </c>
      <c r="K13" s="11">
        <v>2058</v>
      </c>
      <c r="L13" s="11">
        <v>69294</v>
      </c>
      <c r="M13" s="24">
        <v>94.39380127620784</v>
      </c>
    </row>
    <row r="14" spans="1:13" s="4" customFormat="1" ht="21" customHeight="1">
      <c r="A14" s="13" t="s">
        <v>17</v>
      </c>
      <c r="B14" s="14" t="s">
        <v>35</v>
      </c>
      <c r="C14" s="16">
        <f aca="true" t="shared" si="0" ref="C14:L14">SUM(C15:C22)</f>
        <v>183880</v>
      </c>
      <c r="D14" s="17">
        <f t="shared" si="0"/>
        <v>105330</v>
      </c>
      <c r="E14" s="17">
        <f t="shared" si="0"/>
        <v>83232</v>
      </c>
      <c r="F14" s="17">
        <f t="shared" si="0"/>
        <v>6817</v>
      </c>
      <c r="G14" s="17">
        <f t="shared" si="0"/>
        <v>5197</v>
      </c>
      <c r="H14" s="17">
        <f t="shared" si="0"/>
        <v>3051</v>
      </c>
      <c r="I14" s="17">
        <f t="shared" si="0"/>
        <v>3958</v>
      </c>
      <c r="J14" s="17">
        <f t="shared" si="0"/>
        <v>625</v>
      </c>
      <c r="K14" s="17">
        <f t="shared" si="0"/>
        <v>2450</v>
      </c>
      <c r="L14" s="17">
        <f t="shared" si="0"/>
        <v>68997</v>
      </c>
      <c r="M14" s="27">
        <f>(L14+D14)/C14*100</f>
        <v>94.80476397650641</v>
      </c>
    </row>
    <row r="15" spans="1:13" s="2" customFormat="1" ht="21" customHeight="1">
      <c r="A15" s="44" t="s">
        <v>0</v>
      </c>
      <c r="B15" s="44"/>
      <c r="C15" s="18">
        <v>600</v>
      </c>
      <c r="D15" s="11">
        <f>SUM(E15:K15)</f>
        <v>826</v>
      </c>
      <c r="E15" s="19">
        <v>0</v>
      </c>
      <c r="F15" s="19">
        <v>0</v>
      </c>
      <c r="G15" s="19">
        <v>0</v>
      </c>
      <c r="H15" s="19">
        <v>0</v>
      </c>
      <c r="I15" s="19">
        <v>769</v>
      </c>
      <c r="J15" s="19">
        <v>1</v>
      </c>
      <c r="K15" s="19">
        <v>56</v>
      </c>
      <c r="L15" s="19">
        <v>0</v>
      </c>
      <c r="M15" s="20">
        <f aca="true" t="shared" si="1" ref="M15:M22">(L15+D15)/C15*100</f>
        <v>137.66666666666666</v>
      </c>
    </row>
    <row r="16" spans="1:13" s="2" customFormat="1" ht="21" customHeight="1">
      <c r="A16" s="44" t="s">
        <v>11</v>
      </c>
      <c r="B16" s="44"/>
      <c r="C16" s="18">
        <v>33000</v>
      </c>
      <c r="D16" s="11">
        <f aca="true" t="shared" si="2" ref="D16:D22">SUM(E16:K16)</f>
        <v>18355</v>
      </c>
      <c r="E16" s="11">
        <v>14298</v>
      </c>
      <c r="F16" s="11">
        <v>1170</v>
      </c>
      <c r="G16" s="11">
        <v>1458</v>
      </c>
      <c r="H16" s="11">
        <v>397</v>
      </c>
      <c r="I16" s="11">
        <v>839</v>
      </c>
      <c r="J16" s="11">
        <v>20</v>
      </c>
      <c r="K16" s="11">
        <v>173</v>
      </c>
      <c r="L16" s="11">
        <v>11526</v>
      </c>
      <c r="M16" s="20">
        <f t="shared" si="1"/>
        <v>90.54848484848485</v>
      </c>
    </row>
    <row r="17" spans="1:13" s="2" customFormat="1" ht="21" customHeight="1">
      <c r="A17" s="44" t="s">
        <v>12</v>
      </c>
      <c r="B17" s="44"/>
      <c r="C17" s="18">
        <v>26790</v>
      </c>
      <c r="D17" s="11">
        <f t="shared" si="2"/>
        <v>14786</v>
      </c>
      <c r="E17" s="11">
        <v>12606</v>
      </c>
      <c r="F17" s="11">
        <v>596</v>
      </c>
      <c r="G17" s="11">
        <v>902</v>
      </c>
      <c r="H17" s="11">
        <v>328</v>
      </c>
      <c r="I17" s="11">
        <v>246</v>
      </c>
      <c r="J17" s="11">
        <v>10</v>
      </c>
      <c r="K17" s="11">
        <v>98</v>
      </c>
      <c r="L17" s="11">
        <v>10684</v>
      </c>
      <c r="M17" s="20">
        <f t="shared" si="1"/>
        <v>95.07278835386337</v>
      </c>
    </row>
    <row r="18" spans="1:13" s="2" customFormat="1" ht="21" customHeight="1">
      <c r="A18" s="44" t="s">
        <v>13</v>
      </c>
      <c r="B18" s="44"/>
      <c r="C18" s="18">
        <v>31480</v>
      </c>
      <c r="D18" s="11">
        <f t="shared" si="2"/>
        <v>18801</v>
      </c>
      <c r="E18" s="11">
        <v>14660</v>
      </c>
      <c r="F18" s="11">
        <v>1450</v>
      </c>
      <c r="G18" s="11">
        <v>359</v>
      </c>
      <c r="H18" s="11">
        <v>592</v>
      </c>
      <c r="I18" s="11">
        <v>754</v>
      </c>
      <c r="J18" s="11">
        <v>476</v>
      </c>
      <c r="K18" s="11">
        <v>510</v>
      </c>
      <c r="L18" s="11">
        <v>12573</v>
      </c>
      <c r="M18" s="20">
        <f t="shared" si="1"/>
        <v>99.66327827191867</v>
      </c>
    </row>
    <row r="19" spans="1:13" s="2" customFormat="1" ht="21" customHeight="1">
      <c r="A19" s="44" t="s">
        <v>19</v>
      </c>
      <c r="B19" s="44"/>
      <c r="C19" s="18">
        <v>26730</v>
      </c>
      <c r="D19" s="11">
        <f t="shared" si="2"/>
        <v>14790</v>
      </c>
      <c r="E19" s="11">
        <v>12086</v>
      </c>
      <c r="F19" s="11">
        <v>806</v>
      </c>
      <c r="G19" s="11">
        <v>612</v>
      </c>
      <c r="H19" s="11">
        <v>444</v>
      </c>
      <c r="I19" s="11">
        <v>309</v>
      </c>
      <c r="J19" s="11">
        <v>1</v>
      </c>
      <c r="K19" s="11">
        <v>532</v>
      </c>
      <c r="L19" s="11">
        <v>9860</v>
      </c>
      <c r="M19" s="20">
        <f t="shared" si="1"/>
        <v>92.21848110737</v>
      </c>
    </row>
    <row r="20" spans="1:13" s="2" customFormat="1" ht="21" customHeight="1">
      <c r="A20" s="44" t="s">
        <v>14</v>
      </c>
      <c r="B20" s="44"/>
      <c r="C20" s="18">
        <v>21990</v>
      </c>
      <c r="D20" s="11">
        <f t="shared" si="2"/>
        <v>12903</v>
      </c>
      <c r="E20" s="11">
        <v>9691</v>
      </c>
      <c r="F20" s="11">
        <v>1018</v>
      </c>
      <c r="G20" s="11">
        <v>515</v>
      </c>
      <c r="H20" s="11">
        <v>483</v>
      </c>
      <c r="I20" s="11">
        <v>358</v>
      </c>
      <c r="J20" s="11">
        <v>78</v>
      </c>
      <c r="K20" s="11">
        <v>760</v>
      </c>
      <c r="L20" s="11">
        <v>7855</v>
      </c>
      <c r="M20" s="20">
        <f t="shared" si="1"/>
        <v>94.3974533879036</v>
      </c>
    </row>
    <row r="21" spans="1:13" s="2" customFormat="1" ht="21" customHeight="1">
      <c r="A21" s="44" t="s">
        <v>15</v>
      </c>
      <c r="B21" s="44"/>
      <c r="C21" s="18">
        <v>24000</v>
      </c>
      <c r="D21" s="11">
        <f t="shared" si="2"/>
        <v>14768</v>
      </c>
      <c r="E21" s="11">
        <v>11905</v>
      </c>
      <c r="F21" s="11">
        <v>964</v>
      </c>
      <c r="G21" s="11">
        <v>809</v>
      </c>
      <c r="H21" s="11">
        <v>432</v>
      </c>
      <c r="I21" s="11">
        <v>498</v>
      </c>
      <c r="J21" s="11">
        <v>18</v>
      </c>
      <c r="K21" s="11">
        <v>142</v>
      </c>
      <c r="L21" s="11">
        <v>8558</v>
      </c>
      <c r="M21" s="20">
        <f t="shared" si="1"/>
        <v>97.19166666666666</v>
      </c>
    </row>
    <row r="22" spans="1:13" s="2" customFormat="1" ht="21" customHeight="1" thickBot="1">
      <c r="A22" s="45" t="s">
        <v>16</v>
      </c>
      <c r="B22" s="45"/>
      <c r="C22" s="21">
        <v>19290</v>
      </c>
      <c r="D22" s="22">
        <f t="shared" si="2"/>
        <v>10101</v>
      </c>
      <c r="E22" s="22">
        <v>7986</v>
      </c>
      <c r="F22" s="22">
        <v>813</v>
      </c>
      <c r="G22" s="22">
        <v>542</v>
      </c>
      <c r="H22" s="22">
        <v>375</v>
      </c>
      <c r="I22" s="22">
        <v>185</v>
      </c>
      <c r="J22" s="22">
        <v>21</v>
      </c>
      <c r="K22" s="22">
        <v>179</v>
      </c>
      <c r="L22" s="22">
        <v>7941</v>
      </c>
      <c r="M22" s="23">
        <f t="shared" si="1"/>
        <v>93.53032659409021</v>
      </c>
    </row>
    <row r="23" ht="13.5" customHeight="1" thickTop="1">
      <c r="A23" s="6" t="s">
        <v>5</v>
      </c>
    </row>
    <row r="25" ht="13.5">
      <c r="D25" s="12"/>
    </row>
  </sheetData>
  <sheetProtection/>
  <mergeCells count="14">
    <mergeCell ref="A15:B15"/>
    <mergeCell ref="A16:B16"/>
    <mergeCell ref="A17:B17"/>
    <mergeCell ref="A22:B22"/>
    <mergeCell ref="A18:B18"/>
    <mergeCell ref="A19:B19"/>
    <mergeCell ref="A20:B20"/>
    <mergeCell ref="A21:B21"/>
    <mergeCell ref="A1:M1"/>
    <mergeCell ref="D8:K8"/>
    <mergeCell ref="A8:B9"/>
    <mergeCell ref="C8:C9"/>
    <mergeCell ref="L8:L9"/>
    <mergeCell ref="M8:M9"/>
  </mergeCells>
  <printOptions horizontalCentered="1"/>
  <pageMargins left="0.6692913385826772" right="0.6692913385826772" top="0.984251968503937" bottom="0.984251968503937" header="0.5118110236220472" footer="0.5118110236220472"/>
  <pageSetup fitToHeight="1" fitToWidth="1" horizontalDpi="600" verticalDpi="600" orientation="landscape" paperSize="9" r:id="rId1"/>
  <ignoredErrors>
    <ignoredError sqref="D15:D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2014-03-18T01:04:50Z</dcterms:created>
  <dcterms:modified xsi:type="dcterms:W3CDTF">2014-03-18T01:04:54Z</dcterms:modified>
  <cp:category/>
  <cp:version/>
  <cp:contentType/>
  <cp:contentStatus/>
</cp:coreProperties>
</file>