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33" activeTab="0"/>
  </bookViews>
  <sheets>
    <sheet name="Ⅳ-5　その1" sheetId="1" r:id="rId1"/>
    <sheet name="Ⅳ-5　その2（全市）" sheetId="2" r:id="rId2"/>
    <sheet name="Ⅳ-5　その2（川崎区）" sheetId="3" r:id="rId3"/>
    <sheet name="Ⅳ-5　その2（幸区）" sheetId="4" r:id="rId4"/>
    <sheet name="Ⅳ-5　その2（中原区）" sheetId="5" r:id="rId5"/>
    <sheet name="Ⅳ-5　その2（高津区）" sheetId="6" r:id="rId6"/>
    <sheet name="Ⅳ-5　その2（宮前区）" sheetId="7" r:id="rId7"/>
    <sheet name="Ⅳ-5　その2（多摩区）" sheetId="8" r:id="rId8"/>
    <sheet name="Ⅳ-5　その2（麻生区）" sheetId="9" r:id="rId9"/>
  </sheets>
  <definedNames>
    <definedName name="_Q030" localSheetId="6">#REF!</definedName>
    <definedName name="_Q030" localSheetId="3">#REF!</definedName>
    <definedName name="_Q030" localSheetId="5">#REF!</definedName>
    <definedName name="_Q030" localSheetId="2">#REF!</definedName>
    <definedName name="_Q030" localSheetId="7">#REF!</definedName>
    <definedName name="_Q030" localSheetId="4">#REF!</definedName>
    <definedName name="_Q030" localSheetId="8">#REF!</definedName>
    <definedName name="_Q030">#REF!</definedName>
    <definedName name="_Q040" localSheetId="6">#REF!</definedName>
    <definedName name="_Q040" localSheetId="3">#REF!</definedName>
    <definedName name="_Q040" localSheetId="5">#REF!</definedName>
    <definedName name="_Q040" localSheetId="2">#REF!</definedName>
    <definedName name="_Q040" localSheetId="7">#REF!</definedName>
    <definedName name="_Q040" localSheetId="4">#REF!</definedName>
    <definedName name="_Q040" localSheetId="8">#REF!</definedName>
    <definedName name="_Q040">#REF!</definedName>
    <definedName name="_Q050" localSheetId="6">#REF!</definedName>
    <definedName name="_Q050" localSheetId="3">#REF!</definedName>
    <definedName name="_Q050" localSheetId="5">#REF!</definedName>
    <definedName name="_Q050" localSheetId="2">#REF!</definedName>
    <definedName name="_Q050" localSheetId="7">#REF!</definedName>
    <definedName name="_Q050" localSheetId="4">#REF!</definedName>
    <definedName name="_Q050" localSheetId="8">#REF!</definedName>
    <definedName name="_Q050">#REF!</definedName>
    <definedName name="_Q060" localSheetId="6">#REF!</definedName>
    <definedName name="_Q060" localSheetId="3">#REF!</definedName>
    <definedName name="_Q060" localSheetId="5">#REF!</definedName>
    <definedName name="_Q060" localSheetId="2">#REF!</definedName>
    <definedName name="_Q060" localSheetId="7">#REF!</definedName>
    <definedName name="_Q060" localSheetId="4">#REF!</definedName>
    <definedName name="_Q060" localSheetId="8">#REF!</definedName>
    <definedName name="_Q060">#REF!</definedName>
    <definedName name="_Q080" localSheetId="6">#REF!</definedName>
    <definedName name="_Q080" localSheetId="3">#REF!</definedName>
    <definedName name="_Q080" localSheetId="5">#REF!</definedName>
    <definedName name="_Q080" localSheetId="2">#REF!</definedName>
    <definedName name="_Q080" localSheetId="7">#REF!</definedName>
    <definedName name="_Q080" localSheetId="4">#REF!</definedName>
    <definedName name="_Q080" localSheetId="8">#REF!</definedName>
    <definedName name="_Q080">#REF!</definedName>
    <definedName name="_Q090" localSheetId="6">#REF!</definedName>
    <definedName name="_Q090" localSheetId="3">#REF!</definedName>
    <definedName name="_Q090" localSheetId="5">#REF!</definedName>
    <definedName name="_Q090" localSheetId="2">#REF!</definedName>
    <definedName name="_Q090" localSheetId="7">#REF!</definedName>
    <definedName name="_Q090" localSheetId="4">#REF!</definedName>
    <definedName name="_Q090" localSheetId="8">#REF!</definedName>
    <definedName name="_Q090">#REF!</definedName>
    <definedName name="_Q100" localSheetId="6">#REF!</definedName>
    <definedName name="_Q100" localSheetId="3">#REF!</definedName>
    <definedName name="_Q100" localSheetId="5">#REF!</definedName>
    <definedName name="_Q100" localSheetId="2">#REF!</definedName>
    <definedName name="_Q100" localSheetId="7">#REF!</definedName>
    <definedName name="_Q100" localSheetId="4">#REF!</definedName>
    <definedName name="_Q100" localSheetId="8">#REF!</definedName>
    <definedName name="_Q100">#REF!</definedName>
    <definedName name="_xlnm.Print_Area" localSheetId="0">'Ⅳ-5　その1'!$A$1:$S$70</definedName>
    <definedName name="_xlnm.Print_Area" localSheetId="6">'Ⅳ-5　その2（宮前区）'!$A$1:$G$69</definedName>
    <definedName name="_xlnm.Print_Area" localSheetId="3">'Ⅳ-5　その2（幸区）'!$A$1:$G$69</definedName>
    <definedName name="_xlnm.Print_Area" localSheetId="5">'Ⅳ-5　その2（高津区）'!$A$1:$G$69</definedName>
    <definedName name="_xlnm.Print_Area" localSheetId="2">'Ⅳ-5　その2（川崎区）'!$A$1:$G$69</definedName>
    <definedName name="_xlnm.Print_Area" localSheetId="1">'Ⅳ-5　その2（全市）'!$A$1:$G$69</definedName>
    <definedName name="_xlnm.Print_Area" localSheetId="7">'Ⅳ-5　その2（多摩区）'!$A$1:$G$69</definedName>
    <definedName name="_xlnm.Print_Area" localSheetId="4">'Ⅳ-5　その2（中原区）'!$A$1:$G$69</definedName>
    <definedName name="_xlnm.Print_Area" localSheetId="8">'Ⅳ-5　その2（麻生区）'!$A$1:$G$69</definedName>
    <definedName name="q_050" localSheetId="6">#REF!</definedName>
    <definedName name="q_050" localSheetId="3">#REF!</definedName>
    <definedName name="q_050" localSheetId="5">#REF!</definedName>
    <definedName name="q_050" localSheetId="2">#REF!</definedName>
    <definedName name="q_050" localSheetId="7">#REF!</definedName>
    <definedName name="q_050" localSheetId="4">#REF!</definedName>
    <definedName name="q_050" localSheetId="8">#REF!</definedName>
    <definedName name="q_050">#REF!</definedName>
    <definedName name="q_060" localSheetId="6">#REF!</definedName>
    <definedName name="q_060" localSheetId="3">#REF!</definedName>
    <definedName name="q_060" localSheetId="5">#REF!</definedName>
    <definedName name="q_060" localSheetId="2">#REF!</definedName>
    <definedName name="q_060" localSheetId="7">#REF!</definedName>
    <definedName name="q_060" localSheetId="4">#REF!</definedName>
    <definedName name="q_060" localSheetId="8">#REF!</definedName>
    <definedName name="q_060">#REF!</definedName>
    <definedName name="q_070" localSheetId="6">#REF!</definedName>
    <definedName name="q_070" localSheetId="3">#REF!</definedName>
    <definedName name="q_070" localSheetId="5">#REF!</definedName>
    <definedName name="q_070" localSheetId="2">#REF!</definedName>
    <definedName name="q_070" localSheetId="7">#REF!</definedName>
    <definedName name="q_070" localSheetId="4">#REF!</definedName>
    <definedName name="q_070" localSheetId="8">#REF!</definedName>
    <definedName name="q_070">#REF!</definedName>
    <definedName name="q_080" localSheetId="6">#REF!</definedName>
    <definedName name="q_080" localSheetId="3">#REF!</definedName>
    <definedName name="q_080" localSheetId="5">#REF!</definedName>
    <definedName name="q_080" localSheetId="2">#REF!</definedName>
    <definedName name="q_080" localSheetId="7">#REF!</definedName>
    <definedName name="q_080" localSheetId="4">#REF!</definedName>
    <definedName name="q_080" localSheetId="8">#REF!</definedName>
    <definedName name="q_080">#REF!</definedName>
    <definedName name="q_090" localSheetId="6">#REF!</definedName>
    <definedName name="q_090" localSheetId="3">#REF!</definedName>
    <definedName name="q_090" localSheetId="5">#REF!</definedName>
    <definedName name="q_090" localSheetId="2">#REF!</definedName>
    <definedName name="q_090" localSheetId="7">#REF!</definedName>
    <definedName name="q_090" localSheetId="4">#REF!</definedName>
    <definedName name="q_090" localSheetId="8">#REF!</definedName>
    <definedName name="q_090">#REF!</definedName>
    <definedName name="q_100" localSheetId="6">#REF!</definedName>
    <definedName name="q_100" localSheetId="3">#REF!</definedName>
    <definedName name="q_100" localSheetId="5">#REF!</definedName>
    <definedName name="q_100" localSheetId="2">#REF!</definedName>
    <definedName name="q_100" localSheetId="7">#REF!</definedName>
    <definedName name="q_100" localSheetId="4">#REF!</definedName>
    <definedName name="q_100" localSheetId="8">#REF!</definedName>
    <definedName name="q_100">#REF!</definedName>
  </definedNames>
  <calcPr fullCalcOnLoad="1"/>
</workbook>
</file>

<file path=xl/sharedStrings.xml><?xml version="1.0" encoding="utf-8"?>
<sst xmlns="http://schemas.openxmlformats.org/spreadsheetml/2006/main" count="1071" uniqueCount="296">
  <si>
    <t>産　業　（ 小　分　類 ）</t>
  </si>
  <si>
    <t>事　　　業　　　所</t>
  </si>
  <si>
    <t>　　　数</t>
  </si>
  <si>
    <t>従業者数</t>
  </si>
  <si>
    <t>臨時雇用者数</t>
  </si>
  <si>
    <t>従業者・臨時雇用者のうち他への派遣従業者数</t>
  </si>
  <si>
    <t>年間商品
販売額
(100万円）</t>
  </si>
  <si>
    <t>売場面積
（平方メートル）</t>
  </si>
  <si>
    <t>産業小分類</t>
  </si>
  <si>
    <t>総    数</t>
  </si>
  <si>
    <t>従業者規模別</t>
  </si>
  <si>
    <t>2人以下</t>
  </si>
  <si>
    <t>3～4人</t>
  </si>
  <si>
    <t>5～9人</t>
  </si>
  <si>
    <t>10～19人</t>
  </si>
  <si>
    <t>20～29人</t>
  </si>
  <si>
    <t>30～49人</t>
  </si>
  <si>
    <t>50～99人</t>
  </si>
  <si>
    <t>100人以上</t>
  </si>
  <si>
    <t>平成   　24年</t>
  </si>
  <si>
    <t>平成24</t>
  </si>
  <si>
    <t>年</t>
  </si>
  <si>
    <t>卸        売        業        計</t>
  </si>
  <si>
    <t>各種商品卸売業</t>
  </si>
  <si>
    <t>…</t>
  </si>
  <si>
    <t>繊維・衣服等卸売業</t>
  </si>
  <si>
    <t>繊維品卸売業（衣服，身の回り品を除く）</t>
  </si>
  <si>
    <t>衣服卸売業</t>
  </si>
  <si>
    <t>身の回り品卸売業</t>
  </si>
  <si>
    <t>飲食料品卸売業</t>
  </si>
  <si>
    <t>農畜産物・水産物卸売業</t>
  </si>
  <si>
    <t>食料・飲料卸売業</t>
  </si>
  <si>
    <t>建築材料，鉱物・金属材料等卸売業</t>
  </si>
  <si>
    <t>建築材料卸売業</t>
  </si>
  <si>
    <t>化学製品卸売業</t>
  </si>
  <si>
    <t>石油・鉱物卸売業</t>
  </si>
  <si>
    <t>鉄鋼製品卸売業</t>
  </si>
  <si>
    <t>非鉄金属卸売業</t>
  </si>
  <si>
    <t>再生資源卸売業</t>
  </si>
  <si>
    <t>機械器具卸売業</t>
  </si>
  <si>
    <t>産業機械器具卸売業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</si>
  <si>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</si>
  <si>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</si>
  <si>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</si>
  <si>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</si>
  <si>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</si>
  <si>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</si>
  <si>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紙・紙製品卸売業</t>
  </si>
  <si>
    <t>他に分類されない卸売業</t>
  </si>
  <si>
    <t>小        売        業        計</t>
  </si>
  <si>
    <t>各種商品小売業</t>
  </si>
  <si>
    <t>百貨店，総合スーパー</t>
  </si>
  <si>
    <t>その他の各種商品小売業（従業者が常時50人未満のもの）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</si>
  <si>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</si>
  <si>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</si>
  <si>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</si>
  <si>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</si>
  <si>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</si>
  <si>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</si>
  <si>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</si>
  <si>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</si>
  <si>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野菜・果実小売業</t>
  </si>
  <si>
    <t>食肉小売業</t>
  </si>
  <si>
    <t>鮮魚小売業</t>
  </si>
  <si>
    <t>酒小売業</t>
  </si>
  <si>
    <t>菓子・パン小売業</t>
  </si>
  <si>
    <t>その他の飲食料品小売業</t>
  </si>
  <si>
    <t>機械器具小売業</t>
  </si>
  <si>
    <t>自動車小売業</t>
  </si>
  <si>
    <t>自転車小売業</t>
  </si>
  <si>
    <t>機械器具小売業（自動車，自転車を除く）</t>
  </si>
  <si>
    <t>その他の小売業</t>
  </si>
  <si>
    <t>家具・建具・畳小売業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</si>
  <si>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</si>
  <si>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</si>
  <si>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</si>
  <si>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</si>
  <si>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</si>
  <si>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</si>
  <si>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写真機・時計・眼鏡小売業</t>
  </si>
  <si>
    <t>他に分類されない小売業</t>
  </si>
  <si>
    <t>無店舗小売業</t>
  </si>
  <si>
    <t>通信販売・訪問販売小売業</t>
  </si>
  <si>
    <t>自動販売機による小売業</t>
  </si>
  <si>
    <t>その他の無店舗小売業</t>
  </si>
  <si>
    <t>（卸 売 業、小 売 業）</t>
  </si>
  <si>
    <t>Ⅳ－５　　産 業 別 集 計　　　</t>
  </si>
  <si>
    <t>産業（小分類）</t>
  </si>
  <si>
    <t>事業所数</t>
  </si>
  <si>
    <t>従業者数</t>
  </si>
  <si>
    <t>年間商品販売額</t>
  </si>
  <si>
    <t>商品手持額</t>
  </si>
  <si>
    <t>売場面積</t>
  </si>
  <si>
    <t>卸売業計</t>
  </si>
  <si>
    <t>各種商品卸売業</t>
  </si>
  <si>
    <t>各種商品卸売業</t>
  </si>
  <si>
    <t>繊維・衣服等卸売業</t>
  </si>
  <si>
    <t>繊維・衣服等卸売業</t>
  </si>
  <si>
    <t>繊維品卸売業　（衣服，身の回り品を除く）</t>
  </si>
  <si>
    <t>衣服卸売業</t>
  </si>
  <si>
    <t>衣服卸売業</t>
  </si>
  <si>
    <t>身の回り品卸売業</t>
  </si>
  <si>
    <t>身の回り品卸売業</t>
  </si>
  <si>
    <t>飲食料品卸売業</t>
  </si>
  <si>
    <t>飲食料品卸売業</t>
  </si>
  <si>
    <t>農畜産物・水産物卸売業</t>
  </si>
  <si>
    <t>農畜産物・水産物卸売業</t>
  </si>
  <si>
    <t>食料・飲料卸売業</t>
  </si>
  <si>
    <t>食料・飲料卸売業</t>
  </si>
  <si>
    <t>建築材料，鉱物・金属材料等卸売業</t>
  </si>
  <si>
    <t>建築材料，鉱物・金属材料等卸売業</t>
  </si>
  <si>
    <t>建築材料卸売業</t>
  </si>
  <si>
    <t>建築材料卸売業</t>
  </si>
  <si>
    <t>化学製品卸売業</t>
  </si>
  <si>
    <t>化学製品卸売業</t>
  </si>
  <si>
    <t>石油・鉱物卸売業</t>
  </si>
  <si>
    <t>石油・鉱物卸売業</t>
  </si>
  <si>
    <t>鉄鋼製品卸売業</t>
  </si>
  <si>
    <t>鉄鋼製品卸売業</t>
  </si>
  <si>
    <t>非鉄金属卸売業</t>
  </si>
  <si>
    <t>非鉄金属卸売業</t>
  </si>
  <si>
    <t>再生資源卸売業</t>
  </si>
  <si>
    <t>再生資源卸売業</t>
  </si>
  <si>
    <t>機械器具卸売業</t>
  </si>
  <si>
    <t>機械器具卸売業</t>
  </si>
  <si>
    <t>産業機械器具卸売業</t>
  </si>
  <si>
    <t>産業機械器具卸売業</t>
  </si>
  <si>
    <t>自動車卸売業</t>
  </si>
  <si>
    <t>自動車卸売業</t>
  </si>
  <si>
    <t>電気機械器具卸売業</t>
  </si>
  <si>
    <t>電気機械器具卸売業</t>
  </si>
  <si>
    <t>その他の機械器具卸売業</t>
  </si>
  <si>
    <t>その他の機械器具卸売業</t>
  </si>
  <si>
    <t>その他の卸売業</t>
  </si>
  <si>
    <t>その他の卸売業</t>
  </si>
  <si>
    <t>家具・建具・じゅう器等卸売業</t>
  </si>
  <si>
    <t>家具・建具・じゅう器等卸売業</t>
  </si>
  <si>
    <t>医薬品・化粧品等卸売業</t>
  </si>
  <si>
    <t>医薬品・化粧品等卸売業</t>
  </si>
  <si>
    <t>紙・紙製品卸売業</t>
  </si>
  <si>
    <t>紙・紙製品卸売業</t>
  </si>
  <si>
    <t>他に分類されない卸売業</t>
  </si>
  <si>
    <t>他に分類されない卸売業</t>
  </si>
  <si>
    <t>小売業計</t>
  </si>
  <si>
    <t>各種商品小売業</t>
  </si>
  <si>
    <t>各種商品小売業</t>
  </si>
  <si>
    <t>百貨店，総合スーパー</t>
  </si>
  <si>
    <t>百貨店，総合スーパー</t>
  </si>
  <si>
    <t>その他の各種商品小売業（従業者が常時50人未満のもの）</t>
  </si>
  <si>
    <t>その他の各種商品小売業（従業者が常時50人未満のもの）</t>
  </si>
  <si>
    <t>織物・衣服・身の回り品小売業</t>
  </si>
  <si>
    <t>織物・衣服・身の回り品小売業</t>
  </si>
  <si>
    <t>呉服・服地・寝具小売業</t>
  </si>
  <si>
    <t>呉服・服地・寝具小売業</t>
  </si>
  <si>
    <t>男子服小売業</t>
  </si>
  <si>
    <t>男子服小売業</t>
  </si>
  <si>
    <t>婦人・子供服小売業</t>
  </si>
  <si>
    <t>婦人・子供服小売業</t>
  </si>
  <si>
    <t>靴・履物小売業</t>
  </si>
  <si>
    <t>靴・履物小売業</t>
  </si>
  <si>
    <t>その他の織物・衣服・身の回り品小売業</t>
  </si>
  <si>
    <t>その他の織物・衣服・身の回り品小売業</t>
  </si>
  <si>
    <t>飲食料品小売業</t>
  </si>
  <si>
    <t>飲食料品小売業</t>
  </si>
  <si>
    <t>各種食料品小売業</t>
  </si>
  <si>
    <t>各種食料品小売業</t>
  </si>
  <si>
    <t>野菜・果実小売業</t>
  </si>
  <si>
    <t>野菜・果実小売業</t>
  </si>
  <si>
    <t>食肉小売業</t>
  </si>
  <si>
    <t>食肉小売業</t>
  </si>
  <si>
    <t>鮮魚小売業</t>
  </si>
  <si>
    <t>鮮魚小売業</t>
  </si>
  <si>
    <t>酒小売業</t>
  </si>
  <si>
    <t>酒小売業</t>
  </si>
  <si>
    <t>菓子・パン小売業</t>
  </si>
  <si>
    <t>菓子・パン小売業</t>
  </si>
  <si>
    <t>その他の飲食料品小売業</t>
  </si>
  <si>
    <t>その他の飲食料品小売業</t>
  </si>
  <si>
    <t>機械器具小売業</t>
  </si>
  <si>
    <t>機械器具小売業</t>
  </si>
  <si>
    <t>自動車小売業</t>
  </si>
  <si>
    <t>自動車小売業</t>
  </si>
  <si>
    <t>自転車小売業</t>
  </si>
  <si>
    <t>自転車小売業</t>
  </si>
  <si>
    <t>機械器具小売業（自動車，自転車を除く）</t>
  </si>
  <si>
    <t>機械器具小売業（自動車，自転車を除く）</t>
  </si>
  <si>
    <t>その他の小売業</t>
  </si>
  <si>
    <t>その他の小売業</t>
  </si>
  <si>
    <t>家具・建具・畳小売業</t>
  </si>
  <si>
    <t>家具・建具・畳小売業</t>
  </si>
  <si>
    <t>じゅう器小売業</t>
  </si>
  <si>
    <t>じゅう器小売業</t>
  </si>
  <si>
    <t>医薬品・化粧品小売業</t>
  </si>
  <si>
    <t>医薬品・化粧品小売業</t>
  </si>
  <si>
    <t>農耕用品小売業</t>
  </si>
  <si>
    <t>農耕用品小売業</t>
  </si>
  <si>
    <t>燃料小売業</t>
  </si>
  <si>
    <t>燃料小売業</t>
  </si>
  <si>
    <t>書籍・文房具小売業</t>
  </si>
  <si>
    <t>書籍・文房具小売業</t>
  </si>
  <si>
    <t>スポーツ用品・がん具・娯楽用品・楽器小売業</t>
  </si>
  <si>
    <t>スポーツ用品・がん具・娯楽用品・楽器小売業</t>
  </si>
  <si>
    <t>写真機・時計・眼鏡小売業</t>
  </si>
  <si>
    <t>写真機・時計・眼鏡小売業</t>
  </si>
  <si>
    <t>他に分類されない小売業</t>
  </si>
  <si>
    <t>他に分類されない小売業</t>
  </si>
  <si>
    <t>無店舗小売業</t>
  </si>
  <si>
    <t>無店舗小売業</t>
  </si>
  <si>
    <t>通信販売・訪問販売小売業</t>
  </si>
  <si>
    <t>通信販売・訪問販売小売業</t>
  </si>
  <si>
    <t>自動販売機による小売業</t>
  </si>
  <si>
    <t>自動販売機による小売業</t>
  </si>
  <si>
    <t>その他の無店舗小売業</t>
  </si>
  <si>
    <t>その他の無店舗小売業</t>
  </si>
  <si>
    <t>各種商品卸売業</t>
  </si>
  <si>
    <t>繊維・衣服等卸売業</t>
  </si>
  <si>
    <t>衣服卸売業</t>
  </si>
  <si>
    <t>身の回り品卸売業</t>
  </si>
  <si>
    <t>飲食料品卸売業</t>
  </si>
  <si>
    <t>農畜産物・水産物卸売業</t>
  </si>
  <si>
    <t>食料・飲料卸売業</t>
  </si>
  <si>
    <t>建築材料，鉱物・金属材料等卸売業</t>
  </si>
  <si>
    <t>建築材料卸売業</t>
  </si>
  <si>
    <t>化学製品卸売業</t>
  </si>
  <si>
    <t>石油・鉱物卸売業</t>
  </si>
  <si>
    <t>鉄鋼製品卸売業</t>
  </si>
  <si>
    <t>非鉄金属卸売業</t>
  </si>
  <si>
    <t>再生資源卸売業</t>
  </si>
  <si>
    <t>機械器具卸売業</t>
  </si>
  <si>
    <t>産業機械器具卸売業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</si>
  <si>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</si>
  <si>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</si>
  <si>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</si>
  <si>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</si>
  <si>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</si>
  <si>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</si>
  <si>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紙・紙製品卸売業</t>
  </si>
  <si>
    <t>他に分類されない卸売業</t>
  </si>
  <si>
    <t>各種商品小売業</t>
  </si>
  <si>
    <t>百貨店，総合スーパー</t>
  </si>
  <si>
    <t>その他の各種商品小売業（従業者が常時50人未満のもの）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</si>
  <si>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</si>
  <si>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</si>
  <si>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</si>
  <si>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</si>
  <si>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</si>
  <si>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</si>
  <si>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</si>
  <si>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</si>
  <si>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野菜・果実小売業</t>
  </si>
  <si>
    <t>食肉小売業</t>
  </si>
  <si>
    <t>鮮魚小売業</t>
  </si>
  <si>
    <t>酒小売業</t>
  </si>
  <si>
    <t>菓子・パン小売業</t>
  </si>
  <si>
    <t>その他の飲食料品小売業</t>
  </si>
  <si>
    <t>機械器具小売業</t>
  </si>
  <si>
    <t>自動車小売業</t>
  </si>
  <si>
    <t>自転車小売業</t>
  </si>
  <si>
    <t>機械器具小売業（自動車，自転車を除く）</t>
  </si>
  <si>
    <t>その他の小売業</t>
  </si>
  <si>
    <t>家具・建具・畳小売業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</si>
  <si>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</si>
  <si>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</si>
  <si>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</si>
  <si>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</si>
  <si>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</si>
  <si>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</si>
  <si>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写真機・時計・眼鏡小売業</t>
  </si>
  <si>
    <t>他に分類されない小売業</t>
  </si>
  <si>
    <t>無店舗小売業</t>
  </si>
  <si>
    <t>通信販売・訪問販売小売業</t>
  </si>
  <si>
    <t>自動販売機による小売業</t>
  </si>
  <si>
    <t>その他の無店舗小売業</t>
  </si>
  <si>
    <t>全市</t>
  </si>
  <si>
    <t>川崎区</t>
  </si>
  <si>
    <t>幸区</t>
  </si>
  <si>
    <t>中原区</t>
  </si>
  <si>
    <t>多摩区</t>
  </si>
  <si>
    <t>高津区</t>
  </si>
  <si>
    <t>宮前区</t>
  </si>
  <si>
    <t>麻生区</t>
  </si>
  <si>
    <t>x</t>
  </si>
  <si>
    <t>その１　　産 業 （ 小 分 類 ）  別 事 業 所 数（ 従 業 者　　</t>
  </si>
  <si>
    <t>　　　 規 模 別 ） 、従 業 者 数 、年 間 商 品 販 売 額 等 の 状 況</t>
  </si>
  <si>
    <t>他からの出向・
派遣従業者数</t>
  </si>
  <si>
    <t>Ａ</t>
  </si>
  <si>
    <t>Ｂ</t>
  </si>
  <si>
    <t xml:space="preserve"> 資料：総務省・経済産業省</t>
  </si>
  <si>
    <t>Ａ</t>
  </si>
  <si>
    <t>Ａ</t>
  </si>
  <si>
    <t>Ｂ</t>
  </si>
  <si>
    <t>Ｂ</t>
  </si>
  <si>
    <t>(単位　100万円、平方メートル)　〔経済センサス－活動調査〕</t>
  </si>
  <si>
    <t>〔経済センサス－活動調査〕</t>
  </si>
  <si>
    <t xml:space="preserve"> 　　　        その２ 区別、産業（小分類）別事業所数、従業者数、年間商品販売額及び売場面積</t>
  </si>
  <si>
    <t xml:space="preserve">     　　　    その２ 区別、産業（小分類）別事業所数、従業者数、年間商品販売額及び売場面積（つづき）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</si>
</sst>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#\ ##0_ ;_ * \-###\ ###\ ##0_ ;_ * &quot;-&quot;_ ;_ @_ "/>
    <numFmt numFmtId="177" formatCode="_ * ###\ ###\ ##0_ ;_ * \-###\ ###\ ##0_ ;_ * &quot;0&quot;_ ;_ @_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8"/>
      <name val="ＭＳ Ｐゴシック"/>
      <family val="3"/>
    </font>
    <font>
      <sz val="9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9"/>
      <name val="ＭＳ Ｐ明朝"/>
      <family val="1"/>
    </font>
    <font>
      <i/>
      <sz val="9"/>
      <name val="ＭＳ Ｐゴシック"/>
      <family val="3"/>
    </font>
    <font>
      <b/>
      <sz val="10"/>
      <name val="ＭＳ Ｐゴシック"/>
      <family val="3"/>
    </font>
    <font>
      <sz val="6"/>
      <name val="ＭＳ Ｐ明朝"/>
      <family val="1"/>
    </font>
    <font>
      <b/>
      <i/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 style="hair"/>
      <top/>
      <bottom/>
    </border>
    <border>
      <left style="hair"/>
      <right/>
      <top/>
      <bottom/>
    </border>
    <border>
      <left/>
      <right/>
      <top/>
      <bottom style="double"/>
    </border>
    <border>
      <left/>
      <right style="hair"/>
      <top/>
      <bottom style="double"/>
    </border>
    <border>
      <left style="hair"/>
      <right/>
      <top/>
      <bottom style="double"/>
    </border>
    <border>
      <left/>
      <right/>
      <top style="double"/>
      <bottom/>
    </border>
    <border>
      <left style="hair"/>
      <right style="hair"/>
      <top style="double"/>
      <bottom/>
    </border>
    <border>
      <left style="hair"/>
      <right style="hair"/>
      <top/>
      <bottom/>
    </border>
    <border>
      <left style="hair"/>
      <right/>
      <top style="double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 style="double"/>
      <bottom style="hair"/>
    </border>
    <border>
      <left style="hair"/>
      <right style="hair"/>
      <top style="double"/>
      <bottom style="hair"/>
    </border>
  </borders>
  <cellStyleXfs count="11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53" fillId="32" borderId="0" applyNumberFormat="0" applyBorder="0" applyAlignment="0" applyProtection="0"/>
    <xf numFmtId="0" fontId="53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3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 indent="1"/>
    </xf>
    <xf numFmtId="0" fontId="3" fillId="33" borderId="0" xfId="0" applyFont="1" applyFill="1" applyBorder="1" applyAlignment="1">
      <alignment horizontal="center" vertical="top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176" fontId="7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176" fontId="8" fillId="33" borderId="0" xfId="0" applyNumberFormat="1" applyFont="1" applyFill="1" applyBorder="1" applyAlignment="1">
      <alignment horizontal="right"/>
    </xf>
    <xf numFmtId="0" fontId="3" fillId="34" borderId="0" xfId="0" applyFont="1" applyFill="1" applyAlignment="1">
      <alignment/>
    </xf>
    <xf numFmtId="0" fontId="10" fillId="33" borderId="0" xfId="0" applyFont="1" applyFill="1" applyAlignment="1">
      <alignment/>
    </xf>
    <xf numFmtId="0" fontId="5" fillId="33" borderId="0" xfId="0" applyFont="1" applyFill="1" applyBorder="1" applyAlignment="1">
      <alignment vertical="top"/>
    </xf>
    <xf numFmtId="0" fontId="11" fillId="33" borderId="0" xfId="0" applyFont="1" applyFill="1" applyBorder="1" applyAlignment="1">
      <alignment horizontal="center" vertical="top"/>
    </xf>
    <xf numFmtId="0" fontId="10" fillId="34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distributed" vertical="center"/>
    </xf>
    <xf numFmtId="176" fontId="8" fillId="33" borderId="16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left"/>
    </xf>
    <xf numFmtId="0" fontId="13" fillId="34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15" xfId="0" applyFont="1" applyFill="1" applyBorder="1" applyAlignment="1">
      <alignment horizontal="distributed"/>
    </xf>
    <xf numFmtId="0" fontId="8" fillId="33" borderId="16" xfId="0" applyFont="1" applyFill="1" applyBorder="1" applyAlignment="1">
      <alignment horizontal="left" indent="1"/>
    </xf>
    <xf numFmtId="0" fontId="8" fillId="33" borderId="0" xfId="0" applyFont="1" applyFill="1" applyBorder="1" applyAlignment="1">
      <alignment horizontal="left" indent="1"/>
    </xf>
    <xf numFmtId="0" fontId="14" fillId="34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left" indent="1"/>
    </xf>
    <xf numFmtId="0" fontId="7" fillId="33" borderId="0" xfId="0" applyFont="1" applyFill="1" applyAlignment="1">
      <alignment horizontal="left"/>
    </xf>
    <xf numFmtId="0" fontId="7" fillId="33" borderId="15" xfId="0" applyFont="1" applyFill="1" applyBorder="1" applyAlignment="1">
      <alignment horizontal="distributed"/>
    </xf>
    <xf numFmtId="0" fontId="7" fillId="33" borderId="16" xfId="0" applyFont="1" applyFill="1" applyBorder="1" applyAlignment="1">
      <alignment horizontal="left" indent="1"/>
    </xf>
    <xf numFmtId="0" fontId="14" fillId="34" borderId="0" xfId="0" applyFont="1" applyFill="1" applyAlignment="1">
      <alignment vertical="center"/>
    </xf>
    <xf numFmtId="0" fontId="7" fillId="33" borderId="0" xfId="0" applyFont="1" applyFill="1" applyAlignment="1">
      <alignment horizontal="left" vertical="center"/>
    </xf>
    <xf numFmtId="0" fontId="15" fillId="33" borderId="15" xfId="0" applyFont="1" applyFill="1" applyBorder="1" applyAlignment="1">
      <alignment horizontal="distributed" wrapText="1"/>
    </xf>
    <xf numFmtId="176" fontId="8" fillId="33" borderId="0" xfId="69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left"/>
    </xf>
    <xf numFmtId="176" fontId="7" fillId="33" borderId="0" xfId="69" applyNumberFormat="1" applyFont="1" applyFill="1" applyBorder="1" applyAlignment="1">
      <alignment horizontal="right"/>
    </xf>
    <xf numFmtId="176" fontId="7" fillId="33" borderId="15" xfId="0" applyNumberFormat="1" applyFont="1" applyFill="1" applyBorder="1" applyAlignment="1">
      <alignment horizontal="right"/>
    </xf>
    <xf numFmtId="0" fontId="7" fillId="33" borderId="17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distributed"/>
    </xf>
    <xf numFmtId="176" fontId="7" fillId="33" borderId="17" xfId="69" applyNumberFormat="1" applyFont="1" applyFill="1" applyBorder="1" applyAlignment="1">
      <alignment horizontal="right"/>
    </xf>
    <xf numFmtId="176" fontId="7" fillId="33" borderId="17" xfId="0" applyNumberFormat="1" applyFont="1" applyFill="1" applyBorder="1" applyAlignment="1">
      <alignment horizontal="right"/>
    </xf>
    <xf numFmtId="176" fontId="7" fillId="33" borderId="18" xfId="0" applyNumberFormat="1" applyFont="1" applyFill="1" applyBorder="1" applyAlignment="1">
      <alignment horizontal="right"/>
    </xf>
    <xf numFmtId="0" fontId="7" fillId="33" borderId="17" xfId="0" applyFont="1" applyFill="1" applyBorder="1" applyAlignment="1">
      <alignment horizontal="left" indent="1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right"/>
    </xf>
    <xf numFmtId="0" fontId="9" fillId="33" borderId="0" xfId="0" applyFont="1" applyFill="1" applyAlignment="1">
      <alignment horizontal="right"/>
    </xf>
    <xf numFmtId="176" fontId="9" fillId="33" borderId="0" xfId="0" applyNumberFormat="1" applyFont="1" applyFill="1" applyBorder="1" applyAlignment="1">
      <alignment horizontal="right"/>
    </xf>
    <xf numFmtId="0" fontId="9" fillId="34" borderId="0" xfId="0" applyFont="1" applyFill="1" applyAlignment="1">
      <alignment horizontal="center"/>
    </xf>
    <xf numFmtId="0" fontId="10" fillId="34" borderId="0" xfId="0" applyFont="1" applyFill="1" applyAlignment="1">
      <alignment horizontal="right"/>
    </xf>
    <xf numFmtId="0" fontId="10" fillId="33" borderId="0" xfId="0" applyFont="1" applyFill="1" applyAlignment="1">
      <alignment horizontal="right"/>
    </xf>
    <xf numFmtId="0" fontId="10" fillId="34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3" fillId="34" borderId="0" xfId="0" applyFont="1" applyFill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12" fillId="33" borderId="0" xfId="103" applyFont="1" applyFill="1" applyAlignment="1">
      <alignment horizontal="left" indent="1"/>
      <protection/>
    </xf>
    <xf numFmtId="176" fontId="12" fillId="33" borderId="16" xfId="103" applyNumberFormat="1" applyFont="1" applyFill="1" applyBorder="1" applyAlignment="1">
      <alignment horizontal="right"/>
      <protection/>
    </xf>
    <xf numFmtId="176" fontId="12" fillId="33" borderId="0" xfId="103" applyNumberFormat="1" applyFont="1" applyFill="1" applyBorder="1" applyAlignment="1">
      <alignment horizontal="right"/>
      <protection/>
    </xf>
    <xf numFmtId="0" fontId="16" fillId="33" borderId="0" xfId="103" applyFill="1">
      <alignment/>
      <protection/>
    </xf>
    <xf numFmtId="0" fontId="6" fillId="33" borderId="0" xfId="103" applyFont="1" applyFill="1" applyAlignment="1">
      <alignment horizontal="left" indent="1"/>
      <protection/>
    </xf>
    <xf numFmtId="0" fontId="6" fillId="33" borderId="0" xfId="103" applyFont="1" applyFill="1">
      <alignment/>
      <protection/>
    </xf>
    <xf numFmtId="176" fontId="6" fillId="33" borderId="16" xfId="103" applyNumberFormat="1" applyFont="1" applyFill="1" applyBorder="1" applyAlignment="1">
      <alignment horizontal="right"/>
      <protection/>
    </xf>
    <xf numFmtId="176" fontId="6" fillId="33" borderId="0" xfId="103" applyNumberFormat="1" applyFont="1" applyFill="1" applyBorder="1" applyAlignment="1">
      <alignment horizontal="right"/>
      <protection/>
    </xf>
    <xf numFmtId="176" fontId="6" fillId="33" borderId="19" xfId="103" applyNumberFormat="1" applyFont="1" applyFill="1" applyBorder="1" applyAlignment="1">
      <alignment horizontal="right"/>
      <protection/>
    </xf>
    <xf numFmtId="0" fontId="9" fillId="33" borderId="20" xfId="103" applyFont="1" applyFill="1" applyBorder="1" applyAlignment="1">
      <alignment horizontal="left"/>
      <protection/>
    </xf>
    <xf numFmtId="0" fontId="6" fillId="33" borderId="20" xfId="103" applyFont="1" applyFill="1" applyBorder="1">
      <alignment/>
      <protection/>
    </xf>
    <xf numFmtId="0" fontId="16" fillId="33" borderId="20" xfId="103" applyFill="1" applyBorder="1">
      <alignment/>
      <protection/>
    </xf>
    <xf numFmtId="177" fontId="6" fillId="33" borderId="0" xfId="103" applyNumberFormat="1" applyFont="1" applyFill="1" applyBorder="1" applyAlignment="1">
      <alignment horizontal="right"/>
      <protection/>
    </xf>
    <xf numFmtId="0" fontId="12" fillId="33" borderId="0" xfId="103" applyFont="1" applyFill="1" applyAlignment="1">
      <alignment horizontal="distributed"/>
      <protection/>
    </xf>
    <xf numFmtId="176" fontId="33" fillId="33" borderId="0" xfId="103" applyNumberFormat="1" applyFont="1" applyFill="1" applyBorder="1" applyAlignment="1">
      <alignment horizontal="right"/>
      <protection/>
    </xf>
    <xf numFmtId="176" fontId="34" fillId="33" borderId="0" xfId="103" applyNumberFormat="1" applyFont="1" applyFill="1" applyBorder="1" applyAlignment="1">
      <alignment horizontal="right"/>
      <protection/>
    </xf>
    <xf numFmtId="0" fontId="36" fillId="33" borderId="15" xfId="0" applyFont="1" applyFill="1" applyBorder="1" applyAlignment="1">
      <alignment horizontal="distributed"/>
    </xf>
    <xf numFmtId="0" fontId="6" fillId="33" borderId="0" xfId="103" applyFont="1" applyFill="1" applyAlignment="1">
      <alignment horizontal="distributed"/>
      <protection/>
    </xf>
    <xf numFmtId="0" fontId="36" fillId="33" borderId="0" xfId="103" applyFont="1" applyFill="1" applyAlignment="1">
      <alignment horizontal="distributed" shrinkToFit="1"/>
      <protection/>
    </xf>
    <xf numFmtId="176" fontId="37" fillId="33" borderId="0" xfId="103" applyNumberFormat="1" applyFont="1" applyFill="1" applyBorder="1" applyAlignment="1">
      <alignment horizontal="right"/>
      <protection/>
    </xf>
    <xf numFmtId="0" fontId="3" fillId="33" borderId="0" xfId="103" applyFont="1" applyFill="1">
      <alignment/>
      <protection/>
    </xf>
    <xf numFmtId="0" fontId="3" fillId="33" borderId="17" xfId="103" applyFont="1" applyFill="1" applyBorder="1" applyAlignment="1">
      <alignment horizontal="left" vertical="top" indent="1"/>
      <protection/>
    </xf>
    <xf numFmtId="0" fontId="3" fillId="33" borderId="17" xfId="103" applyFont="1" applyFill="1" applyBorder="1" applyAlignment="1">
      <alignment horizontal="left" vertical="top"/>
      <protection/>
    </xf>
    <xf numFmtId="0" fontId="9" fillId="33" borderId="0" xfId="103" applyFont="1" applyFill="1" applyAlignment="1">
      <alignment horizontal="right"/>
      <protection/>
    </xf>
    <xf numFmtId="0" fontId="7" fillId="33" borderId="0" xfId="103" applyFont="1" applyFill="1" applyBorder="1" applyAlignment="1">
      <alignment horizontal="right"/>
      <protection/>
    </xf>
    <xf numFmtId="0" fontId="16" fillId="33" borderId="0" xfId="103" applyFont="1" applyFill="1">
      <alignment/>
      <protection/>
    </xf>
    <xf numFmtId="0" fontId="35" fillId="33" borderId="0" xfId="0" applyNumberFormat="1" applyFont="1" applyFill="1" applyBorder="1" applyAlignment="1">
      <alignment horizontal="left" vertical="center"/>
    </xf>
    <xf numFmtId="0" fontId="12" fillId="33" borderId="15" xfId="103" applyFont="1" applyFill="1" applyBorder="1" applyAlignment="1">
      <alignment horizontal="distributed"/>
      <protection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distributed" vertical="center"/>
    </xf>
    <xf numFmtId="0" fontId="0" fillId="33" borderId="28" xfId="0" applyFill="1" applyBorder="1" applyAlignment="1">
      <alignment horizontal="distributed" vertical="center"/>
    </xf>
    <xf numFmtId="0" fontId="0" fillId="33" borderId="28" xfId="0" applyFill="1" applyBorder="1" applyAlignment="1">
      <alignment horizontal="distributed"/>
    </xf>
    <xf numFmtId="0" fontId="7" fillId="33" borderId="28" xfId="0" applyFont="1" applyFill="1" applyBorder="1" applyAlignment="1">
      <alignment horizontal="distributed" vertical="center"/>
    </xf>
    <xf numFmtId="0" fontId="0" fillId="33" borderId="14" xfId="0" applyFill="1" applyBorder="1" applyAlignment="1">
      <alignment horizontal="distributed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distributed" vertical="center"/>
    </xf>
    <xf numFmtId="0" fontId="0" fillId="33" borderId="10" xfId="0" applyFill="1" applyBorder="1" applyAlignment="1">
      <alignment horizontal="distributed" vertical="center"/>
    </xf>
    <xf numFmtId="0" fontId="0" fillId="33" borderId="10" xfId="0" applyFill="1" applyBorder="1" applyAlignment="1">
      <alignment horizontal="distributed"/>
    </xf>
    <xf numFmtId="0" fontId="4" fillId="33" borderId="0" xfId="103" applyFont="1" applyFill="1" applyBorder="1" applyAlignment="1">
      <alignment horizontal="center"/>
      <protection/>
    </xf>
    <xf numFmtId="0" fontId="9" fillId="33" borderId="20" xfId="103" applyFont="1" applyFill="1" applyBorder="1" applyAlignment="1">
      <alignment horizontal="distributed" vertical="center"/>
      <protection/>
    </xf>
    <xf numFmtId="0" fontId="9" fillId="33" borderId="25" xfId="103" applyFont="1" applyFill="1" applyBorder="1" applyAlignment="1">
      <alignment horizontal="distributed" vertical="center"/>
      <protection/>
    </xf>
    <xf numFmtId="0" fontId="9" fillId="33" borderId="21" xfId="103" applyFont="1" applyFill="1" applyBorder="1" applyAlignment="1">
      <alignment horizontal="distributed" vertical="center"/>
      <protection/>
    </xf>
    <xf numFmtId="0" fontId="9" fillId="33" borderId="12" xfId="103" applyFont="1" applyFill="1" applyBorder="1" applyAlignment="1">
      <alignment horizontal="distributed" vertical="center"/>
      <protection/>
    </xf>
    <xf numFmtId="0" fontId="9" fillId="33" borderId="30" xfId="103" applyFont="1" applyFill="1" applyBorder="1" applyAlignment="1">
      <alignment horizontal="distributed" vertical="center" wrapText="1"/>
      <protection/>
    </xf>
    <xf numFmtId="0" fontId="9" fillId="33" borderId="13" xfId="103" applyFont="1" applyFill="1" applyBorder="1" applyAlignment="1">
      <alignment horizontal="distributed" vertical="center" wrapText="1"/>
      <protection/>
    </xf>
    <xf numFmtId="0" fontId="9" fillId="33" borderId="29" xfId="103" applyFont="1" applyFill="1" applyBorder="1" applyAlignment="1">
      <alignment horizontal="distributed" vertical="center" wrapText="1"/>
      <protection/>
    </xf>
    <xf numFmtId="0" fontId="9" fillId="33" borderId="27" xfId="103" applyFont="1" applyFill="1" applyBorder="1" applyAlignment="1">
      <alignment horizontal="distributed" vertical="center" wrapText="1"/>
      <protection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10" xfId="100"/>
    <cellStyle name="標準 11" xfId="101"/>
    <cellStyle name="標準 12" xfId="102"/>
    <cellStyle name="標準 2" xfId="103"/>
    <cellStyle name="標準 3" xfId="104"/>
    <cellStyle name="標準 4" xfId="105"/>
    <cellStyle name="標準 5" xfId="106"/>
    <cellStyle name="標準 6" xfId="107"/>
    <cellStyle name="標準 7" xfId="108"/>
    <cellStyle name="標準 8" xfId="109"/>
    <cellStyle name="標準 9" xfId="110"/>
    <cellStyle name="良い" xfId="111"/>
    <cellStyle name="良い 2" xfId="11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14" customWidth="1"/>
    <col min="2" max="2" width="34.421875" style="14" customWidth="1"/>
    <col min="3" max="9" width="8.140625" style="53" customWidth="1"/>
    <col min="10" max="11" width="8.57421875" style="53" customWidth="1"/>
    <col min="12" max="16" width="10.7109375" style="53" customWidth="1"/>
    <col min="17" max="17" width="10.7109375" style="56" customWidth="1"/>
    <col min="18" max="18" width="5.7109375" style="53" customWidth="1"/>
    <col min="19" max="19" width="4.421875" style="55" customWidth="1"/>
    <col min="20" max="16384" width="9.00390625" style="14" customWidth="1"/>
  </cols>
  <sheetData>
    <row r="1" spans="1:19" s="10" customFormat="1" ht="18" customHeight="1">
      <c r="A1" s="5"/>
      <c r="B1" s="5"/>
      <c r="C1" s="1"/>
      <c r="D1" s="1"/>
      <c r="E1" s="1"/>
      <c r="F1" s="1"/>
      <c r="G1" s="1"/>
      <c r="H1" s="1"/>
      <c r="I1" s="2" t="s">
        <v>86</v>
      </c>
      <c r="J1" s="3" t="s">
        <v>85</v>
      </c>
      <c r="K1" s="4"/>
      <c r="L1" s="5"/>
      <c r="M1" s="5"/>
      <c r="N1" s="4"/>
      <c r="O1" s="5"/>
      <c r="P1" s="5"/>
      <c r="Q1" s="5"/>
      <c r="R1" s="6"/>
      <c r="S1" s="5"/>
    </row>
    <row r="2" spans="1:19" s="59" customFormat="1" ht="18" customHeight="1">
      <c r="A2" s="57"/>
      <c r="B2" s="57"/>
      <c r="C2" s="58" t="s">
        <v>282</v>
      </c>
      <c r="F2" s="58"/>
      <c r="G2" s="58"/>
      <c r="H2" s="58"/>
      <c r="I2" s="60"/>
      <c r="J2" s="58" t="s">
        <v>283</v>
      </c>
      <c r="K2" s="61"/>
      <c r="L2" s="57"/>
      <c r="M2" s="57"/>
      <c r="N2" s="61"/>
      <c r="O2" s="57"/>
      <c r="P2" s="57"/>
      <c r="Q2" s="57"/>
      <c r="R2" s="62"/>
      <c r="S2" s="57"/>
    </row>
    <row r="3" spans="1:19" ht="11.25" customHeight="1" thickBot="1">
      <c r="A3" s="11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8" t="s">
        <v>293</v>
      </c>
    </row>
    <row r="4" spans="1:19" ht="11.25" customHeight="1" thickTop="1">
      <c r="A4" s="107" t="s">
        <v>0</v>
      </c>
      <c r="B4" s="107"/>
      <c r="C4" s="110" t="s">
        <v>1</v>
      </c>
      <c r="D4" s="111"/>
      <c r="E4" s="111"/>
      <c r="F4" s="111"/>
      <c r="G4" s="111"/>
      <c r="H4" s="111"/>
      <c r="I4" s="112"/>
      <c r="J4" s="15" t="s">
        <v>2</v>
      </c>
      <c r="K4" s="16"/>
      <c r="L4" s="91" t="s">
        <v>3</v>
      </c>
      <c r="M4" s="91" t="s">
        <v>4</v>
      </c>
      <c r="N4" s="91" t="s">
        <v>5</v>
      </c>
      <c r="O4" s="91" t="s">
        <v>284</v>
      </c>
      <c r="P4" s="91" t="s">
        <v>6</v>
      </c>
      <c r="Q4" s="91" t="s">
        <v>7</v>
      </c>
      <c r="R4" s="94" t="s">
        <v>8</v>
      </c>
      <c r="S4" s="95"/>
    </row>
    <row r="5" spans="1:19" ht="11.25" customHeight="1">
      <c r="A5" s="108"/>
      <c r="B5" s="108"/>
      <c r="C5" s="100" t="s">
        <v>9</v>
      </c>
      <c r="D5" s="102" t="s">
        <v>10</v>
      </c>
      <c r="E5" s="103"/>
      <c r="F5" s="103"/>
      <c r="G5" s="103"/>
      <c r="H5" s="103"/>
      <c r="I5" s="104"/>
      <c r="J5" s="105"/>
      <c r="K5" s="106"/>
      <c r="L5" s="92"/>
      <c r="M5" s="92"/>
      <c r="N5" s="92"/>
      <c r="O5" s="92"/>
      <c r="P5" s="92"/>
      <c r="Q5" s="92"/>
      <c r="R5" s="96"/>
      <c r="S5" s="97"/>
    </row>
    <row r="6" spans="1:19" ht="11.25" customHeight="1">
      <c r="A6" s="109"/>
      <c r="B6" s="109"/>
      <c r="C6" s="101"/>
      <c r="D6" s="17" t="s">
        <v>11</v>
      </c>
      <c r="E6" s="17" t="s">
        <v>12</v>
      </c>
      <c r="F6" s="17" t="s">
        <v>13</v>
      </c>
      <c r="G6" s="17" t="s">
        <v>14</v>
      </c>
      <c r="H6" s="17" t="s">
        <v>15</v>
      </c>
      <c r="I6" s="18" t="s">
        <v>16</v>
      </c>
      <c r="J6" s="19" t="s">
        <v>17</v>
      </c>
      <c r="K6" s="17" t="s">
        <v>18</v>
      </c>
      <c r="L6" s="93"/>
      <c r="M6" s="93"/>
      <c r="N6" s="93"/>
      <c r="O6" s="93"/>
      <c r="P6" s="93"/>
      <c r="Q6" s="93"/>
      <c r="R6" s="98"/>
      <c r="S6" s="99"/>
    </row>
    <row r="7" spans="1:19" s="24" customFormat="1" ht="13.5" customHeight="1">
      <c r="A7" s="20"/>
      <c r="B7" s="21" t="s">
        <v>19</v>
      </c>
      <c r="C7" s="9">
        <v>6196</v>
      </c>
      <c r="D7" s="9">
        <v>2112</v>
      </c>
      <c r="E7" s="9">
        <v>1376</v>
      </c>
      <c r="F7" s="9">
        <v>1209</v>
      </c>
      <c r="G7" s="9">
        <v>824</v>
      </c>
      <c r="H7" s="9">
        <v>363</v>
      </c>
      <c r="I7" s="9">
        <v>171</v>
      </c>
      <c r="J7" s="9">
        <v>76</v>
      </c>
      <c r="K7" s="9">
        <v>65</v>
      </c>
      <c r="L7" s="9">
        <v>58654</v>
      </c>
      <c r="M7" s="9">
        <f>899+1670</f>
        <v>2569</v>
      </c>
      <c r="N7" s="9">
        <f>178+26</f>
        <v>204</v>
      </c>
      <c r="O7" s="9">
        <f>684+496</f>
        <v>1180</v>
      </c>
      <c r="P7" s="9">
        <v>2294074</v>
      </c>
      <c r="Q7" s="9">
        <v>798866</v>
      </c>
      <c r="R7" s="22" t="s">
        <v>20</v>
      </c>
      <c r="S7" s="23" t="s">
        <v>21</v>
      </c>
    </row>
    <row r="8" spans="1:19" s="29" customFormat="1" ht="13.5" customHeight="1">
      <c r="A8" s="25" t="s">
        <v>288</v>
      </c>
      <c r="B8" s="26" t="s">
        <v>22</v>
      </c>
      <c r="C8" s="9">
        <v>1372</v>
      </c>
      <c r="D8" s="9">
        <v>382</v>
      </c>
      <c r="E8" s="9">
        <v>307</v>
      </c>
      <c r="F8" s="9">
        <v>356</v>
      </c>
      <c r="G8" s="9">
        <v>199</v>
      </c>
      <c r="H8" s="9">
        <v>64</v>
      </c>
      <c r="I8" s="9">
        <v>38</v>
      </c>
      <c r="J8" s="9">
        <v>16</v>
      </c>
      <c r="K8" s="9">
        <v>10</v>
      </c>
      <c r="L8" s="9">
        <v>12910</v>
      </c>
      <c r="M8" s="9">
        <f>180+244</f>
        <v>424</v>
      </c>
      <c r="N8" s="9">
        <f>171+17</f>
        <v>188</v>
      </c>
      <c r="O8" s="9">
        <f>455+211</f>
        <v>666</v>
      </c>
      <c r="P8" s="9">
        <v>1386803</v>
      </c>
      <c r="Q8" s="9">
        <v>0</v>
      </c>
      <c r="R8" s="27" t="s">
        <v>289</v>
      </c>
      <c r="S8" s="28"/>
    </row>
    <row r="9" spans="1:19" s="29" customFormat="1" ht="13.5" customHeight="1">
      <c r="A9" s="30">
        <v>50</v>
      </c>
      <c r="B9" s="26" t="s">
        <v>23</v>
      </c>
      <c r="C9" s="9">
        <v>5</v>
      </c>
      <c r="D9" s="9">
        <v>0</v>
      </c>
      <c r="E9" s="9">
        <v>1</v>
      </c>
      <c r="F9" s="9">
        <v>4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36</v>
      </c>
      <c r="M9" s="9" t="s">
        <v>24</v>
      </c>
      <c r="N9" s="9" t="s">
        <v>24</v>
      </c>
      <c r="O9" s="9" t="s">
        <v>24</v>
      </c>
      <c r="P9" s="9">
        <v>1107</v>
      </c>
      <c r="Q9" s="9">
        <v>0</v>
      </c>
      <c r="R9" s="27">
        <v>50</v>
      </c>
      <c r="S9" s="28"/>
    </row>
    <row r="10" spans="1:19" ht="13.5" customHeight="1">
      <c r="A10" s="30">
        <v>51</v>
      </c>
      <c r="B10" s="26" t="s">
        <v>25</v>
      </c>
      <c r="C10" s="9">
        <v>62</v>
      </c>
      <c r="D10" s="9">
        <v>32</v>
      </c>
      <c r="E10" s="9">
        <v>14</v>
      </c>
      <c r="F10" s="9">
        <v>10</v>
      </c>
      <c r="G10" s="9">
        <v>3</v>
      </c>
      <c r="H10" s="9">
        <v>0</v>
      </c>
      <c r="I10" s="9">
        <v>1</v>
      </c>
      <c r="J10" s="9">
        <v>1</v>
      </c>
      <c r="K10" s="9">
        <v>1</v>
      </c>
      <c r="L10" s="9">
        <v>414</v>
      </c>
      <c r="M10" s="9" t="s">
        <v>24</v>
      </c>
      <c r="N10" s="9" t="s">
        <v>24</v>
      </c>
      <c r="O10" s="9" t="s">
        <v>24</v>
      </c>
      <c r="P10" s="9">
        <v>10539</v>
      </c>
      <c r="Q10" s="9">
        <v>0</v>
      </c>
      <c r="R10" s="27">
        <v>51</v>
      </c>
      <c r="S10" s="31"/>
    </row>
    <row r="11" spans="1:19" ht="10.5" customHeight="1">
      <c r="A11" s="32">
        <v>511</v>
      </c>
      <c r="B11" s="33" t="s">
        <v>26</v>
      </c>
      <c r="C11" s="7">
        <v>7</v>
      </c>
      <c r="D11" s="7">
        <v>3</v>
      </c>
      <c r="E11" s="7">
        <v>2</v>
      </c>
      <c r="F11" s="7">
        <v>2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22</v>
      </c>
      <c r="M11" s="7" t="s">
        <v>24</v>
      </c>
      <c r="N11" s="7" t="s">
        <v>24</v>
      </c>
      <c r="O11" s="7" t="s">
        <v>24</v>
      </c>
      <c r="P11" s="7">
        <v>242</v>
      </c>
      <c r="Q11" s="7">
        <v>0</v>
      </c>
      <c r="R11" s="34">
        <v>511</v>
      </c>
      <c r="S11" s="31"/>
    </row>
    <row r="12" spans="1:19" s="35" customFormat="1" ht="10.5" customHeight="1">
      <c r="A12" s="32">
        <v>512</v>
      </c>
      <c r="B12" s="33" t="s">
        <v>27</v>
      </c>
      <c r="C12" s="7">
        <v>28</v>
      </c>
      <c r="D12" s="7">
        <v>15</v>
      </c>
      <c r="E12" s="7">
        <v>7</v>
      </c>
      <c r="F12" s="7">
        <v>5</v>
      </c>
      <c r="G12" s="7">
        <v>0</v>
      </c>
      <c r="H12" s="7">
        <v>0</v>
      </c>
      <c r="I12" s="7">
        <v>0</v>
      </c>
      <c r="J12" s="7">
        <v>1</v>
      </c>
      <c r="K12" s="7">
        <v>0</v>
      </c>
      <c r="L12" s="7">
        <v>136</v>
      </c>
      <c r="M12" s="7" t="s">
        <v>24</v>
      </c>
      <c r="N12" s="7" t="s">
        <v>24</v>
      </c>
      <c r="O12" s="7" t="s">
        <v>24</v>
      </c>
      <c r="P12" s="7">
        <v>4799</v>
      </c>
      <c r="Q12" s="7">
        <v>0</v>
      </c>
      <c r="R12" s="34">
        <v>512</v>
      </c>
      <c r="S12" s="28"/>
    </row>
    <row r="13" spans="1:19" s="35" customFormat="1" ht="10.5" customHeight="1">
      <c r="A13" s="32">
        <v>513</v>
      </c>
      <c r="B13" s="33" t="s">
        <v>28</v>
      </c>
      <c r="C13" s="7">
        <v>27</v>
      </c>
      <c r="D13" s="7">
        <v>14</v>
      </c>
      <c r="E13" s="7">
        <v>5</v>
      </c>
      <c r="F13" s="7">
        <v>3</v>
      </c>
      <c r="G13" s="7">
        <v>3</v>
      </c>
      <c r="H13" s="7">
        <v>0</v>
      </c>
      <c r="I13" s="7">
        <v>1</v>
      </c>
      <c r="J13" s="7">
        <v>0</v>
      </c>
      <c r="K13" s="7">
        <v>1</v>
      </c>
      <c r="L13" s="7">
        <v>256</v>
      </c>
      <c r="M13" s="7" t="s">
        <v>24</v>
      </c>
      <c r="N13" s="7" t="s">
        <v>24</v>
      </c>
      <c r="O13" s="7" t="s">
        <v>24</v>
      </c>
      <c r="P13" s="7">
        <v>5498</v>
      </c>
      <c r="Q13" s="7">
        <v>0</v>
      </c>
      <c r="R13" s="34">
        <v>513</v>
      </c>
      <c r="S13" s="28"/>
    </row>
    <row r="14" spans="1:19" ht="13.5" customHeight="1">
      <c r="A14" s="30">
        <v>52</v>
      </c>
      <c r="B14" s="26" t="s">
        <v>29</v>
      </c>
      <c r="C14" s="9">
        <v>338</v>
      </c>
      <c r="D14" s="9">
        <v>87</v>
      </c>
      <c r="E14" s="9">
        <v>83</v>
      </c>
      <c r="F14" s="9">
        <v>71</v>
      </c>
      <c r="G14" s="9">
        <v>56</v>
      </c>
      <c r="H14" s="9">
        <v>18</v>
      </c>
      <c r="I14" s="9">
        <v>14</v>
      </c>
      <c r="J14" s="9">
        <v>8</v>
      </c>
      <c r="K14" s="9">
        <v>1</v>
      </c>
      <c r="L14" s="9">
        <v>3339</v>
      </c>
      <c r="M14" s="9" t="s">
        <v>24</v>
      </c>
      <c r="N14" s="9" t="s">
        <v>24</v>
      </c>
      <c r="O14" s="9" t="s">
        <v>24</v>
      </c>
      <c r="P14" s="9">
        <v>365056</v>
      </c>
      <c r="Q14" s="9">
        <v>0</v>
      </c>
      <c r="R14" s="27">
        <v>52</v>
      </c>
      <c r="S14" s="31"/>
    </row>
    <row r="15" spans="1:19" s="35" customFormat="1" ht="10.5" customHeight="1">
      <c r="A15" s="32">
        <v>521</v>
      </c>
      <c r="B15" s="33" t="s">
        <v>30</v>
      </c>
      <c r="C15" s="7">
        <v>189</v>
      </c>
      <c r="D15" s="7">
        <v>34</v>
      </c>
      <c r="E15" s="7">
        <v>52</v>
      </c>
      <c r="F15" s="7">
        <v>45</v>
      </c>
      <c r="G15" s="7">
        <v>37</v>
      </c>
      <c r="H15" s="7">
        <v>12</v>
      </c>
      <c r="I15" s="7">
        <v>6</v>
      </c>
      <c r="J15" s="7">
        <v>3</v>
      </c>
      <c r="K15" s="7">
        <v>0</v>
      </c>
      <c r="L15" s="7">
        <v>1737</v>
      </c>
      <c r="M15" s="7" t="s">
        <v>24</v>
      </c>
      <c r="N15" s="7" t="s">
        <v>24</v>
      </c>
      <c r="O15" s="7" t="s">
        <v>24</v>
      </c>
      <c r="P15" s="7">
        <v>165096</v>
      </c>
      <c r="Q15" s="7">
        <v>0</v>
      </c>
      <c r="R15" s="34">
        <v>521</v>
      </c>
      <c r="S15" s="28"/>
    </row>
    <row r="16" spans="1:19" s="35" customFormat="1" ht="10.5" customHeight="1">
      <c r="A16" s="32">
        <v>522</v>
      </c>
      <c r="B16" s="33" t="s">
        <v>31</v>
      </c>
      <c r="C16" s="7">
        <v>149</v>
      </c>
      <c r="D16" s="7">
        <v>53</v>
      </c>
      <c r="E16" s="7">
        <v>31</v>
      </c>
      <c r="F16" s="7">
        <v>26</v>
      </c>
      <c r="G16" s="7">
        <v>19</v>
      </c>
      <c r="H16" s="7">
        <v>6</v>
      </c>
      <c r="I16" s="7">
        <v>8</v>
      </c>
      <c r="J16" s="7">
        <v>5</v>
      </c>
      <c r="K16" s="7">
        <v>1</v>
      </c>
      <c r="L16" s="7">
        <v>1602</v>
      </c>
      <c r="M16" s="7" t="s">
        <v>24</v>
      </c>
      <c r="N16" s="7" t="s">
        <v>24</v>
      </c>
      <c r="O16" s="7" t="s">
        <v>24</v>
      </c>
      <c r="P16" s="7">
        <v>199960</v>
      </c>
      <c r="Q16" s="7">
        <v>0</v>
      </c>
      <c r="R16" s="34">
        <v>522</v>
      </c>
      <c r="S16" s="28"/>
    </row>
    <row r="17" spans="1:19" ht="13.5" customHeight="1">
      <c r="A17" s="30">
        <v>53</v>
      </c>
      <c r="B17" s="26" t="s">
        <v>32</v>
      </c>
      <c r="C17" s="9">
        <v>329</v>
      </c>
      <c r="D17" s="9">
        <v>80</v>
      </c>
      <c r="E17" s="9">
        <v>83</v>
      </c>
      <c r="F17" s="9">
        <v>109</v>
      </c>
      <c r="G17" s="9">
        <v>42</v>
      </c>
      <c r="H17" s="9">
        <v>7</v>
      </c>
      <c r="I17" s="9">
        <v>4</v>
      </c>
      <c r="J17" s="9">
        <v>1</v>
      </c>
      <c r="K17" s="9">
        <v>3</v>
      </c>
      <c r="L17" s="9">
        <v>2724</v>
      </c>
      <c r="M17" s="9" t="s">
        <v>24</v>
      </c>
      <c r="N17" s="9" t="s">
        <v>24</v>
      </c>
      <c r="O17" s="9" t="s">
        <v>24</v>
      </c>
      <c r="P17" s="9">
        <v>271724</v>
      </c>
      <c r="Q17" s="9">
        <v>0</v>
      </c>
      <c r="R17" s="27">
        <v>53</v>
      </c>
      <c r="S17" s="31"/>
    </row>
    <row r="18" spans="1:19" s="35" customFormat="1" ht="10.5" customHeight="1">
      <c r="A18" s="32">
        <v>531</v>
      </c>
      <c r="B18" s="33" t="s">
        <v>33</v>
      </c>
      <c r="C18" s="7">
        <v>120</v>
      </c>
      <c r="D18" s="7">
        <v>29</v>
      </c>
      <c r="E18" s="7">
        <v>34</v>
      </c>
      <c r="F18" s="7">
        <v>42</v>
      </c>
      <c r="G18" s="7">
        <v>13</v>
      </c>
      <c r="H18" s="7">
        <v>2</v>
      </c>
      <c r="I18" s="7">
        <v>0</v>
      </c>
      <c r="J18" s="7">
        <v>0</v>
      </c>
      <c r="K18" s="7">
        <v>0</v>
      </c>
      <c r="L18" s="7">
        <v>689</v>
      </c>
      <c r="M18" s="7" t="s">
        <v>24</v>
      </c>
      <c r="N18" s="7" t="s">
        <v>24</v>
      </c>
      <c r="O18" s="7" t="s">
        <v>24</v>
      </c>
      <c r="P18" s="7">
        <v>42920</v>
      </c>
      <c r="Q18" s="7">
        <v>0</v>
      </c>
      <c r="R18" s="34">
        <v>531</v>
      </c>
      <c r="S18" s="28"/>
    </row>
    <row r="19" spans="1:19" s="35" customFormat="1" ht="10.5" customHeight="1">
      <c r="A19" s="32">
        <v>532</v>
      </c>
      <c r="B19" s="33" t="s">
        <v>34</v>
      </c>
      <c r="C19" s="7">
        <v>71</v>
      </c>
      <c r="D19" s="7">
        <v>17</v>
      </c>
      <c r="E19" s="7">
        <v>20</v>
      </c>
      <c r="F19" s="7">
        <v>18</v>
      </c>
      <c r="G19" s="7">
        <v>9</v>
      </c>
      <c r="H19" s="7">
        <v>1</v>
      </c>
      <c r="I19" s="7">
        <v>3</v>
      </c>
      <c r="J19" s="7">
        <v>1</v>
      </c>
      <c r="K19" s="7">
        <v>2</v>
      </c>
      <c r="L19" s="7">
        <v>950</v>
      </c>
      <c r="M19" s="7" t="s">
        <v>24</v>
      </c>
      <c r="N19" s="7" t="s">
        <v>24</v>
      </c>
      <c r="O19" s="7" t="s">
        <v>24</v>
      </c>
      <c r="P19" s="7">
        <v>148030</v>
      </c>
      <c r="Q19" s="7">
        <v>0</v>
      </c>
      <c r="R19" s="34">
        <v>532</v>
      </c>
      <c r="S19" s="28"/>
    </row>
    <row r="20" spans="1:19" s="35" customFormat="1" ht="10.5" customHeight="1">
      <c r="A20" s="32">
        <v>533</v>
      </c>
      <c r="B20" s="33" t="s">
        <v>35</v>
      </c>
      <c r="C20" s="7">
        <v>14</v>
      </c>
      <c r="D20" s="7">
        <v>4</v>
      </c>
      <c r="E20" s="7">
        <v>1</v>
      </c>
      <c r="F20" s="7">
        <v>3</v>
      </c>
      <c r="G20" s="7">
        <v>3</v>
      </c>
      <c r="H20" s="7">
        <v>2</v>
      </c>
      <c r="I20" s="7">
        <v>1</v>
      </c>
      <c r="J20" s="7">
        <v>0</v>
      </c>
      <c r="K20" s="7">
        <v>0</v>
      </c>
      <c r="L20" s="7">
        <v>161</v>
      </c>
      <c r="M20" s="7" t="s">
        <v>24</v>
      </c>
      <c r="N20" s="7" t="s">
        <v>24</v>
      </c>
      <c r="O20" s="7" t="s">
        <v>24</v>
      </c>
      <c r="P20" s="7">
        <v>13102</v>
      </c>
      <c r="Q20" s="7">
        <v>0</v>
      </c>
      <c r="R20" s="34">
        <v>533</v>
      </c>
      <c r="S20" s="28"/>
    </row>
    <row r="21" spans="1:19" s="35" customFormat="1" ht="10.5" customHeight="1">
      <c r="A21" s="32">
        <v>534</v>
      </c>
      <c r="B21" s="33" t="s">
        <v>36</v>
      </c>
      <c r="C21" s="7">
        <v>48</v>
      </c>
      <c r="D21" s="7">
        <v>8</v>
      </c>
      <c r="E21" s="7">
        <v>11</v>
      </c>
      <c r="F21" s="7">
        <v>25</v>
      </c>
      <c r="G21" s="7">
        <v>4</v>
      </c>
      <c r="H21" s="7">
        <v>0</v>
      </c>
      <c r="I21" s="7">
        <v>0</v>
      </c>
      <c r="J21" s="7">
        <v>0</v>
      </c>
      <c r="K21" s="7">
        <v>0</v>
      </c>
      <c r="L21" s="7">
        <v>270</v>
      </c>
      <c r="M21" s="7" t="s">
        <v>24</v>
      </c>
      <c r="N21" s="7" t="s">
        <v>24</v>
      </c>
      <c r="O21" s="7" t="s">
        <v>24</v>
      </c>
      <c r="P21" s="7">
        <v>26710</v>
      </c>
      <c r="Q21" s="7">
        <v>0</v>
      </c>
      <c r="R21" s="34">
        <v>534</v>
      </c>
      <c r="S21" s="28"/>
    </row>
    <row r="22" spans="1:19" ht="10.5" customHeight="1">
      <c r="A22" s="32">
        <v>535</v>
      </c>
      <c r="B22" s="33" t="s">
        <v>37</v>
      </c>
      <c r="C22" s="7">
        <v>23</v>
      </c>
      <c r="D22" s="7">
        <v>7</v>
      </c>
      <c r="E22" s="7">
        <v>6</v>
      </c>
      <c r="F22" s="7">
        <v>6</v>
      </c>
      <c r="G22" s="7">
        <v>4</v>
      </c>
      <c r="H22" s="7">
        <v>0</v>
      </c>
      <c r="I22" s="7">
        <v>0</v>
      </c>
      <c r="J22" s="7">
        <v>0</v>
      </c>
      <c r="K22" s="7">
        <v>0</v>
      </c>
      <c r="L22" s="7">
        <v>134</v>
      </c>
      <c r="M22" s="7" t="s">
        <v>24</v>
      </c>
      <c r="N22" s="7" t="s">
        <v>24</v>
      </c>
      <c r="O22" s="7" t="s">
        <v>24</v>
      </c>
      <c r="P22" s="7">
        <v>14357</v>
      </c>
      <c r="Q22" s="7">
        <v>0</v>
      </c>
      <c r="R22" s="34">
        <v>535</v>
      </c>
      <c r="S22" s="31"/>
    </row>
    <row r="23" spans="1:19" ht="10.5" customHeight="1">
      <c r="A23" s="32">
        <v>536</v>
      </c>
      <c r="B23" s="33" t="s">
        <v>38</v>
      </c>
      <c r="C23" s="7">
        <v>53</v>
      </c>
      <c r="D23" s="7">
        <v>15</v>
      </c>
      <c r="E23" s="7">
        <v>11</v>
      </c>
      <c r="F23" s="7">
        <v>15</v>
      </c>
      <c r="G23" s="7">
        <v>9</v>
      </c>
      <c r="H23" s="7">
        <v>2</v>
      </c>
      <c r="I23" s="7">
        <v>0</v>
      </c>
      <c r="J23" s="7">
        <v>0</v>
      </c>
      <c r="K23" s="7">
        <v>1</v>
      </c>
      <c r="L23" s="7">
        <v>520</v>
      </c>
      <c r="M23" s="7" t="s">
        <v>24</v>
      </c>
      <c r="N23" s="7" t="s">
        <v>24</v>
      </c>
      <c r="O23" s="7" t="s">
        <v>24</v>
      </c>
      <c r="P23" s="7">
        <v>26604</v>
      </c>
      <c r="Q23" s="7">
        <v>0</v>
      </c>
      <c r="R23" s="34">
        <v>536</v>
      </c>
      <c r="S23" s="31"/>
    </row>
    <row r="24" spans="1:19" ht="13.5" customHeight="1">
      <c r="A24" s="30">
        <v>54</v>
      </c>
      <c r="B24" s="26" t="s">
        <v>39</v>
      </c>
      <c r="C24" s="9">
        <v>364</v>
      </c>
      <c r="D24" s="9">
        <v>89</v>
      </c>
      <c r="E24" s="9">
        <v>73</v>
      </c>
      <c r="F24" s="9">
        <v>103</v>
      </c>
      <c r="G24" s="9">
        <v>56</v>
      </c>
      <c r="H24" s="9">
        <v>26</v>
      </c>
      <c r="I24" s="9">
        <v>10</v>
      </c>
      <c r="J24" s="9">
        <v>3</v>
      </c>
      <c r="K24" s="9">
        <v>4</v>
      </c>
      <c r="L24" s="9">
        <v>3830</v>
      </c>
      <c r="M24" s="9" t="s">
        <v>24</v>
      </c>
      <c r="N24" s="9" t="s">
        <v>24</v>
      </c>
      <c r="O24" s="9" t="s">
        <v>24</v>
      </c>
      <c r="P24" s="9">
        <v>406887</v>
      </c>
      <c r="Q24" s="9">
        <v>0</v>
      </c>
      <c r="R24" s="27">
        <v>54</v>
      </c>
      <c r="S24" s="31"/>
    </row>
    <row r="25" spans="1:19" ht="10.5" customHeight="1">
      <c r="A25" s="32">
        <v>541</v>
      </c>
      <c r="B25" s="33" t="s">
        <v>40</v>
      </c>
      <c r="C25" s="7">
        <v>128</v>
      </c>
      <c r="D25" s="7">
        <v>33</v>
      </c>
      <c r="E25" s="7">
        <v>25</v>
      </c>
      <c r="F25" s="7">
        <v>40</v>
      </c>
      <c r="G25" s="7">
        <v>22</v>
      </c>
      <c r="H25" s="7">
        <v>6</v>
      </c>
      <c r="I25" s="7">
        <v>2</v>
      </c>
      <c r="J25" s="7">
        <v>0</v>
      </c>
      <c r="K25" s="7">
        <v>0</v>
      </c>
      <c r="L25" s="7">
        <v>905</v>
      </c>
      <c r="M25" s="7" t="s">
        <v>24</v>
      </c>
      <c r="N25" s="7" t="s">
        <v>24</v>
      </c>
      <c r="O25" s="7" t="s">
        <v>24</v>
      </c>
      <c r="P25" s="7">
        <v>57666</v>
      </c>
      <c r="Q25" s="7">
        <v>0</v>
      </c>
      <c r="R25" s="34">
        <v>541</v>
      </c>
      <c r="S25" s="31"/>
    </row>
    <row r="26" spans="1:19" s="35" customFormat="1" ht="10.5" customHeight="1">
      <c r="A26" s="32">
        <v>542</v>
      </c>
      <c r="B26" s="33" t="s">
        <v>41</v>
      </c>
      <c r="C26" s="7">
        <v>65</v>
      </c>
      <c r="D26" s="7">
        <v>15</v>
      </c>
      <c r="E26" s="7">
        <v>16</v>
      </c>
      <c r="F26" s="7">
        <v>22</v>
      </c>
      <c r="G26" s="7">
        <v>8</v>
      </c>
      <c r="H26" s="7">
        <v>1</v>
      </c>
      <c r="I26" s="7">
        <v>1</v>
      </c>
      <c r="J26" s="7">
        <v>0</v>
      </c>
      <c r="K26" s="7">
        <v>2</v>
      </c>
      <c r="L26" s="7">
        <v>672</v>
      </c>
      <c r="M26" s="7" t="s">
        <v>24</v>
      </c>
      <c r="N26" s="7" t="s">
        <v>24</v>
      </c>
      <c r="O26" s="7" t="s">
        <v>24</v>
      </c>
      <c r="P26" s="7">
        <v>99148</v>
      </c>
      <c r="Q26" s="7">
        <v>0</v>
      </c>
      <c r="R26" s="34">
        <v>542</v>
      </c>
      <c r="S26" s="28"/>
    </row>
    <row r="27" spans="1:19" s="35" customFormat="1" ht="10.5" customHeight="1">
      <c r="A27" s="36">
        <v>543</v>
      </c>
      <c r="B27" s="33" t="s">
        <v>42</v>
      </c>
      <c r="C27" s="7">
        <v>128</v>
      </c>
      <c r="D27" s="7">
        <v>35</v>
      </c>
      <c r="E27" s="7">
        <v>24</v>
      </c>
      <c r="F27" s="7">
        <v>28</v>
      </c>
      <c r="G27" s="7">
        <v>20</v>
      </c>
      <c r="H27" s="7">
        <v>12</v>
      </c>
      <c r="I27" s="7">
        <v>5</v>
      </c>
      <c r="J27" s="7">
        <v>2</v>
      </c>
      <c r="K27" s="7">
        <v>2</v>
      </c>
      <c r="L27" s="7">
        <v>1745</v>
      </c>
      <c r="M27" s="7" t="s">
        <v>24</v>
      </c>
      <c r="N27" s="7" t="s">
        <v>24</v>
      </c>
      <c r="O27" s="7" t="s">
        <v>24</v>
      </c>
      <c r="P27" s="7">
        <v>216586</v>
      </c>
      <c r="Q27" s="7">
        <v>0</v>
      </c>
      <c r="R27" s="34">
        <v>543</v>
      </c>
      <c r="S27" s="28"/>
    </row>
    <row r="28" spans="1:19" ht="10.5" customHeight="1">
      <c r="A28" s="32">
        <v>549</v>
      </c>
      <c r="B28" s="33" t="s">
        <v>43</v>
      </c>
      <c r="C28" s="7">
        <v>43</v>
      </c>
      <c r="D28" s="7">
        <v>6</v>
      </c>
      <c r="E28" s="7">
        <v>8</v>
      </c>
      <c r="F28" s="7">
        <v>13</v>
      </c>
      <c r="G28" s="7">
        <v>6</v>
      </c>
      <c r="H28" s="7">
        <v>7</v>
      </c>
      <c r="I28" s="7">
        <v>2</v>
      </c>
      <c r="J28" s="7">
        <v>1</v>
      </c>
      <c r="K28" s="7">
        <v>0</v>
      </c>
      <c r="L28" s="7">
        <v>508</v>
      </c>
      <c r="M28" s="7" t="s">
        <v>24</v>
      </c>
      <c r="N28" s="7" t="s">
        <v>24</v>
      </c>
      <c r="O28" s="7" t="s">
        <v>24</v>
      </c>
      <c r="P28" s="7">
        <v>33488</v>
      </c>
      <c r="Q28" s="7">
        <v>0</v>
      </c>
      <c r="R28" s="34">
        <v>549</v>
      </c>
      <c r="S28" s="31"/>
    </row>
    <row r="29" spans="1:19" ht="13.5" customHeight="1">
      <c r="A29" s="30">
        <v>55</v>
      </c>
      <c r="B29" s="26" t="s">
        <v>44</v>
      </c>
      <c r="C29" s="9">
        <v>274</v>
      </c>
      <c r="D29" s="9">
        <v>94</v>
      </c>
      <c r="E29" s="9">
        <v>53</v>
      </c>
      <c r="F29" s="9">
        <v>59</v>
      </c>
      <c r="G29" s="9">
        <v>42</v>
      </c>
      <c r="H29" s="9">
        <v>13</v>
      </c>
      <c r="I29" s="9">
        <v>9</v>
      </c>
      <c r="J29" s="9">
        <v>3</v>
      </c>
      <c r="K29" s="9">
        <v>1</v>
      </c>
      <c r="L29" s="9">
        <v>2567</v>
      </c>
      <c r="M29" s="9" t="s">
        <v>24</v>
      </c>
      <c r="N29" s="9" t="s">
        <v>24</v>
      </c>
      <c r="O29" s="9" t="s">
        <v>24</v>
      </c>
      <c r="P29" s="9">
        <v>331490</v>
      </c>
      <c r="Q29" s="9">
        <v>0</v>
      </c>
      <c r="R29" s="27">
        <v>55</v>
      </c>
      <c r="S29" s="31"/>
    </row>
    <row r="30" spans="1:19" s="35" customFormat="1" ht="10.5" customHeight="1">
      <c r="A30" s="32">
        <v>551</v>
      </c>
      <c r="B30" s="33" t="s">
        <v>45</v>
      </c>
      <c r="C30" s="7">
        <v>47</v>
      </c>
      <c r="D30" s="7">
        <v>15</v>
      </c>
      <c r="E30" s="7">
        <v>11</v>
      </c>
      <c r="F30" s="7">
        <v>15</v>
      </c>
      <c r="G30" s="7">
        <v>5</v>
      </c>
      <c r="H30" s="7">
        <v>0</v>
      </c>
      <c r="I30" s="7">
        <v>1</v>
      </c>
      <c r="J30" s="7">
        <v>0</v>
      </c>
      <c r="K30" s="7">
        <v>0</v>
      </c>
      <c r="L30" s="7">
        <v>263</v>
      </c>
      <c r="M30" s="7" t="s">
        <v>24</v>
      </c>
      <c r="N30" s="7" t="s">
        <v>24</v>
      </c>
      <c r="O30" s="7" t="s">
        <v>24</v>
      </c>
      <c r="P30" s="7">
        <v>14164</v>
      </c>
      <c r="Q30" s="7">
        <v>0</v>
      </c>
      <c r="R30" s="34">
        <v>551</v>
      </c>
      <c r="S30" s="28"/>
    </row>
    <row r="31" spans="1:19" s="35" customFormat="1" ht="10.5" customHeight="1">
      <c r="A31" s="32">
        <v>552</v>
      </c>
      <c r="B31" s="33" t="s">
        <v>46</v>
      </c>
      <c r="C31" s="7">
        <v>51</v>
      </c>
      <c r="D31" s="7">
        <v>18</v>
      </c>
      <c r="E31" s="7">
        <v>6</v>
      </c>
      <c r="F31" s="7">
        <v>6</v>
      </c>
      <c r="G31" s="7">
        <v>11</v>
      </c>
      <c r="H31" s="7">
        <v>7</v>
      </c>
      <c r="I31" s="7">
        <v>3</v>
      </c>
      <c r="J31" s="7">
        <v>0</v>
      </c>
      <c r="K31" s="7">
        <v>0</v>
      </c>
      <c r="L31" s="7">
        <v>517</v>
      </c>
      <c r="M31" s="7" t="s">
        <v>24</v>
      </c>
      <c r="N31" s="7" t="s">
        <v>24</v>
      </c>
      <c r="O31" s="7" t="s">
        <v>24</v>
      </c>
      <c r="P31" s="7">
        <v>90523</v>
      </c>
      <c r="Q31" s="7">
        <v>0</v>
      </c>
      <c r="R31" s="34">
        <v>552</v>
      </c>
      <c r="S31" s="28"/>
    </row>
    <row r="32" spans="1:19" ht="10.5" customHeight="1">
      <c r="A32" s="32">
        <v>553</v>
      </c>
      <c r="B32" s="33" t="s">
        <v>47</v>
      </c>
      <c r="C32" s="7">
        <v>18</v>
      </c>
      <c r="D32" s="7">
        <v>4</v>
      </c>
      <c r="E32" s="7">
        <v>6</v>
      </c>
      <c r="F32" s="7">
        <v>6</v>
      </c>
      <c r="G32" s="7">
        <v>2</v>
      </c>
      <c r="H32" s="7">
        <v>0</v>
      </c>
      <c r="I32" s="7">
        <v>0</v>
      </c>
      <c r="J32" s="7">
        <v>0</v>
      </c>
      <c r="K32" s="7">
        <v>0</v>
      </c>
      <c r="L32" s="7">
        <v>99</v>
      </c>
      <c r="M32" s="7" t="s">
        <v>24</v>
      </c>
      <c r="N32" s="7" t="s">
        <v>24</v>
      </c>
      <c r="O32" s="7" t="s">
        <v>24</v>
      </c>
      <c r="P32" s="7">
        <v>3717</v>
      </c>
      <c r="Q32" s="7">
        <v>0</v>
      </c>
      <c r="R32" s="34">
        <v>553</v>
      </c>
      <c r="S32" s="31"/>
    </row>
    <row r="33" spans="1:19" ht="10.5" customHeight="1">
      <c r="A33" s="32">
        <v>559</v>
      </c>
      <c r="B33" s="37" t="s">
        <v>48</v>
      </c>
      <c r="C33" s="7">
        <v>158</v>
      </c>
      <c r="D33" s="7">
        <v>57</v>
      </c>
      <c r="E33" s="7">
        <v>30</v>
      </c>
      <c r="F33" s="7">
        <v>32</v>
      </c>
      <c r="G33" s="7">
        <v>24</v>
      </c>
      <c r="H33" s="7">
        <v>6</v>
      </c>
      <c r="I33" s="7">
        <v>5</v>
      </c>
      <c r="J33" s="7">
        <v>3</v>
      </c>
      <c r="K33" s="7">
        <v>1</v>
      </c>
      <c r="L33" s="7">
        <v>1688</v>
      </c>
      <c r="M33" s="7" t="s">
        <v>24</v>
      </c>
      <c r="N33" s="7" t="s">
        <v>24</v>
      </c>
      <c r="O33" s="7" t="s">
        <v>24</v>
      </c>
      <c r="P33" s="7">
        <v>223086</v>
      </c>
      <c r="Q33" s="7">
        <v>0</v>
      </c>
      <c r="R33" s="34">
        <v>559</v>
      </c>
      <c r="S33" s="31"/>
    </row>
    <row r="34" spans="1:19" ht="13.5" customHeight="1">
      <c r="A34" s="30" t="s">
        <v>290</v>
      </c>
      <c r="B34" s="26" t="s">
        <v>49</v>
      </c>
      <c r="C34" s="9">
        <v>4824</v>
      </c>
      <c r="D34" s="9">
        <v>1730</v>
      </c>
      <c r="E34" s="9">
        <v>1069</v>
      </c>
      <c r="F34" s="9">
        <v>853</v>
      </c>
      <c r="G34" s="9">
        <v>625</v>
      </c>
      <c r="H34" s="9">
        <v>299</v>
      </c>
      <c r="I34" s="9">
        <v>133</v>
      </c>
      <c r="J34" s="9">
        <v>60</v>
      </c>
      <c r="K34" s="9">
        <v>55</v>
      </c>
      <c r="L34" s="9">
        <v>45744</v>
      </c>
      <c r="M34" s="9">
        <f>719+1426</f>
        <v>2145</v>
      </c>
      <c r="N34" s="9">
        <f>7+9</f>
        <v>16</v>
      </c>
      <c r="O34" s="9">
        <f>229+285</f>
        <v>514</v>
      </c>
      <c r="P34" s="9">
        <v>907271</v>
      </c>
      <c r="Q34" s="9">
        <v>798866</v>
      </c>
      <c r="R34" s="27" t="s">
        <v>291</v>
      </c>
      <c r="S34" s="31"/>
    </row>
    <row r="35" spans="1:19" ht="13.5" customHeight="1">
      <c r="A35" s="30">
        <v>56</v>
      </c>
      <c r="B35" s="26" t="s">
        <v>50</v>
      </c>
      <c r="C35" s="9">
        <v>16</v>
      </c>
      <c r="D35" s="9">
        <v>0</v>
      </c>
      <c r="E35" s="9">
        <v>1</v>
      </c>
      <c r="F35" s="9">
        <v>3</v>
      </c>
      <c r="G35" s="9">
        <v>3</v>
      </c>
      <c r="H35" s="9">
        <v>0</v>
      </c>
      <c r="I35" s="9">
        <v>0</v>
      </c>
      <c r="J35" s="9">
        <v>2</v>
      </c>
      <c r="K35" s="9">
        <v>7</v>
      </c>
      <c r="L35" s="9">
        <v>2172</v>
      </c>
      <c r="M35" s="7" t="s">
        <v>24</v>
      </c>
      <c r="N35" s="7" t="s">
        <v>24</v>
      </c>
      <c r="O35" s="7" t="s">
        <v>24</v>
      </c>
      <c r="P35" s="9">
        <v>83337</v>
      </c>
      <c r="Q35" s="9">
        <v>113258</v>
      </c>
      <c r="R35" s="27">
        <v>56</v>
      </c>
      <c r="S35" s="31"/>
    </row>
    <row r="36" spans="1:19" ht="10.5" customHeight="1">
      <c r="A36" s="32">
        <v>561</v>
      </c>
      <c r="B36" s="33" t="s">
        <v>51</v>
      </c>
      <c r="C36" s="7">
        <v>9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2</v>
      </c>
      <c r="K36" s="7">
        <v>7</v>
      </c>
      <c r="L36" s="7">
        <v>2111</v>
      </c>
      <c r="M36" s="7" t="s">
        <v>24</v>
      </c>
      <c r="N36" s="7" t="s">
        <v>24</v>
      </c>
      <c r="O36" s="7" t="s">
        <v>24</v>
      </c>
      <c r="P36" s="7">
        <v>81259</v>
      </c>
      <c r="Q36" s="7">
        <v>109801</v>
      </c>
      <c r="R36" s="34">
        <v>561</v>
      </c>
      <c r="S36" s="31"/>
    </row>
    <row r="37" spans="1:19" ht="10.5" customHeight="1">
      <c r="A37" s="32">
        <v>569</v>
      </c>
      <c r="B37" s="79" t="s">
        <v>52</v>
      </c>
      <c r="C37" s="7">
        <v>7</v>
      </c>
      <c r="D37" s="7">
        <v>0</v>
      </c>
      <c r="E37" s="7">
        <v>1</v>
      </c>
      <c r="F37" s="7">
        <v>3</v>
      </c>
      <c r="G37" s="7">
        <v>3</v>
      </c>
      <c r="H37" s="7">
        <v>0</v>
      </c>
      <c r="I37" s="7">
        <v>0</v>
      </c>
      <c r="J37" s="7">
        <v>0</v>
      </c>
      <c r="K37" s="7">
        <v>0</v>
      </c>
      <c r="L37" s="7">
        <v>61</v>
      </c>
      <c r="M37" s="7" t="s">
        <v>24</v>
      </c>
      <c r="N37" s="7" t="s">
        <v>24</v>
      </c>
      <c r="O37" s="7" t="s">
        <v>24</v>
      </c>
      <c r="P37" s="7">
        <v>2078</v>
      </c>
      <c r="Q37" s="7">
        <v>3457</v>
      </c>
      <c r="R37" s="34">
        <v>569</v>
      </c>
      <c r="S37" s="31"/>
    </row>
    <row r="38" spans="1:19" ht="13.5" customHeight="1">
      <c r="A38" s="30">
        <v>57</v>
      </c>
      <c r="B38" s="26" t="s">
        <v>53</v>
      </c>
      <c r="C38" s="9">
        <v>706</v>
      </c>
      <c r="D38" s="9">
        <v>268</v>
      </c>
      <c r="E38" s="9">
        <v>203</v>
      </c>
      <c r="F38" s="9">
        <v>159</v>
      </c>
      <c r="G38" s="9">
        <v>44</v>
      </c>
      <c r="H38" s="9">
        <v>12</v>
      </c>
      <c r="I38" s="9">
        <v>14</v>
      </c>
      <c r="J38" s="9">
        <v>3</v>
      </c>
      <c r="K38" s="9">
        <v>3</v>
      </c>
      <c r="L38" s="9">
        <v>4239</v>
      </c>
      <c r="M38" s="9" t="s">
        <v>24</v>
      </c>
      <c r="N38" s="9" t="s">
        <v>24</v>
      </c>
      <c r="O38" s="9" t="s">
        <v>24</v>
      </c>
      <c r="P38" s="9">
        <v>79156</v>
      </c>
      <c r="Q38" s="9">
        <v>126225</v>
      </c>
      <c r="R38" s="27">
        <v>57</v>
      </c>
      <c r="S38" s="31"/>
    </row>
    <row r="39" spans="1:19" ht="10.5" customHeight="1">
      <c r="A39" s="32">
        <v>571</v>
      </c>
      <c r="B39" s="33" t="s">
        <v>54</v>
      </c>
      <c r="C39" s="7">
        <v>75</v>
      </c>
      <c r="D39" s="7">
        <v>36</v>
      </c>
      <c r="E39" s="7">
        <v>19</v>
      </c>
      <c r="F39" s="7">
        <v>15</v>
      </c>
      <c r="G39" s="7">
        <v>3</v>
      </c>
      <c r="H39" s="7">
        <v>1</v>
      </c>
      <c r="I39" s="7">
        <v>1</v>
      </c>
      <c r="J39" s="7">
        <v>0</v>
      </c>
      <c r="K39" s="7">
        <v>0</v>
      </c>
      <c r="L39" s="7">
        <v>321</v>
      </c>
      <c r="M39" s="7" t="s">
        <v>24</v>
      </c>
      <c r="N39" s="7" t="s">
        <v>24</v>
      </c>
      <c r="O39" s="7" t="s">
        <v>24</v>
      </c>
      <c r="P39" s="7">
        <v>3533</v>
      </c>
      <c r="Q39" s="7">
        <v>6433</v>
      </c>
      <c r="R39" s="34">
        <v>571</v>
      </c>
      <c r="S39" s="31"/>
    </row>
    <row r="40" spans="1:19" s="35" customFormat="1" ht="10.5" customHeight="1">
      <c r="A40" s="32">
        <v>572</v>
      </c>
      <c r="B40" s="33" t="s">
        <v>55</v>
      </c>
      <c r="C40" s="7">
        <v>88</v>
      </c>
      <c r="D40" s="7">
        <v>25</v>
      </c>
      <c r="E40" s="7">
        <v>19</v>
      </c>
      <c r="F40" s="7">
        <v>32</v>
      </c>
      <c r="G40" s="7">
        <v>11</v>
      </c>
      <c r="H40" s="7">
        <v>0</v>
      </c>
      <c r="I40" s="7">
        <v>1</v>
      </c>
      <c r="J40" s="7">
        <v>0</v>
      </c>
      <c r="K40" s="7">
        <v>0</v>
      </c>
      <c r="L40" s="7">
        <v>491</v>
      </c>
      <c r="M40" s="7" t="s">
        <v>24</v>
      </c>
      <c r="N40" s="7" t="s">
        <v>24</v>
      </c>
      <c r="O40" s="7" t="s">
        <v>24</v>
      </c>
      <c r="P40" s="7">
        <v>9780</v>
      </c>
      <c r="Q40" s="7">
        <v>20711</v>
      </c>
      <c r="R40" s="34">
        <v>572</v>
      </c>
      <c r="S40" s="28"/>
    </row>
    <row r="41" spans="1:19" ht="10.5" customHeight="1">
      <c r="A41" s="32">
        <v>573</v>
      </c>
      <c r="B41" s="33" t="s">
        <v>56</v>
      </c>
      <c r="C41" s="7">
        <v>332</v>
      </c>
      <c r="D41" s="7">
        <v>131</v>
      </c>
      <c r="E41" s="7">
        <v>99</v>
      </c>
      <c r="F41" s="7">
        <v>60</v>
      </c>
      <c r="G41" s="7">
        <v>18</v>
      </c>
      <c r="H41" s="7">
        <v>8</v>
      </c>
      <c r="I41" s="7">
        <v>12</v>
      </c>
      <c r="J41" s="7">
        <v>3</v>
      </c>
      <c r="K41" s="7">
        <v>1</v>
      </c>
      <c r="L41" s="7">
        <v>2190</v>
      </c>
      <c r="M41" s="7" t="s">
        <v>24</v>
      </c>
      <c r="N41" s="7" t="s">
        <v>24</v>
      </c>
      <c r="O41" s="7" t="s">
        <v>24</v>
      </c>
      <c r="P41" s="7">
        <v>34969</v>
      </c>
      <c r="Q41" s="7">
        <v>51053</v>
      </c>
      <c r="R41" s="34">
        <v>573</v>
      </c>
      <c r="S41" s="31"/>
    </row>
    <row r="42" spans="1:19" ht="10.5" customHeight="1">
      <c r="A42" s="32">
        <v>574</v>
      </c>
      <c r="B42" s="33" t="s">
        <v>57</v>
      </c>
      <c r="C42" s="7">
        <v>62</v>
      </c>
      <c r="D42" s="7">
        <v>22</v>
      </c>
      <c r="E42" s="7">
        <v>13</v>
      </c>
      <c r="F42" s="7">
        <v>20</v>
      </c>
      <c r="G42" s="7">
        <v>6</v>
      </c>
      <c r="H42" s="7">
        <v>1</v>
      </c>
      <c r="I42" s="7">
        <v>0</v>
      </c>
      <c r="J42" s="7">
        <v>0</v>
      </c>
      <c r="K42" s="7">
        <v>0</v>
      </c>
      <c r="L42" s="7">
        <v>304</v>
      </c>
      <c r="M42" s="7" t="s">
        <v>24</v>
      </c>
      <c r="N42" s="7" t="s">
        <v>24</v>
      </c>
      <c r="O42" s="7" t="s">
        <v>24</v>
      </c>
      <c r="P42" s="7">
        <v>5443</v>
      </c>
      <c r="Q42" s="7">
        <v>7878</v>
      </c>
      <c r="R42" s="34">
        <v>574</v>
      </c>
      <c r="S42" s="31"/>
    </row>
    <row r="43" spans="1:19" ht="10.5" customHeight="1">
      <c r="A43" s="32">
        <v>579</v>
      </c>
      <c r="B43" s="33" t="s">
        <v>58</v>
      </c>
      <c r="C43" s="7">
        <v>149</v>
      </c>
      <c r="D43" s="7">
        <v>54</v>
      </c>
      <c r="E43" s="7">
        <v>53</v>
      </c>
      <c r="F43" s="7">
        <v>32</v>
      </c>
      <c r="G43" s="7">
        <v>6</v>
      </c>
      <c r="H43" s="7">
        <v>2</v>
      </c>
      <c r="I43" s="7">
        <v>0</v>
      </c>
      <c r="J43" s="7">
        <v>0</v>
      </c>
      <c r="K43" s="7">
        <v>2</v>
      </c>
      <c r="L43" s="7">
        <v>933</v>
      </c>
      <c r="M43" s="7" t="s">
        <v>24</v>
      </c>
      <c r="N43" s="7" t="s">
        <v>24</v>
      </c>
      <c r="O43" s="7" t="s">
        <v>24</v>
      </c>
      <c r="P43" s="7">
        <v>25431</v>
      </c>
      <c r="Q43" s="7">
        <v>40150</v>
      </c>
      <c r="R43" s="34">
        <v>579</v>
      </c>
      <c r="S43" s="31"/>
    </row>
    <row r="44" spans="1:19" ht="13.5" customHeight="1">
      <c r="A44" s="30">
        <v>58</v>
      </c>
      <c r="B44" s="26" t="s">
        <v>59</v>
      </c>
      <c r="C44" s="9">
        <v>1738</v>
      </c>
      <c r="D44" s="9">
        <v>594</v>
      </c>
      <c r="E44" s="9">
        <v>346</v>
      </c>
      <c r="F44" s="9">
        <v>215</v>
      </c>
      <c r="G44" s="9">
        <v>261</v>
      </c>
      <c r="H44" s="9">
        <v>179</v>
      </c>
      <c r="I44" s="9">
        <v>66</v>
      </c>
      <c r="J44" s="9">
        <v>39</v>
      </c>
      <c r="K44" s="9">
        <v>38</v>
      </c>
      <c r="L44" s="9">
        <v>22264</v>
      </c>
      <c r="M44" s="9" t="s">
        <v>24</v>
      </c>
      <c r="N44" s="9" t="s">
        <v>24</v>
      </c>
      <c r="O44" s="9" t="s">
        <v>24</v>
      </c>
      <c r="P44" s="9">
        <v>307095</v>
      </c>
      <c r="Q44" s="9">
        <v>230291</v>
      </c>
      <c r="R44" s="27">
        <v>58</v>
      </c>
      <c r="S44" s="31"/>
    </row>
    <row r="45" spans="1:19" ht="10.5" customHeight="1">
      <c r="A45" s="32">
        <v>581</v>
      </c>
      <c r="B45" s="33" t="s">
        <v>60</v>
      </c>
      <c r="C45" s="7">
        <v>127</v>
      </c>
      <c r="D45" s="7">
        <v>11</v>
      </c>
      <c r="E45" s="7">
        <v>9</v>
      </c>
      <c r="F45" s="7">
        <v>3</v>
      </c>
      <c r="G45" s="7">
        <v>10</v>
      </c>
      <c r="H45" s="7">
        <v>10</v>
      </c>
      <c r="I45" s="7">
        <v>14</v>
      </c>
      <c r="J45" s="7">
        <v>35</v>
      </c>
      <c r="K45" s="7">
        <v>35</v>
      </c>
      <c r="L45" s="7">
        <v>8562</v>
      </c>
      <c r="M45" s="7" t="s">
        <v>24</v>
      </c>
      <c r="N45" s="7" t="s">
        <v>24</v>
      </c>
      <c r="O45" s="7" t="s">
        <v>24</v>
      </c>
      <c r="P45" s="7">
        <v>152029</v>
      </c>
      <c r="Q45" s="7">
        <v>114774</v>
      </c>
      <c r="R45" s="34">
        <v>581</v>
      </c>
      <c r="S45" s="31"/>
    </row>
    <row r="46" spans="1:19" s="29" customFormat="1" ht="10.5" customHeight="1">
      <c r="A46" s="32">
        <v>582</v>
      </c>
      <c r="B46" s="33" t="s">
        <v>61</v>
      </c>
      <c r="C46" s="7">
        <v>131</v>
      </c>
      <c r="D46" s="7">
        <v>74</v>
      </c>
      <c r="E46" s="7">
        <v>36</v>
      </c>
      <c r="F46" s="7">
        <v>13</v>
      </c>
      <c r="G46" s="7">
        <v>6</v>
      </c>
      <c r="H46" s="7">
        <v>1</v>
      </c>
      <c r="I46" s="7">
        <v>1</v>
      </c>
      <c r="J46" s="7">
        <v>0</v>
      </c>
      <c r="K46" s="7">
        <v>0</v>
      </c>
      <c r="L46" s="7">
        <v>463</v>
      </c>
      <c r="M46" s="7" t="s">
        <v>24</v>
      </c>
      <c r="N46" s="7" t="s">
        <v>24</v>
      </c>
      <c r="O46" s="7" t="s">
        <v>24</v>
      </c>
      <c r="P46" s="7">
        <v>7058</v>
      </c>
      <c r="Q46" s="7">
        <v>8373</v>
      </c>
      <c r="R46" s="34">
        <v>582</v>
      </c>
      <c r="S46" s="28"/>
    </row>
    <row r="47" spans="1:19" ht="10.5" customHeight="1">
      <c r="A47" s="32">
        <v>583</v>
      </c>
      <c r="B47" s="33" t="s">
        <v>62</v>
      </c>
      <c r="C47" s="7">
        <v>65</v>
      </c>
      <c r="D47" s="7">
        <v>26</v>
      </c>
      <c r="E47" s="7">
        <v>11</v>
      </c>
      <c r="F47" s="7">
        <v>13</v>
      </c>
      <c r="G47" s="7">
        <v>5</v>
      </c>
      <c r="H47" s="7">
        <v>8</v>
      </c>
      <c r="I47" s="7">
        <v>2</v>
      </c>
      <c r="J47" s="7">
        <v>0</v>
      </c>
      <c r="K47" s="7">
        <v>0</v>
      </c>
      <c r="L47" s="7">
        <v>527</v>
      </c>
      <c r="M47" s="7" t="s">
        <v>24</v>
      </c>
      <c r="N47" s="7" t="s">
        <v>24</v>
      </c>
      <c r="O47" s="7" t="s">
        <v>24</v>
      </c>
      <c r="P47" s="7">
        <v>6471</v>
      </c>
      <c r="Q47" s="7">
        <v>4055</v>
      </c>
      <c r="R47" s="34">
        <v>583</v>
      </c>
      <c r="S47" s="31"/>
    </row>
    <row r="48" spans="1:19" ht="10.5" customHeight="1">
      <c r="A48" s="32">
        <v>584</v>
      </c>
      <c r="B48" s="33" t="s">
        <v>63</v>
      </c>
      <c r="C48" s="7">
        <v>57</v>
      </c>
      <c r="D48" s="7">
        <v>22</v>
      </c>
      <c r="E48" s="7">
        <v>12</v>
      </c>
      <c r="F48" s="7">
        <v>10</v>
      </c>
      <c r="G48" s="7">
        <v>5</v>
      </c>
      <c r="H48" s="7">
        <v>7</v>
      </c>
      <c r="I48" s="7">
        <v>1</v>
      </c>
      <c r="J48" s="7">
        <v>0</v>
      </c>
      <c r="K48" s="7">
        <v>0</v>
      </c>
      <c r="L48" s="7">
        <v>404</v>
      </c>
      <c r="M48" s="7" t="s">
        <v>24</v>
      </c>
      <c r="N48" s="7" t="s">
        <v>24</v>
      </c>
      <c r="O48" s="7" t="s">
        <v>24</v>
      </c>
      <c r="P48" s="7">
        <v>7896</v>
      </c>
      <c r="Q48" s="7">
        <v>3187</v>
      </c>
      <c r="R48" s="34">
        <v>584</v>
      </c>
      <c r="S48" s="31"/>
    </row>
    <row r="49" spans="1:19" s="35" customFormat="1" ht="10.5" customHeight="1">
      <c r="A49" s="32">
        <v>585</v>
      </c>
      <c r="B49" s="33" t="s">
        <v>64</v>
      </c>
      <c r="C49" s="7">
        <v>146</v>
      </c>
      <c r="D49" s="7">
        <v>75</v>
      </c>
      <c r="E49" s="7">
        <v>50</v>
      </c>
      <c r="F49" s="7">
        <v>15</v>
      </c>
      <c r="G49" s="7">
        <v>5</v>
      </c>
      <c r="H49" s="7">
        <v>1</v>
      </c>
      <c r="I49" s="7">
        <v>0</v>
      </c>
      <c r="J49" s="7">
        <v>0</v>
      </c>
      <c r="K49" s="7">
        <v>0</v>
      </c>
      <c r="L49" s="7">
        <v>470</v>
      </c>
      <c r="M49" s="7" t="s">
        <v>24</v>
      </c>
      <c r="N49" s="7" t="s">
        <v>24</v>
      </c>
      <c r="O49" s="7" t="s">
        <v>24</v>
      </c>
      <c r="P49" s="7">
        <v>8178</v>
      </c>
      <c r="Q49" s="7">
        <v>10110</v>
      </c>
      <c r="R49" s="34">
        <v>585</v>
      </c>
      <c r="S49" s="28"/>
    </row>
    <row r="50" spans="1:19" ht="10.5" customHeight="1">
      <c r="A50" s="32">
        <v>586</v>
      </c>
      <c r="B50" s="33" t="s">
        <v>65</v>
      </c>
      <c r="C50" s="7">
        <v>342</v>
      </c>
      <c r="D50" s="7">
        <v>125</v>
      </c>
      <c r="E50" s="7">
        <v>81</v>
      </c>
      <c r="F50" s="7">
        <v>80</v>
      </c>
      <c r="G50" s="7">
        <v>39</v>
      </c>
      <c r="H50" s="7">
        <v>8</v>
      </c>
      <c r="I50" s="7">
        <v>9</v>
      </c>
      <c r="J50" s="7">
        <v>0</v>
      </c>
      <c r="K50" s="7">
        <v>0</v>
      </c>
      <c r="L50" s="7">
        <v>2077</v>
      </c>
      <c r="M50" s="7" t="s">
        <v>24</v>
      </c>
      <c r="N50" s="7" t="s">
        <v>24</v>
      </c>
      <c r="O50" s="7" t="s">
        <v>24</v>
      </c>
      <c r="P50" s="7">
        <v>13452</v>
      </c>
      <c r="Q50" s="7">
        <v>12271</v>
      </c>
      <c r="R50" s="34">
        <v>586</v>
      </c>
      <c r="S50" s="31"/>
    </row>
    <row r="51" spans="1:19" ht="10.5" customHeight="1">
      <c r="A51" s="32">
        <v>589</v>
      </c>
      <c r="B51" s="33" t="s">
        <v>66</v>
      </c>
      <c r="C51" s="7">
        <v>870</v>
      </c>
      <c r="D51" s="7">
        <v>261</v>
      </c>
      <c r="E51" s="7">
        <v>147</v>
      </c>
      <c r="F51" s="7">
        <v>81</v>
      </c>
      <c r="G51" s="7">
        <v>191</v>
      </c>
      <c r="H51" s="7">
        <v>144</v>
      </c>
      <c r="I51" s="7">
        <v>39</v>
      </c>
      <c r="J51" s="7">
        <v>4</v>
      </c>
      <c r="K51" s="7">
        <v>3</v>
      </c>
      <c r="L51" s="7">
        <v>9761</v>
      </c>
      <c r="M51" s="7" t="s">
        <v>24</v>
      </c>
      <c r="N51" s="7" t="s">
        <v>24</v>
      </c>
      <c r="O51" s="7" t="s">
        <v>24</v>
      </c>
      <c r="P51" s="7">
        <v>112011</v>
      </c>
      <c r="Q51" s="7">
        <v>77521</v>
      </c>
      <c r="R51" s="34">
        <v>589</v>
      </c>
      <c r="S51" s="31"/>
    </row>
    <row r="52" spans="1:19" ht="13.5" customHeight="1">
      <c r="A52" s="30">
        <v>59</v>
      </c>
      <c r="B52" s="26" t="s">
        <v>67</v>
      </c>
      <c r="C52" s="9">
        <v>474</v>
      </c>
      <c r="D52" s="9">
        <v>174</v>
      </c>
      <c r="E52" s="9">
        <v>108</v>
      </c>
      <c r="F52" s="9">
        <v>80</v>
      </c>
      <c r="G52" s="9">
        <v>66</v>
      </c>
      <c r="H52" s="9">
        <v>28</v>
      </c>
      <c r="I52" s="9">
        <v>11</v>
      </c>
      <c r="J52" s="9">
        <v>3</v>
      </c>
      <c r="K52" s="9">
        <v>4</v>
      </c>
      <c r="L52" s="9">
        <v>3969</v>
      </c>
      <c r="M52" s="9" t="s">
        <v>24</v>
      </c>
      <c r="N52" s="9" t="s">
        <v>24</v>
      </c>
      <c r="O52" s="9" t="s">
        <v>24</v>
      </c>
      <c r="P52" s="9">
        <v>176895</v>
      </c>
      <c r="Q52" s="9">
        <v>84335</v>
      </c>
      <c r="R52" s="27">
        <v>59</v>
      </c>
      <c r="S52" s="31"/>
    </row>
    <row r="53" spans="1:19" ht="10.5" customHeight="1">
      <c r="A53" s="32">
        <v>591</v>
      </c>
      <c r="B53" s="33" t="s">
        <v>68</v>
      </c>
      <c r="C53" s="7">
        <v>225</v>
      </c>
      <c r="D53" s="7">
        <v>56</v>
      </c>
      <c r="E53" s="7">
        <v>34</v>
      </c>
      <c r="F53" s="7">
        <v>47</v>
      </c>
      <c r="G53" s="7">
        <v>54</v>
      </c>
      <c r="H53" s="7">
        <v>23</v>
      </c>
      <c r="I53" s="7">
        <v>10</v>
      </c>
      <c r="J53" s="7">
        <v>1</v>
      </c>
      <c r="K53" s="7">
        <v>0</v>
      </c>
      <c r="L53" s="7">
        <v>2221</v>
      </c>
      <c r="M53" s="7" t="s">
        <v>24</v>
      </c>
      <c r="N53" s="7" t="s">
        <v>24</v>
      </c>
      <c r="O53" s="7" t="s">
        <v>24</v>
      </c>
      <c r="P53" s="7">
        <v>81592</v>
      </c>
      <c r="Q53" s="7">
        <v>15202</v>
      </c>
      <c r="R53" s="34">
        <v>591</v>
      </c>
      <c r="S53" s="31"/>
    </row>
    <row r="54" spans="1:19" ht="10.5" customHeight="1">
      <c r="A54" s="32">
        <v>592</v>
      </c>
      <c r="B54" s="33" t="s">
        <v>69</v>
      </c>
      <c r="C54" s="7">
        <v>73</v>
      </c>
      <c r="D54" s="7">
        <v>49</v>
      </c>
      <c r="E54" s="7">
        <v>16</v>
      </c>
      <c r="F54" s="7">
        <v>8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186</v>
      </c>
      <c r="M54" s="7" t="s">
        <v>24</v>
      </c>
      <c r="N54" s="7" t="s">
        <v>24</v>
      </c>
      <c r="O54" s="7" t="s">
        <v>24</v>
      </c>
      <c r="P54" s="7">
        <v>2004</v>
      </c>
      <c r="Q54" s="7">
        <v>7776</v>
      </c>
      <c r="R54" s="34">
        <v>592</v>
      </c>
      <c r="S54" s="31"/>
    </row>
    <row r="55" spans="1:19" ht="10.5" customHeight="1">
      <c r="A55" s="32">
        <v>593</v>
      </c>
      <c r="B55" s="33" t="s">
        <v>70</v>
      </c>
      <c r="C55" s="7">
        <v>176</v>
      </c>
      <c r="D55" s="7">
        <v>69</v>
      </c>
      <c r="E55" s="7">
        <v>58</v>
      </c>
      <c r="F55" s="7">
        <v>25</v>
      </c>
      <c r="G55" s="7">
        <v>12</v>
      </c>
      <c r="H55" s="7">
        <v>5</v>
      </c>
      <c r="I55" s="7">
        <v>1</v>
      </c>
      <c r="J55" s="7">
        <v>2</v>
      </c>
      <c r="K55" s="7">
        <v>4</v>
      </c>
      <c r="L55" s="7">
        <v>1562</v>
      </c>
      <c r="M55" s="7" t="s">
        <v>24</v>
      </c>
      <c r="N55" s="7" t="s">
        <v>24</v>
      </c>
      <c r="O55" s="7" t="s">
        <v>24</v>
      </c>
      <c r="P55" s="7">
        <v>93298</v>
      </c>
      <c r="Q55" s="7">
        <v>61357</v>
      </c>
      <c r="R55" s="34">
        <v>593</v>
      </c>
      <c r="S55" s="31"/>
    </row>
    <row r="56" spans="1:19" ht="13.5" customHeight="1">
      <c r="A56" s="23">
        <v>60</v>
      </c>
      <c r="B56" s="26" t="s">
        <v>71</v>
      </c>
      <c r="C56" s="38">
        <v>1783</v>
      </c>
      <c r="D56" s="38">
        <v>638</v>
      </c>
      <c r="E56" s="38">
        <v>393</v>
      </c>
      <c r="F56" s="38">
        <v>378</v>
      </c>
      <c r="G56" s="38">
        <v>247</v>
      </c>
      <c r="H56" s="38">
        <v>75</v>
      </c>
      <c r="I56" s="38">
        <v>38</v>
      </c>
      <c r="J56" s="9">
        <v>12</v>
      </c>
      <c r="K56" s="9">
        <v>2</v>
      </c>
      <c r="L56" s="9">
        <v>12338</v>
      </c>
      <c r="M56" s="9" t="s">
        <v>24</v>
      </c>
      <c r="N56" s="9" t="s">
        <v>24</v>
      </c>
      <c r="O56" s="9" t="s">
        <v>24</v>
      </c>
      <c r="P56" s="9">
        <v>244073</v>
      </c>
      <c r="Q56" s="9">
        <v>244757</v>
      </c>
      <c r="R56" s="27">
        <v>60</v>
      </c>
      <c r="S56" s="31"/>
    </row>
    <row r="57" spans="1:19" ht="10.5" customHeight="1">
      <c r="A57" s="39">
        <v>601</v>
      </c>
      <c r="B57" s="33" t="s">
        <v>72</v>
      </c>
      <c r="C57" s="40">
        <v>107</v>
      </c>
      <c r="D57" s="40">
        <v>71</v>
      </c>
      <c r="E57" s="40">
        <v>28</v>
      </c>
      <c r="F57" s="40">
        <v>6</v>
      </c>
      <c r="G57" s="40">
        <v>1</v>
      </c>
      <c r="H57" s="40">
        <v>0</v>
      </c>
      <c r="I57" s="40">
        <v>1</v>
      </c>
      <c r="J57" s="7">
        <v>0</v>
      </c>
      <c r="K57" s="7">
        <v>0</v>
      </c>
      <c r="L57" s="7">
        <v>287</v>
      </c>
      <c r="M57" s="7" t="s">
        <v>24</v>
      </c>
      <c r="N57" s="7" t="s">
        <v>24</v>
      </c>
      <c r="O57" s="7" t="s">
        <v>24</v>
      </c>
      <c r="P57" s="7">
        <v>3352</v>
      </c>
      <c r="Q57" s="41">
        <v>8633</v>
      </c>
      <c r="R57" s="31">
        <v>601</v>
      </c>
      <c r="S57" s="31"/>
    </row>
    <row r="58" spans="1:19" ht="10.5" customHeight="1">
      <c r="A58" s="39">
        <v>602</v>
      </c>
      <c r="B58" s="33" t="s">
        <v>73</v>
      </c>
      <c r="C58" s="40">
        <v>67</v>
      </c>
      <c r="D58" s="40">
        <v>41</v>
      </c>
      <c r="E58" s="40">
        <v>12</v>
      </c>
      <c r="F58" s="40">
        <v>9</v>
      </c>
      <c r="G58" s="40">
        <v>5</v>
      </c>
      <c r="H58" s="40">
        <v>0</v>
      </c>
      <c r="I58" s="40">
        <v>0</v>
      </c>
      <c r="J58" s="7">
        <v>0</v>
      </c>
      <c r="K58" s="7">
        <v>0</v>
      </c>
      <c r="L58" s="7">
        <v>237</v>
      </c>
      <c r="M58" s="7" t="s">
        <v>24</v>
      </c>
      <c r="N58" s="7" t="s">
        <v>24</v>
      </c>
      <c r="O58" s="7" t="s">
        <v>24</v>
      </c>
      <c r="P58" s="7">
        <v>2085</v>
      </c>
      <c r="Q58" s="41">
        <v>6318</v>
      </c>
      <c r="R58" s="31">
        <v>602</v>
      </c>
      <c r="S58" s="31"/>
    </row>
    <row r="59" spans="1:19" ht="10.5" customHeight="1">
      <c r="A59" s="39">
        <v>603</v>
      </c>
      <c r="B59" s="33" t="s">
        <v>74</v>
      </c>
      <c r="C59" s="40">
        <v>515</v>
      </c>
      <c r="D59" s="40">
        <v>95</v>
      </c>
      <c r="E59" s="40">
        <v>93</v>
      </c>
      <c r="F59" s="40">
        <v>167</v>
      </c>
      <c r="G59" s="40">
        <v>119</v>
      </c>
      <c r="H59" s="40">
        <v>34</v>
      </c>
      <c r="I59" s="40">
        <v>7</v>
      </c>
      <c r="J59" s="7">
        <v>0</v>
      </c>
      <c r="K59" s="7">
        <v>0</v>
      </c>
      <c r="L59" s="7">
        <v>4203</v>
      </c>
      <c r="M59" s="7" t="s">
        <v>24</v>
      </c>
      <c r="N59" s="7" t="s">
        <v>24</v>
      </c>
      <c r="O59" s="7" t="s">
        <v>24</v>
      </c>
      <c r="P59" s="7">
        <v>102477</v>
      </c>
      <c r="Q59" s="41">
        <v>66427</v>
      </c>
      <c r="R59" s="31">
        <v>603</v>
      </c>
      <c r="S59" s="31"/>
    </row>
    <row r="60" spans="1:19" ht="10.5" customHeight="1">
      <c r="A60" s="39">
        <v>604</v>
      </c>
      <c r="B60" s="33" t="s">
        <v>75</v>
      </c>
      <c r="C60" s="40">
        <v>15</v>
      </c>
      <c r="D60" s="40">
        <v>8</v>
      </c>
      <c r="E60" s="40">
        <v>4</v>
      </c>
      <c r="F60" s="40">
        <v>2</v>
      </c>
      <c r="G60" s="40">
        <v>0</v>
      </c>
      <c r="H60" s="40">
        <v>1</v>
      </c>
      <c r="I60" s="40">
        <v>0</v>
      </c>
      <c r="J60" s="7">
        <v>0</v>
      </c>
      <c r="K60" s="7">
        <v>0</v>
      </c>
      <c r="L60" s="7">
        <v>64</v>
      </c>
      <c r="M60" s="7" t="s">
        <v>24</v>
      </c>
      <c r="N60" s="7" t="s">
        <v>24</v>
      </c>
      <c r="O60" s="7" t="s">
        <v>24</v>
      </c>
      <c r="P60" s="7">
        <v>1395</v>
      </c>
      <c r="Q60" s="41">
        <v>1427</v>
      </c>
      <c r="R60" s="31">
        <v>604</v>
      </c>
      <c r="S60" s="31"/>
    </row>
    <row r="61" spans="1:19" ht="10.5" customHeight="1">
      <c r="A61" s="39">
        <v>605</v>
      </c>
      <c r="B61" s="33" t="s">
        <v>76</v>
      </c>
      <c r="C61" s="40">
        <v>128</v>
      </c>
      <c r="D61" s="40">
        <v>20</v>
      </c>
      <c r="E61" s="40">
        <v>30</v>
      </c>
      <c r="F61" s="40">
        <v>42</v>
      </c>
      <c r="G61" s="40">
        <v>28</v>
      </c>
      <c r="H61" s="40">
        <v>8</v>
      </c>
      <c r="I61" s="40">
        <v>0</v>
      </c>
      <c r="J61" s="7">
        <v>0</v>
      </c>
      <c r="K61" s="7">
        <v>0</v>
      </c>
      <c r="L61" s="7">
        <v>982</v>
      </c>
      <c r="M61" s="7" t="s">
        <v>24</v>
      </c>
      <c r="N61" s="7" t="s">
        <v>24</v>
      </c>
      <c r="O61" s="7" t="s">
        <v>24</v>
      </c>
      <c r="P61" s="7">
        <v>41641</v>
      </c>
      <c r="Q61" s="41">
        <v>2840</v>
      </c>
      <c r="R61" s="31">
        <v>605</v>
      </c>
      <c r="S61" s="31"/>
    </row>
    <row r="62" spans="1:19" ht="10.5" customHeight="1">
      <c r="A62" s="39">
        <v>606</v>
      </c>
      <c r="B62" s="33" t="s">
        <v>77</v>
      </c>
      <c r="C62" s="40">
        <v>225</v>
      </c>
      <c r="D62" s="40">
        <v>70</v>
      </c>
      <c r="E62" s="40">
        <v>35</v>
      </c>
      <c r="F62" s="40">
        <v>33</v>
      </c>
      <c r="G62" s="40">
        <v>45</v>
      </c>
      <c r="H62" s="40">
        <v>20</v>
      </c>
      <c r="I62" s="40">
        <v>21</v>
      </c>
      <c r="J62" s="7">
        <v>1</v>
      </c>
      <c r="K62" s="7">
        <v>0</v>
      </c>
      <c r="L62" s="7">
        <v>2396</v>
      </c>
      <c r="M62" s="7" t="s">
        <v>24</v>
      </c>
      <c r="N62" s="7" t="s">
        <v>24</v>
      </c>
      <c r="O62" s="7" t="s">
        <v>24</v>
      </c>
      <c r="P62" s="7">
        <v>29663</v>
      </c>
      <c r="Q62" s="41">
        <v>25450</v>
      </c>
      <c r="R62" s="31">
        <v>606</v>
      </c>
      <c r="S62" s="31"/>
    </row>
    <row r="63" spans="1:19" ht="10.5" customHeight="1">
      <c r="A63" s="39">
        <v>607</v>
      </c>
      <c r="B63" s="33" t="s">
        <v>78</v>
      </c>
      <c r="C63" s="40">
        <v>89</v>
      </c>
      <c r="D63" s="40">
        <v>32</v>
      </c>
      <c r="E63" s="40">
        <v>20</v>
      </c>
      <c r="F63" s="40">
        <v>18</v>
      </c>
      <c r="G63" s="40">
        <v>12</v>
      </c>
      <c r="H63" s="40">
        <v>4</v>
      </c>
      <c r="I63" s="40">
        <v>1</v>
      </c>
      <c r="J63" s="7">
        <v>2</v>
      </c>
      <c r="K63" s="7">
        <v>0</v>
      </c>
      <c r="L63" s="7">
        <v>679</v>
      </c>
      <c r="M63" s="7" t="s">
        <v>24</v>
      </c>
      <c r="N63" s="7" t="s">
        <v>24</v>
      </c>
      <c r="O63" s="7" t="s">
        <v>24</v>
      </c>
      <c r="P63" s="7">
        <v>13710</v>
      </c>
      <c r="Q63" s="41">
        <v>25052</v>
      </c>
      <c r="R63" s="31">
        <v>607</v>
      </c>
      <c r="S63" s="31"/>
    </row>
    <row r="64" spans="1:19" ht="10.5" customHeight="1">
      <c r="A64" s="39">
        <v>608</v>
      </c>
      <c r="B64" s="33" t="s">
        <v>79</v>
      </c>
      <c r="C64" s="40">
        <v>129</v>
      </c>
      <c r="D64" s="40">
        <v>42</v>
      </c>
      <c r="E64" s="40">
        <v>40</v>
      </c>
      <c r="F64" s="40">
        <v>38</v>
      </c>
      <c r="G64" s="40">
        <v>8</v>
      </c>
      <c r="H64" s="40">
        <v>0</v>
      </c>
      <c r="I64" s="40">
        <v>1</v>
      </c>
      <c r="J64" s="7">
        <v>0</v>
      </c>
      <c r="K64" s="7">
        <v>0</v>
      </c>
      <c r="L64" s="7">
        <v>563</v>
      </c>
      <c r="M64" s="7" t="s">
        <v>24</v>
      </c>
      <c r="N64" s="7" t="s">
        <v>24</v>
      </c>
      <c r="O64" s="7" t="s">
        <v>24</v>
      </c>
      <c r="P64" s="7">
        <v>8572</v>
      </c>
      <c r="Q64" s="41">
        <v>10255</v>
      </c>
      <c r="R64" s="31">
        <v>608</v>
      </c>
      <c r="S64" s="31"/>
    </row>
    <row r="65" spans="1:19" ht="10.5" customHeight="1">
      <c r="A65" s="39">
        <v>609</v>
      </c>
      <c r="B65" s="33" t="s">
        <v>80</v>
      </c>
      <c r="C65" s="40">
        <v>508</v>
      </c>
      <c r="D65" s="40">
        <v>259</v>
      </c>
      <c r="E65" s="40">
        <v>131</v>
      </c>
      <c r="F65" s="40">
        <v>63</v>
      </c>
      <c r="G65" s="40">
        <v>29</v>
      </c>
      <c r="H65" s="40">
        <v>8</v>
      </c>
      <c r="I65" s="40">
        <v>7</v>
      </c>
      <c r="J65" s="7">
        <v>9</v>
      </c>
      <c r="K65" s="7">
        <v>2</v>
      </c>
      <c r="L65" s="7">
        <v>2927</v>
      </c>
      <c r="M65" s="7" t="s">
        <v>24</v>
      </c>
      <c r="N65" s="7" t="s">
        <v>24</v>
      </c>
      <c r="O65" s="7" t="s">
        <v>24</v>
      </c>
      <c r="P65" s="7">
        <v>41178</v>
      </c>
      <c r="Q65" s="41">
        <v>98355</v>
      </c>
      <c r="R65" s="31">
        <v>609</v>
      </c>
      <c r="S65" s="31"/>
    </row>
    <row r="66" spans="1:19" ht="13.5" customHeight="1">
      <c r="A66" s="30">
        <v>61</v>
      </c>
      <c r="B66" s="26" t="s">
        <v>81</v>
      </c>
      <c r="C66" s="9">
        <v>107</v>
      </c>
      <c r="D66" s="9">
        <v>56</v>
      </c>
      <c r="E66" s="9">
        <v>18</v>
      </c>
      <c r="F66" s="9">
        <v>18</v>
      </c>
      <c r="G66" s="9">
        <v>4</v>
      </c>
      <c r="H66" s="9">
        <v>5</v>
      </c>
      <c r="I66" s="9">
        <v>4</v>
      </c>
      <c r="J66" s="9">
        <v>1</v>
      </c>
      <c r="K66" s="9">
        <v>1</v>
      </c>
      <c r="L66" s="9">
        <v>762</v>
      </c>
      <c r="M66" s="9" t="s">
        <v>24</v>
      </c>
      <c r="N66" s="9" t="s">
        <v>24</v>
      </c>
      <c r="O66" s="9" t="s">
        <v>24</v>
      </c>
      <c r="P66" s="9">
        <v>16716</v>
      </c>
      <c r="Q66" s="9">
        <v>0</v>
      </c>
      <c r="R66" s="27">
        <v>61</v>
      </c>
      <c r="S66" s="31"/>
    </row>
    <row r="67" spans="1:19" ht="10.5" customHeight="1">
      <c r="A67" s="39">
        <v>611</v>
      </c>
      <c r="B67" s="33" t="s">
        <v>82</v>
      </c>
      <c r="C67" s="40">
        <v>69</v>
      </c>
      <c r="D67" s="40">
        <v>33</v>
      </c>
      <c r="E67" s="40">
        <v>12</v>
      </c>
      <c r="F67" s="40">
        <v>13</v>
      </c>
      <c r="G67" s="40">
        <v>3</v>
      </c>
      <c r="H67" s="40">
        <v>4</v>
      </c>
      <c r="I67" s="40">
        <v>2</v>
      </c>
      <c r="J67" s="7">
        <v>1</v>
      </c>
      <c r="K67" s="7">
        <v>1</v>
      </c>
      <c r="L67" s="7">
        <v>558</v>
      </c>
      <c r="M67" s="7" t="s">
        <v>24</v>
      </c>
      <c r="N67" s="7" t="s">
        <v>24</v>
      </c>
      <c r="O67" s="7" t="s">
        <v>24</v>
      </c>
      <c r="P67" s="7">
        <v>10178</v>
      </c>
      <c r="Q67" s="41">
        <v>0</v>
      </c>
      <c r="R67" s="31">
        <v>611</v>
      </c>
      <c r="S67" s="31"/>
    </row>
    <row r="68" spans="1:19" ht="10.5" customHeight="1">
      <c r="A68" s="39">
        <v>612</v>
      </c>
      <c r="B68" s="33" t="s">
        <v>83</v>
      </c>
      <c r="C68" s="40">
        <v>16</v>
      </c>
      <c r="D68" s="40">
        <v>12</v>
      </c>
      <c r="E68" s="40">
        <v>1</v>
      </c>
      <c r="F68" s="40">
        <v>0</v>
      </c>
      <c r="G68" s="40">
        <v>1</v>
      </c>
      <c r="H68" s="40">
        <v>0</v>
      </c>
      <c r="I68" s="40">
        <v>2</v>
      </c>
      <c r="J68" s="7">
        <v>0</v>
      </c>
      <c r="K68" s="7">
        <v>0</v>
      </c>
      <c r="L68" s="7">
        <v>115</v>
      </c>
      <c r="M68" s="7" t="s">
        <v>24</v>
      </c>
      <c r="N68" s="7" t="s">
        <v>24</v>
      </c>
      <c r="O68" s="7" t="s">
        <v>24</v>
      </c>
      <c r="P68" s="7">
        <v>4152</v>
      </c>
      <c r="Q68" s="41">
        <v>0</v>
      </c>
      <c r="R68" s="31">
        <v>612</v>
      </c>
      <c r="S68" s="31"/>
    </row>
    <row r="69" spans="1:19" ht="10.5" customHeight="1" thickBot="1">
      <c r="A69" s="42">
        <v>619</v>
      </c>
      <c r="B69" s="43" t="s">
        <v>84</v>
      </c>
      <c r="C69" s="44">
        <v>22</v>
      </c>
      <c r="D69" s="44">
        <v>11</v>
      </c>
      <c r="E69" s="44">
        <v>5</v>
      </c>
      <c r="F69" s="44">
        <v>5</v>
      </c>
      <c r="G69" s="44">
        <v>0</v>
      </c>
      <c r="H69" s="44">
        <v>1</v>
      </c>
      <c r="I69" s="44">
        <v>0</v>
      </c>
      <c r="J69" s="45">
        <v>0</v>
      </c>
      <c r="K69" s="45">
        <v>0</v>
      </c>
      <c r="L69" s="45">
        <v>89</v>
      </c>
      <c r="M69" s="45" t="s">
        <v>24</v>
      </c>
      <c r="N69" s="45" t="s">
        <v>24</v>
      </c>
      <c r="O69" s="45" t="s">
        <v>24</v>
      </c>
      <c r="P69" s="45">
        <v>2386</v>
      </c>
      <c r="Q69" s="46">
        <v>0</v>
      </c>
      <c r="R69" s="47">
        <v>619</v>
      </c>
      <c r="S69" s="47"/>
    </row>
    <row r="70" spans="1:19" ht="14.25" thickTop="1">
      <c r="A70" s="48" t="s">
        <v>287</v>
      </c>
      <c r="B70" s="4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50"/>
      <c r="R70" s="51"/>
      <c r="S70" s="52"/>
    </row>
    <row r="71" spans="17:18" ht="13.5">
      <c r="Q71" s="54"/>
      <c r="R71" s="54"/>
    </row>
    <row r="72" spans="17:18" ht="13.5">
      <c r="Q72" s="54"/>
      <c r="R72" s="54"/>
    </row>
    <row r="73" spans="17:18" ht="13.5">
      <c r="Q73" s="54"/>
      <c r="R73" s="54"/>
    </row>
    <row r="74" spans="17:18" ht="13.5">
      <c r="Q74" s="54"/>
      <c r="R74" s="54"/>
    </row>
    <row r="75" spans="17:18" ht="13.5">
      <c r="Q75" s="54"/>
      <c r="R75" s="54"/>
    </row>
    <row r="76" spans="17:18" ht="13.5">
      <c r="Q76" s="54"/>
      <c r="R76" s="54"/>
    </row>
    <row r="77" spans="17:18" ht="13.5">
      <c r="Q77" s="54"/>
      <c r="R77" s="54"/>
    </row>
    <row r="78" spans="17:18" ht="13.5">
      <c r="Q78" s="54"/>
      <c r="R78" s="54"/>
    </row>
    <row r="79" spans="17:18" ht="13.5">
      <c r="Q79" s="54"/>
      <c r="R79" s="54"/>
    </row>
    <row r="80" spans="17:18" ht="13.5">
      <c r="Q80" s="54"/>
      <c r="R80" s="54"/>
    </row>
    <row r="81" spans="17:18" ht="13.5">
      <c r="Q81" s="54"/>
      <c r="R81" s="54"/>
    </row>
    <row r="82" spans="17:18" ht="13.5">
      <c r="Q82" s="54"/>
      <c r="R82" s="54"/>
    </row>
    <row r="83" spans="17:18" ht="13.5">
      <c r="Q83" s="54"/>
      <c r="R83" s="54"/>
    </row>
    <row r="84" spans="17:18" ht="13.5">
      <c r="Q84" s="54"/>
      <c r="R84" s="54"/>
    </row>
    <row r="85" spans="17:18" ht="13.5">
      <c r="Q85" s="54"/>
      <c r="R85" s="54"/>
    </row>
    <row r="86" spans="17:18" ht="13.5">
      <c r="Q86" s="54"/>
      <c r="R86" s="54"/>
    </row>
    <row r="87" spans="17:18" ht="13.5">
      <c r="Q87" s="54"/>
      <c r="R87" s="54"/>
    </row>
  </sheetData>
  <sheetProtection/>
  <mergeCells count="12">
    <mergeCell ref="A4:B6"/>
    <mergeCell ref="C4:I4"/>
    <mergeCell ref="L4:L6"/>
    <mergeCell ref="M4:M6"/>
    <mergeCell ref="N4:N6"/>
    <mergeCell ref="P4:P6"/>
    <mergeCell ref="Q4:Q6"/>
    <mergeCell ref="R4:S6"/>
    <mergeCell ref="C5:C6"/>
    <mergeCell ref="D5:I5"/>
    <mergeCell ref="J5:K5"/>
    <mergeCell ref="O4:O6"/>
  </mergeCells>
  <printOptions/>
  <pageMargins left="0.7" right="0.7" top="0.75" bottom="0.75" header="0.3" footer="0.3"/>
  <pageSetup horizontalDpi="600" verticalDpi="600" orientation="portrait" paperSize="9" scale="89" r:id="rId1"/>
  <colBreaks count="1" manualBreakCount="1">
    <brk id="9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zoomScaleSheetLayoutView="85" zoomScalePageLayoutView="0" workbookViewId="0" topLeftCell="A1">
      <selection activeCell="A3" sqref="A3"/>
    </sheetView>
  </sheetViews>
  <sheetFormatPr defaultColWidth="9.140625" defaultRowHeight="15"/>
  <cols>
    <col min="1" max="1" width="5.7109375" style="67" customWidth="1"/>
    <col min="2" max="2" width="33.00390625" style="68" customWidth="1"/>
    <col min="3" max="7" width="13.7109375" style="66" customWidth="1"/>
    <col min="8" max="16384" width="9.00390625" style="66" customWidth="1"/>
  </cols>
  <sheetData>
    <row r="1" spans="1:7" ht="13.5" customHeight="1">
      <c r="A1" s="113"/>
      <c r="B1" s="113"/>
      <c r="C1" s="113"/>
      <c r="D1" s="113"/>
      <c r="E1" s="113"/>
      <c r="F1" s="113"/>
      <c r="G1" s="113"/>
    </row>
    <row r="2" spans="1:7" s="83" customFormat="1" ht="20.25" customHeight="1">
      <c r="A2" s="58" t="s">
        <v>294</v>
      </c>
      <c r="B2" s="58"/>
      <c r="C2" s="58"/>
      <c r="D2" s="58"/>
      <c r="E2" s="58"/>
      <c r="F2" s="58"/>
      <c r="G2" s="58"/>
    </row>
    <row r="3" spans="1:7" s="83" customFormat="1" ht="14.25" customHeight="1" thickBot="1">
      <c r="A3" s="84"/>
      <c r="B3" s="85"/>
      <c r="E3" s="86"/>
      <c r="F3" s="86"/>
      <c r="G3" s="87" t="s">
        <v>292</v>
      </c>
    </row>
    <row r="4" spans="1:7" s="88" customFormat="1" ht="12" customHeight="1" thickTop="1">
      <c r="A4" s="114" t="s">
        <v>87</v>
      </c>
      <c r="B4" s="114"/>
      <c r="C4" s="116" t="s">
        <v>88</v>
      </c>
      <c r="D4" s="116" t="s">
        <v>89</v>
      </c>
      <c r="E4" s="118" t="s">
        <v>90</v>
      </c>
      <c r="F4" s="118" t="s">
        <v>91</v>
      </c>
      <c r="G4" s="120" t="s">
        <v>92</v>
      </c>
    </row>
    <row r="5" spans="1:7" s="88" customFormat="1" ht="12" customHeight="1">
      <c r="A5" s="115"/>
      <c r="B5" s="115"/>
      <c r="C5" s="117"/>
      <c r="D5" s="117"/>
      <c r="E5" s="119"/>
      <c r="F5" s="119"/>
      <c r="G5" s="121"/>
    </row>
    <row r="6" spans="1:7" ht="13.5">
      <c r="A6" s="63"/>
      <c r="B6" s="76" t="s">
        <v>273</v>
      </c>
      <c r="C6" s="64">
        <v>6196</v>
      </c>
      <c r="D6" s="65">
        <v>58654</v>
      </c>
      <c r="E6" s="65">
        <v>2294074</v>
      </c>
      <c r="F6" s="65">
        <v>110193</v>
      </c>
      <c r="G6" s="65">
        <v>798866</v>
      </c>
    </row>
    <row r="7" spans="1:7" ht="13.5">
      <c r="A7" s="89" t="s">
        <v>285</v>
      </c>
      <c r="B7" s="90" t="s">
        <v>93</v>
      </c>
      <c r="C7" s="64">
        <v>1372</v>
      </c>
      <c r="D7" s="65">
        <v>12910</v>
      </c>
      <c r="E7" s="65">
        <v>1386803</v>
      </c>
      <c r="F7" s="65">
        <v>45059</v>
      </c>
      <c r="G7" s="65">
        <v>0</v>
      </c>
    </row>
    <row r="8" spans="1:7" ht="13.5">
      <c r="A8" s="63">
        <v>50</v>
      </c>
      <c r="B8" s="76" t="s">
        <v>95</v>
      </c>
      <c r="C8" s="64">
        <v>5</v>
      </c>
      <c r="D8" s="65">
        <v>36</v>
      </c>
      <c r="E8" s="65">
        <v>1107</v>
      </c>
      <c r="F8" s="65">
        <v>119</v>
      </c>
      <c r="G8" s="65">
        <v>0</v>
      </c>
    </row>
    <row r="9" spans="1:7" ht="13.5">
      <c r="A9" s="63">
        <v>51</v>
      </c>
      <c r="B9" s="76" t="s">
        <v>97</v>
      </c>
      <c r="C9" s="64">
        <v>62</v>
      </c>
      <c r="D9" s="65">
        <v>414</v>
      </c>
      <c r="E9" s="65">
        <v>10539</v>
      </c>
      <c r="F9" s="65">
        <v>1479</v>
      </c>
      <c r="G9" s="65">
        <v>0</v>
      </c>
    </row>
    <row r="10" spans="1:7" ht="13.5">
      <c r="A10" s="67">
        <v>511</v>
      </c>
      <c r="B10" s="80" t="s">
        <v>98</v>
      </c>
      <c r="C10" s="69">
        <v>7</v>
      </c>
      <c r="D10" s="70">
        <v>22</v>
      </c>
      <c r="E10" s="70">
        <v>242</v>
      </c>
      <c r="F10" s="70">
        <v>4</v>
      </c>
      <c r="G10" s="70">
        <v>0</v>
      </c>
    </row>
    <row r="11" spans="1:7" ht="13.5">
      <c r="A11" s="67">
        <v>512</v>
      </c>
      <c r="B11" s="80" t="s">
        <v>100</v>
      </c>
      <c r="C11" s="69">
        <v>28</v>
      </c>
      <c r="D11" s="70">
        <v>136</v>
      </c>
      <c r="E11" s="70">
        <v>4799</v>
      </c>
      <c r="F11" s="70">
        <v>999</v>
      </c>
      <c r="G11" s="70">
        <v>0</v>
      </c>
    </row>
    <row r="12" spans="1:7" ht="13.5">
      <c r="A12" s="67">
        <v>513</v>
      </c>
      <c r="B12" s="80" t="s">
        <v>102</v>
      </c>
      <c r="C12" s="69">
        <v>27</v>
      </c>
      <c r="D12" s="70">
        <v>256</v>
      </c>
      <c r="E12" s="70">
        <v>5498</v>
      </c>
      <c r="F12" s="70">
        <v>476</v>
      </c>
      <c r="G12" s="70">
        <v>0</v>
      </c>
    </row>
    <row r="13" spans="1:7" ht="13.5">
      <c r="A13" s="63">
        <v>52</v>
      </c>
      <c r="B13" s="76" t="s">
        <v>104</v>
      </c>
      <c r="C13" s="64">
        <v>338</v>
      </c>
      <c r="D13" s="65">
        <v>3339</v>
      </c>
      <c r="E13" s="65">
        <v>365056</v>
      </c>
      <c r="F13" s="65">
        <v>9862</v>
      </c>
      <c r="G13" s="65">
        <v>0</v>
      </c>
    </row>
    <row r="14" spans="1:7" ht="13.5">
      <c r="A14" s="67">
        <v>521</v>
      </c>
      <c r="B14" s="80" t="s">
        <v>106</v>
      </c>
      <c r="C14" s="69">
        <v>189</v>
      </c>
      <c r="D14" s="70">
        <v>1737</v>
      </c>
      <c r="E14" s="70">
        <v>165096</v>
      </c>
      <c r="F14" s="70">
        <v>4153</v>
      </c>
      <c r="G14" s="70">
        <v>0</v>
      </c>
    </row>
    <row r="15" spans="1:7" ht="13.5">
      <c r="A15" s="67">
        <v>522</v>
      </c>
      <c r="B15" s="80" t="s">
        <v>108</v>
      </c>
      <c r="C15" s="69">
        <v>149</v>
      </c>
      <c r="D15" s="70">
        <v>1602</v>
      </c>
      <c r="E15" s="70">
        <v>199960</v>
      </c>
      <c r="F15" s="70">
        <v>5709</v>
      </c>
      <c r="G15" s="70">
        <v>0</v>
      </c>
    </row>
    <row r="16" spans="1:7" ht="13.5">
      <c r="A16" s="63">
        <v>53</v>
      </c>
      <c r="B16" s="76" t="s">
        <v>110</v>
      </c>
      <c r="C16" s="64">
        <v>329</v>
      </c>
      <c r="D16" s="65">
        <v>2724</v>
      </c>
      <c r="E16" s="65">
        <v>271724</v>
      </c>
      <c r="F16" s="65">
        <v>8327</v>
      </c>
      <c r="G16" s="65">
        <v>0</v>
      </c>
    </row>
    <row r="17" spans="1:7" ht="13.5">
      <c r="A17" s="67">
        <v>531</v>
      </c>
      <c r="B17" s="80" t="s">
        <v>112</v>
      </c>
      <c r="C17" s="69">
        <v>120</v>
      </c>
      <c r="D17" s="70">
        <v>689</v>
      </c>
      <c r="E17" s="70">
        <v>42920</v>
      </c>
      <c r="F17" s="70">
        <v>1982</v>
      </c>
      <c r="G17" s="70">
        <v>0</v>
      </c>
    </row>
    <row r="18" spans="1:7" ht="13.5">
      <c r="A18" s="67">
        <v>532</v>
      </c>
      <c r="B18" s="80" t="s">
        <v>114</v>
      </c>
      <c r="C18" s="69">
        <v>71</v>
      </c>
      <c r="D18" s="70">
        <v>950</v>
      </c>
      <c r="E18" s="70">
        <v>148030</v>
      </c>
      <c r="F18" s="70">
        <v>3374</v>
      </c>
      <c r="G18" s="70">
        <v>0</v>
      </c>
    </row>
    <row r="19" spans="1:7" ht="13.5">
      <c r="A19" s="67">
        <v>533</v>
      </c>
      <c r="B19" s="80" t="s">
        <v>116</v>
      </c>
      <c r="C19" s="69">
        <v>14</v>
      </c>
      <c r="D19" s="70">
        <v>161</v>
      </c>
      <c r="E19" s="70">
        <v>13102</v>
      </c>
      <c r="F19" s="70">
        <v>115</v>
      </c>
      <c r="G19" s="70">
        <v>0</v>
      </c>
    </row>
    <row r="20" spans="1:7" ht="13.5">
      <c r="A20" s="67">
        <v>534</v>
      </c>
      <c r="B20" s="80" t="s">
        <v>118</v>
      </c>
      <c r="C20" s="69">
        <v>48</v>
      </c>
      <c r="D20" s="70">
        <v>270</v>
      </c>
      <c r="E20" s="70">
        <v>26710</v>
      </c>
      <c r="F20" s="70">
        <v>900</v>
      </c>
      <c r="G20" s="70">
        <v>0</v>
      </c>
    </row>
    <row r="21" spans="1:7" ht="13.5">
      <c r="A21" s="67">
        <v>535</v>
      </c>
      <c r="B21" s="80" t="s">
        <v>120</v>
      </c>
      <c r="C21" s="69">
        <v>23</v>
      </c>
      <c r="D21" s="70">
        <v>134</v>
      </c>
      <c r="E21" s="70">
        <v>14357</v>
      </c>
      <c r="F21" s="70">
        <v>515</v>
      </c>
      <c r="G21" s="70">
        <v>0</v>
      </c>
    </row>
    <row r="22" spans="1:7" ht="13.5">
      <c r="A22" s="67">
        <v>536</v>
      </c>
      <c r="B22" s="80" t="s">
        <v>122</v>
      </c>
      <c r="C22" s="69">
        <v>53</v>
      </c>
      <c r="D22" s="70">
        <v>520</v>
      </c>
      <c r="E22" s="70">
        <v>26604</v>
      </c>
      <c r="F22" s="70">
        <v>1441</v>
      </c>
      <c r="G22" s="70">
        <v>0</v>
      </c>
    </row>
    <row r="23" spans="1:7" ht="13.5">
      <c r="A23" s="63">
        <v>54</v>
      </c>
      <c r="B23" s="76" t="s">
        <v>124</v>
      </c>
      <c r="C23" s="64">
        <v>364</v>
      </c>
      <c r="D23" s="65">
        <v>3830</v>
      </c>
      <c r="E23" s="65">
        <v>406887</v>
      </c>
      <c r="F23" s="65">
        <v>17839</v>
      </c>
      <c r="G23" s="65">
        <v>0</v>
      </c>
    </row>
    <row r="24" spans="1:7" ht="13.5">
      <c r="A24" s="67">
        <v>541</v>
      </c>
      <c r="B24" s="80" t="s">
        <v>126</v>
      </c>
      <c r="C24" s="69">
        <v>128</v>
      </c>
      <c r="D24" s="70">
        <v>905</v>
      </c>
      <c r="E24" s="70">
        <v>57666</v>
      </c>
      <c r="F24" s="70">
        <v>3087</v>
      </c>
      <c r="G24" s="70">
        <v>0</v>
      </c>
    </row>
    <row r="25" spans="1:7" ht="13.5">
      <c r="A25" s="67">
        <v>542</v>
      </c>
      <c r="B25" s="80" t="s">
        <v>128</v>
      </c>
      <c r="C25" s="69">
        <v>65</v>
      </c>
      <c r="D25" s="70">
        <v>672</v>
      </c>
      <c r="E25" s="70">
        <v>99148</v>
      </c>
      <c r="F25" s="70">
        <v>6440</v>
      </c>
      <c r="G25" s="70">
        <v>0</v>
      </c>
    </row>
    <row r="26" spans="1:7" ht="13.5">
      <c r="A26" s="67">
        <v>543</v>
      </c>
      <c r="B26" s="80" t="s">
        <v>130</v>
      </c>
      <c r="C26" s="69">
        <v>128</v>
      </c>
      <c r="D26" s="70">
        <v>1745</v>
      </c>
      <c r="E26" s="70">
        <v>216586</v>
      </c>
      <c r="F26" s="70">
        <v>6790</v>
      </c>
      <c r="G26" s="70">
        <v>0</v>
      </c>
    </row>
    <row r="27" spans="1:7" ht="13.5">
      <c r="A27" s="67">
        <v>549</v>
      </c>
      <c r="B27" s="80" t="s">
        <v>132</v>
      </c>
      <c r="C27" s="69">
        <v>43</v>
      </c>
      <c r="D27" s="70">
        <v>508</v>
      </c>
      <c r="E27" s="70">
        <v>33488</v>
      </c>
      <c r="F27" s="70">
        <v>1521</v>
      </c>
      <c r="G27" s="70">
        <v>0</v>
      </c>
    </row>
    <row r="28" spans="1:7" ht="13.5">
      <c r="A28" s="63">
        <v>55</v>
      </c>
      <c r="B28" s="76" t="s">
        <v>134</v>
      </c>
      <c r="C28" s="64">
        <v>274</v>
      </c>
      <c r="D28" s="65">
        <v>2567</v>
      </c>
      <c r="E28" s="65">
        <v>331490</v>
      </c>
      <c r="F28" s="65">
        <v>7432</v>
      </c>
      <c r="G28" s="65">
        <v>0</v>
      </c>
    </row>
    <row r="29" spans="1:7" ht="13.5">
      <c r="A29" s="67">
        <v>551</v>
      </c>
      <c r="B29" s="80" t="s">
        <v>136</v>
      </c>
      <c r="C29" s="69">
        <v>47</v>
      </c>
      <c r="D29" s="70">
        <v>263</v>
      </c>
      <c r="E29" s="70">
        <v>14164</v>
      </c>
      <c r="F29" s="70">
        <v>897</v>
      </c>
      <c r="G29" s="70">
        <v>0</v>
      </c>
    </row>
    <row r="30" spans="1:7" ht="13.5">
      <c r="A30" s="67">
        <v>552</v>
      </c>
      <c r="B30" s="80" t="s">
        <v>138</v>
      </c>
      <c r="C30" s="69">
        <v>51</v>
      </c>
      <c r="D30" s="70">
        <v>517</v>
      </c>
      <c r="E30" s="70">
        <v>90523</v>
      </c>
      <c r="F30" s="70">
        <v>2544</v>
      </c>
      <c r="G30" s="70">
        <v>0</v>
      </c>
    </row>
    <row r="31" spans="1:7" ht="13.5">
      <c r="A31" s="67">
        <v>553</v>
      </c>
      <c r="B31" s="80" t="s">
        <v>140</v>
      </c>
      <c r="C31" s="69">
        <v>18</v>
      </c>
      <c r="D31" s="70">
        <v>99</v>
      </c>
      <c r="E31" s="70">
        <v>3717</v>
      </c>
      <c r="F31" s="70">
        <v>195</v>
      </c>
      <c r="G31" s="70">
        <v>0</v>
      </c>
    </row>
    <row r="32" spans="1:7" ht="13.5">
      <c r="A32" s="67">
        <v>559</v>
      </c>
      <c r="B32" s="80" t="s">
        <v>142</v>
      </c>
      <c r="C32" s="69">
        <v>158</v>
      </c>
      <c r="D32" s="70">
        <v>1688</v>
      </c>
      <c r="E32" s="70">
        <v>223086</v>
      </c>
      <c r="F32" s="70">
        <v>3796</v>
      </c>
      <c r="G32" s="70">
        <v>0</v>
      </c>
    </row>
    <row r="33" spans="1:7" ht="13.5">
      <c r="A33" s="89" t="s">
        <v>286</v>
      </c>
      <c r="B33" s="90" t="s">
        <v>143</v>
      </c>
      <c r="C33" s="64">
        <v>4824</v>
      </c>
      <c r="D33" s="65">
        <v>45744</v>
      </c>
      <c r="E33" s="65">
        <v>907271</v>
      </c>
      <c r="F33" s="65">
        <v>65134</v>
      </c>
      <c r="G33" s="65">
        <v>798866</v>
      </c>
    </row>
    <row r="34" spans="1:7" ht="13.5">
      <c r="A34" s="63">
        <v>56</v>
      </c>
      <c r="B34" s="76" t="s">
        <v>145</v>
      </c>
      <c r="C34" s="64">
        <v>16</v>
      </c>
      <c r="D34" s="65">
        <v>2172</v>
      </c>
      <c r="E34" s="65">
        <v>83337</v>
      </c>
      <c r="F34" s="65">
        <v>5314</v>
      </c>
      <c r="G34" s="65">
        <v>113258</v>
      </c>
    </row>
    <row r="35" spans="1:7" ht="13.5">
      <c r="A35" s="67">
        <v>561</v>
      </c>
      <c r="B35" s="80" t="s">
        <v>147</v>
      </c>
      <c r="C35" s="69">
        <v>9</v>
      </c>
      <c r="D35" s="70">
        <v>2111</v>
      </c>
      <c r="E35" s="70">
        <v>81259</v>
      </c>
      <c r="F35" s="70">
        <v>4973</v>
      </c>
      <c r="G35" s="70">
        <v>109801</v>
      </c>
    </row>
    <row r="36" spans="1:7" ht="13.5">
      <c r="A36" s="67">
        <v>569</v>
      </c>
      <c r="B36" s="81" t="s">
        <v>149</v>
      </c>
      <c r="C36" s="69">
        <v>7</v>
      </c>
      <c r="D36" s="70">
        <v>61</v>
      </c>
      <c r="E36" s="70">
        <v>2078</v>
      </c>
      <c r="F36" s="70">
        <v>340</v>
      </c>
      <c r="G36" s="70">
        <v>3457</v>
      </c>
    </row>
    <row r="37" spans="1:7" ht="13.5">
      <c r="A37" s="63">
        <v>57</v>
      </c>
      <c r="B37" s="76" t="s">
        <v>151</v>
      </c>
      <c r="C37" s="64">
        <v>706</v>
      </c>
      <c r="D37" s="65">
        <v>4239</v>
      </c>
      <c r="E37" s="65">
        <v>79156</v>
      </c>
      <c r="F37" s="65">
        <v>10399</v>
      </c>
      <c r="G37" s="65">
        <v>126225</v>
      </c>
    </row>
    <row r="38" spans="1:7" ht="13.5">
      <c r="A38" s="67">
        <v>571</v>
      </c>
      <c r="B38" s="80" t="s">
        <v>153</v>
      </c>
      <c r="C38" s="69">
        <v>75</v>
      </c>
      <c r="D38" s="70">
        <v>321</v>
      </c>
      <c r="E38" s="70">
        <v>3533</v>
      </c>
      <c r="F38" s="70">
        <v>579</v>
      </c>
      <c r="G38" s="70">
        <v>6433</v>
      </c>
    </row>
    <row r="39" spans="1:7" ht="13.5">
      <c r="A39" s="67">
        <v>572</v>
      </c>
      <c r="B39" s="80" t="s">
        <v>155</v>
      </c>
      <c r="C39" s="69">
        <v>88</v>
      </c>
      <c r="D39" s="70">
        <v>491</v>
      </c>
      <c r="E39" s="70">
        <v>9780</v>
      </c>
      <c r="F39" s="70">
        <v>1650</v>
      </c>
      <c r="G39" s="70">
        <v>20711</v>
      </c>
    </row>
    <row r="40" spans="1:7" ht="13.5">
      <c r="A40" s="67">
        <v>573</v>
      </c>
      <c r="B40" s="80" t="s">
        <v>157</v>
      </c>
      <c r="C40" s="69">
        <v>332</v>
      </c>
      <c r="D40" s="70">
        <v>2190</v>
      </c>
      <c r="E40" s="70">
        <v>34969</v>
      </c>
      <c r="F40" s="70">
        <v>3667</v>
      </c>
      <c r="G40" s="70">
        <v>51053</v>
      </c>
    </row>
    <row r="41" spans="1:7" ht="13.5">
      <c r="A41" s="67">
        <v>574</v>
      </c>
      <c r="B41" s="80" t="s">
        <v>159</v>
      </c>
      <c r="C41" s="69">
        <v>62</v>
      </c>
      <c r="D41" s="70">
        <v>304</v>
      </c>
      <c r="E41" s="70">
        <v>5443</v>
      </c>
      <c r="F41" s="70">
        <v>1223</v>
      </c>
      <c r="G41" s="70">
        <v>7878</v>
      </c>
    </row>
    <row r="42" spans="1:7" ht="13.5">
      <c r="A42" s="67">
        <v>579</v>
      </c>
      <c r="B42" s="80" t="s">
        <v>161</v>
      </c>
      <c r="C42" s="69">
        <v>149</v>
      </c>
      <c r="D42" s="70">
        <v>933</v>
      </c>
      <c r="E42" s="70">
        <v>25431</v>
      </c>
      <c r="F42" s="70">
        <v>3280</v>
      </c>
      <c r="G42" s="70">
        <v>40150</v>
      </c>
    </row>
    <row r="43" spans="1:7" ht="13.5">
      <c r="A43" s="63">
        <v>58</v>
      </c>
      <c r="B43" s="76" t="s">
        <v>163</v>
      </c>
      <c r="C43" s="64">
        <v>1738</v>
      </c>
      <c r="D43" s="65">
        <v>22264</v>
      </c>
      <c r="E43" s="65">
        <v>307095</v>
      </c>
      <c r="F43" s="65">
        <v>10604</v>
      </c>
      <c r="G43" s="65">
        <v>230291</v>
      </c>
    </row>
    <row r="44" spans="1:7" ht="13.5">
      <c r="A44" s="67">
        <v>581</v>
      </c>
      <c r="B44" s="80" t="s">
        <v>165</v>
      </c>
      <c r="C44" s="69">
        <v>127</v>
      </c>
      <c r="D44" s="70">
        <v>8562</v>
      </c>
      <c r="E44" s="70">
        <v>152029</v>
      </c>
      <c r="F44" s="70">
        <v>3926</v>
      </c>
      <c r="G44" s="70">
        <v>114774</v>
      </c>
    </row>
    <row r="45" spans="1:7" ht="13.5">
      <c r="A45" s="67">
        <v>582</v>
      </c>
      <c r="B45" s="80" t="s">
        <v>167</v>
      </c>
      <c r="C45" s="69">
        <v>131</v>
      </c>
      <c r="D45" s="70">
        <v>463</v>
      </c>
      <c r="E45" s="70">
        <v>7058</v>
      </c>
      <c r="F45" s="70">
        <v>56</v>
      </c>
      <c r="G45" s="70">
        <v>8373</v>
      </c>
    </row>
    <row r="46" spans="1:7" ht="13.5">
      <c r="A46" s="67">
        <v>583</v>
      </c>
      <c r="B46" s="80" t="s">
        <v>169</v>
      </c>
      <c r="C46" s="69">
        <v>65</v>
      </c>
      <c r="D46" s="70">
        <v>527</v>
      </c>
      <c r="E46" s="70">
        <v>6471</v>
      </c>
      <c r="F46" s="70">
        <v>65</v>
      </c>
      <c r="G46" s="70">
        <v>4055</v>
      </c>
    </row>
    <row r="47" spans="1:7" ht="13.5">
      <c r="A47" s="67">
        <v>584</v>
      </c>
      <c r="B47" s="80" t="s">
        <v>171</v>
      </c>
      <c r="C47" s="69">
        <v>57</v>
      </c>
      <c r="D47" s="70">
        <v>404</v>
      </c>
      <c r="E47" s="70">
        <v>7896</v>
      </c>
      <c r="F47" s="70">
        <v>39</v>
      </c>
      <c r="G47" s="70">
        <v>3187</v>
      </c>
    </row>
    <row r="48" spans="1:7" ht="13.5">
      <c r="A48" s="67">
        <v>585</v>
      </c>
      <c r="B48" s="80" t="s">
        <v>173</v>
      </c>
      <c r="C48" s="69">
        <v>146</v>
      </c>
      <c r="D48" s="70">
        <v>470</v>
      </c>
      <c r="E48" s="70">
        <v>8178</v>
      </c>
      <c r="F48" s="70">
        <v>637</v>
      </c>
      <c r="G48" s="70">
        <v>10110</v>
      </c>
    </row>
    <row r="49" spans="1:7" ht="13.5">
      <c r="A49" s="67">
        <v>586</v>
      </c>
      <c r="B49" s="80" t="s">
        <v>175</v>
      </c>
      <c r="C49" s="69">
        <v>342</v>
      </c>
      <c r="D49" s="70">
        <v>2077</v>
      </c>
      <c r="E49" s="70">
        <v>13452</v>
      </c>
      <c r="F49" s="70">
        <v>263</v>
      </c>
      <c r="G49" s="70">
        <v>12271</v>
      </c>
    </row>
    <row r="50" spans="1:7" ht="13.5">
      <c r="A50" s="67">
        <v>589</v>
      </c>
      <c r="B50" s="80" t="s">
        <v>177</v>
      </c>
      <c r="C50" s="69">
        <v>870</v>
      </c>
      <c r="D50" s="70">
        <v>9761</v>
      </c>
      <c r="E50" s="70">
        <v>112011</v>
      </c>
      <c r="F50" s="70">
        <v>5619</v>
      </c>
      <c r="G50" s="70">
        <v>77521</v>
      </c>
    </row>
    <row r="51" spans="1:7" ht="13.5">
      <c r="A51" s="63">
        <v>59</v>
      </c>
      <c r="B51" s="76" t="s">
        <v>179</v>
      </c>
      <c r="C51" s="64">
        <v>474</v>
      </c>
      <c r="D51" s="65">
        <v>3969</v>
      </c>
      <c r="E51" s="65">
        <v>176895</v>
      </c>
      <c r="F51" s="65">
        <v>12888</v>
      </c>
      <c r="G51" s="65">
        <v>84335</v>
      </c>
    </row>
    <row r="52" spans="1:7" ht="13.5">
      <c r="A52" s="67">
        <v>591</v>
      </c>
      <c r="B52" s="80" t="s">
        <v>181</v>
      </c>
      <c r="C52" s="69">
        <v>225</v>
      </c>
      <c r="D52" s="70">
        <v>2221</v>
      </c>
      <c r="E52" s="70">
        <v>81592</v>
      </c>
      <c r="F52" s="70">
        <v>5392</v>
      </c>
      <c r="G52" s="70">
        <v>15202</v>
      </c>
    </row>
    <row r="53" spans="1:7" ht="13.5">
      <c r="A53" s="67">
        <v>592</v>
      </c>
      <c r="B53" s="80" t="s">
        <v>183</v>
      </c>
      <c r="C53" s="69">
        <v>73</v>
      </c>
      <c r="D53" s="70">
        <v>186</v>
      </c>
      <c r="E53" s="70">
        <v>2004</v>
      </c>
      <c r="F53" s="70">
        <v>259</v>
      </c>
      <c r="G53" s="70">
        <v>7776</v>
      </c>
    </row>
    <row r="54" spans="1:7" ht="13.5">
      <c r="A54" s="67">
        <v>593</v>
      </c>
      <c r="B54" s="80" t="s">
        <v>185</v>
      </c>
      <c r="C54" s="69">
        <v>176</v>
      </c>
      <c r="D54" s="70">
        <v>1562</v>
      </c>
      <c r="E54" s="70">
        <v>93298</v>
      </c>
      <c r="F54" s="70">
        <v>7237</v>
      </c>
      <c r="G54" s="70">
        <v>61357</v>
      </c>
    </row>
    <row r="55" spans="1:7" ht="13.5">
      <c r="A55" s="63">
        <v>60</v>
      </c>
      <c r="B55" s="76" t="s">
        <v>187</v>
      </c>
      <c r="C55" s="64">
        <v>1783</v>
      </c>
      <c r="D55" s="65">
        <v>12338</v>
      </c>
      <c r="E55" s="65">
        <v>244073</v>
      </c>
      <c r="F55" s="65">
        <v>24586</v>
      </c>
      <c r="G55" s="65">
        <v>244757</v>
      </c>
    </row>
    <row r="56" spans="1:7" ht="13.5">
      <c r="A56" s="67">
        <v>601</v>
      </c>
      <c r="B56" s="80" t="s">
        <v>189</v>
      </c>
      <c r="C56" s="69">
        <v>107</v>
      </c>
      <c r="D56" s="70">
        <v>287</v>
      </c>
      <c r="E56" s="70">
        <v>3352</v>
      </c>
      <c r="F56" s="70">
        <v>555</v>
      </c>
      <c r="G56" s="70">
        <v>8633</v>
      </c>
    </row>
    <row r="57" spans="1:7" ht="13.5">
      <c r="A57" s="67">
        <v>602</v>
      </c>
      <c r="B57" s="80" t="s">
        <v>191</v>
      </c>
      <c r="C57" s="69">
        <v>67</v>
      </c>
      <c r="D57" s="70">
        <v>237</v>
      </c>
      <c r="E57" s="70">
        <v>2085</v>
      </c>
      <c r="F57" s="70">
        <v>421</v>
      </c>
      <c r="G57" s="70">
        <v>6318</v>
      </c>
    </row>
    <row r="58" spans="1:7" ht="13.5">
      <c r="A58" s="67">
        <v>603</v>
      </c>
      <c r="B58" s="80" t="s">
        <v>193</v>
      </c>
      <c r="C58" s="69">
        <v>515</v>
      </c>
      <c r="D58" s="70">
        <v>4203</v>
      </c>
      <c r="E58" s="70">
        <v>102477</v>
      </c>
      <c r="F58" s="70">
        <v>8586</v>
      </c>
      <c r="G58" s="70">
        <v>66427</v>
      </c>
    </row>
    <row r="59" spans="1:7" ht="13.5">
      <c r="A59" s="67">
        <v>604</v>
      </c>
      <c r="B59" s="80" t="s">
        <v>195</v>
      </c>
      <c r="C59" s="69">
        <v>15</v>
      </c>
      <c r="D59" s="70">
        <v>64</v>
      </c>
      <c r="E59" s="70">
        <v>1395</v>
      </c>
      <c r="F59" s="70">
        <v>29</v>
      </c>
      <c r="G59" s="70">
        <v>1427</v>
      </c>
    </row>
    <row r="60" spans="1:7" ht="13.5">
      <c r="A60" s="67">
        <v>605</v>
      </c>
      <c r="B60" s="80" t="s">
        <v>197</v>
      </c>
      <c r="C60" s="69">
        <v>128</v>
      </c>
      <c r="D60" s="70">
        <v>982</v>
      </c>
      <c r="E60" s="70">
        <v>41641</v>
      </c>
      <c r="F60" s="70">
        <v>1159</v>
      </c>
      <c r="G60" s="70">
        <v>2840</v>
      </c>
    </row>
    <row r="61" spans="1:7" ht="13.5">
      <c r="A61" s="67">
        <v>606</v>
      </c>
      <c r="B61" s="80" t="s">
        <v>199</v>
      </c>
      <c r="C61" s="69">
        <v>225</v>
      </c>
      <c r="D61" s="70">
        <v>2396</v>
      </c>
      <c r="E61" s="70">
        <v>29663</v>
      </c>
      <c r="F61" s="70">
        <v>3652</v>
      </c>
      <c r="G61" s="70">
        <v>25450</v>
      </c>
    </row>
    <row r="62" spans="1:7" ht="13.5">
      <c r="A62" s="67">
        <v>607</v>
      </c>
      <c r="B62" s="80" t="s">
        <v>201</v>
      </c>
      <c r="C62" s="69">
        <v>89</v>
      </c>
      <c r="D62" s="70">
        <v>679</v>
      </c>
      <c r="E62" s="70">
        <v>13710</v>
      </c>
      <c r="F62" s="70">
        <v>3013</v>
      </c>
      <c r="G62" s="70">
        <v>25052</v>
      </c>
    </row>
    <row r="63" spans="1:7" ht="13.5">
      <c r="A63" s="67">
        <v>608</v>
      </c>
      <c r="B63" s="80" t="s">
        <v>203</v>
      </c>
      <c r="C63" s="69">
        <v>129</v>
      </c>
      <c r="D63" s="70">
        <v>563</v>
      </c>
      <c r="E63" s="70">
        <v>8572</v>
      </c>
      <c r="F63" s="70">
        <v>1034</v>
      </c>
      <c r="G63" s="70">
        <v>10255</v>
      </c>
    </row>
    <row r="64" spans="1:7" ht="13.5">
      <c r="A64" s="67">
        <v>609</v>
      </c>
      <c r="B64" s="80" t="s">
        <v>205</v>
      </c>
      <c r="C64" s="69">
        <v>508</v>
      </c>
      <c r="D64" s="70">
        <v>2927</v>
      </c>
      <c r="E64" s="70">
        <v>41178</v>
      </c>
      <c r="F64" s="70">
        <v>6137</v>
      </c>
      <c r="G64" s="70">
        <v>98355</v>
      </c>
    </row>
    <row r="65" spans="1:7" ht="13.5">
      <c r="A65" s="63">
        <v>61</v>
      </c>
      <c r="B65" s="76" t="s">
        <v>207</v>
      </c>
      <c r="C65" s="64">
        <v>107</v>
      </c>
      <c r="D65" s="65">
        <v>762</v>
      </c>
      <c r="E65" s="65">
        <v>16716</v>
      </c>
      <c r="F65" s="65">
        <v>1343</v>
      </c>
      <c r="G65" s="65">
        <v>0</v>
      </c>
    </row>
    <row r="66" spans="1:7" ht="13.5">
      <c r="A66" s="67">
        <v>611</v>
      </c>
      <c r="B66" s="80" t="s">
        <v>209</v>
      </c>
      <c r="C66" s="69">
        <v>69</v>
      </c>
      <c r="D66" s="70">
        <v>558</v>
      </c>
      <c r="E66" s="70">
        <v>10178</v>
      </c>
      <c r="F66" s="70">
        <v>1126</v>
      </c>
      <c r="G66" s="70">
        <v>0</v>
      </c>
    </row>
    <row r="67" spans="1:7" ht="13.5">
      <c r="A67" s="67">
        <v>612</v>
      </c>
      <c r="B67" s="80" t="s">
        <v>211</v>
      </c>
      <c r="C67" s="69">
        <v>16</v>
      </c>
      <c r="D67" s="70">
        <v>115</v>
      </c>
      <c r="E67" s="70">
        <v>4152</v>
      </c>
      <c r="F67" s="70">
        <v>197</v>
      </c>
      <c r="G67" s="70">
        <v>0</v>
      </c>
    </row>
    <row r="68" spans="1:7" ht="14.25" thickBot="1">
      <c r="A68" s="67">
        <v>619</v>
      </c>
      <c r="B68" s="80" t="s">
        <v>213</v>
      </c>
      <c r="C68" s="71">
        <v>22</v>
      </c>
      <c r="D68" s="70">
        <v>89</v>
      </c>
      <c r="E68" s="70">
        <v>2386</v>
      </c>
      <c r="F68" s="70">
        <v>21</v>
      </c>
      <c r="G68" s="70">
        <v>0</v>
      </c>
    </row>
    <row r="69" spans="1:7" ht="14.25" thickTop="1">
      <c r="A69" s="72" t="s">
        <v>287</v>
      </c>
      <c r="B69" s="73"/>
      <c r="C69" s="74"/>
      <c r="D69" s="74"/>
      <c r="E69" s="74"/>
      <c r="F69" s="74"/>
      <c r="G69" s="74"/>
    </row>
  </sheetData>
  <sheetProtection/>
  <mergeCells count="7">
    <mergeCell ref="A1:G1"/>
    <mergeCell ref="A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portrait" paperSize="9" scale="83" r:id="rId1"/>
  <rowBreaks count="1" manualBreakCount="1"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69"/>
  <sheetViews>
    <sheetView zoomScaleSheetLayoutView="130" zoomScalePageLayoutView="0" workbookViewId="0" topLeftCell="A1">
      <selection activeCell="A3" sqref="A3"/>
    </sheetView>
  </sheetViews>
  <sheetFormatPr defaultColWidth="9.140625" defaultRowHeight="15"/>
  <cols>
    <col min="1" max="1" width="5.7109375" style="67" customWidth="1"/>
    <col min="2" max="2" width="33.00390625" style="68" customWidth="1"/>
    <col min="3" max="7" width="13.7109375" style="66" customWidth="1"/>
    <col min="8" max="16384" width="9.00390625" style="66" customWidth="1"/>
  </cols>
  <sheetData>
    <row r="1" spans="1:7" ht="13.5" customHeight="1">
      <c r="A1" s="113"/>
      <c r="B1" s="113"/>
      <c r="C1" s="113"/>
      <c r="D1" s="113"/>
      <c r="E1" s="113"/>
      <c r="F1" s="113"/>
      <c r="G1" s="113"/>
    </row>
    <row r="2" spans="1:7" s="83" customFormat="1" ht="20.25" customHeight="1">
      <c r="A2" s="58" t="s">
        <v>295</v>
      </c>
      <c r="B2" s="58"/>
      <c r="C2" s="58"/>
      <c r="D2" s="58"/>
      <c r="E2" s="58"/>
      <c r="F2" s="58"/>
      <c r="G2" s="58"/>
    </row>
    <row r="3" spans="1:7" s="83" customFormat="1" ht="14.25" customHeight="1" thickBot="1">
      <c r="A3" s="84"/>
      <c r="B3" s="85"/>
      <c r="E3" s="86"/>
      <c r="F3" s="86"/>
      <c r="G3" s="87" t="s">
        <v>292</v>
      </c>
    </row>
    <row r="4" spans="1:7" s="88" customFormat="1" ht="12" customHeight="1" thickTop="1">
      <c r="A4" s="114" t="s">
        <v>87</v>
      </c>
      <c r="B4" s="114"/>
      <c r="C4" s="116" t="s">
        <v>88</v>
      </c>
      <c r="D4" s="116" t="s">
        <v>89</v>
      </c>
      <c r="E4" s="118" t="s">
        <v>90</v>
      </c>
      <c r="F4" s="118" t="s">
        <v>91</v>
      </c>
      <c r="G4" s="120" t="s">
        <v>92</v>
      </c>
    </row>
    <row r="5" spans="1:7" s="88" customFormat="1" ht="12" customHeight="1">
      <c r="A5" s="115"/>
      <c r="B5" s="115"/>
      <c r="C5" s="117"/>
      <c r="D5" s="117"/>
      <c r="E5" s="119"/>
      <c r="F5" s="119"/>
      <c r="G5" s="121"/>
    </row>
    <row r="6" spans="1:7" ht="13.5">
      <c r="A6" s="63"/>
      <c r="B6" s="76" t="s">
        <v>274</v>
      </c>
      <c r="C6" s="64">
        <v>1624</v>
      </c>
      <c r="D6" s="65">
        <v>14255</v>
      </c>
      <c r="E6" s="65">
        <v>651947</v>
      </c>
      <c r="F6" s="65">
        <v>32069</v>
      </c>
      <c r="G6" s="65">
        <v>225763</v>
      </c>
    </row>
    <row r="7" spans="1:7" ht="13.5">
      <c r="A7" s="89" t="s">
        <v>285</v>
      </c>
      <c r="B7" s="90" t="s">
        <v>93</v>
      </c>
      <c r="C7" s="64">
        <v>421</v>
      </c>
      <c r="D7" s="65">
        <v>4434</v>
      </c>
      <c r="E7" s="65">
        <v>422853</v>
      </c>
      <c r="F7" s="65">
        <v>15559</v>
      </c>
      <c r="G7" s="65">
        <v>0</v>
      </c>
    </row>
    <row r="8" spans="1:7" ht="13.5">
      <c r="A8" s="63">
        <v>50</v>
      </c>
      <c r="B8" s="76" t="s">
        <v>214</v>
      </c>
      <c r="C8" s="64">
        <v>1</v>
      </c>
      <c r="D8" s="65">
        <v>7</v>
      </c>
      <c r="E8" s="82" t="s">
        <v>281</v>
      </c>
      <c r="F8" s="82" t="s">
        <v>281</v>
      </c>
      <c r="G8" s="65">
        <v>0</v>
      </c>
    </row>
    <row r="9" spans="1:7" ht="13.5">
      <c r="A9" s="63">
        <v>51</v>
      </c>
      <c r="B9" s="76" t="s">
        <v>215</v>
      </c>
      <c r="C9" s="64">
        <v>18</v>
      </c>
      <c r="D9" s="65">
        <v>242</v>
      </c>
      <c r="E9" s="65">
        <v>6501</v>
      </c>
      <c r="F9" s="65">
        <v>1258</v>
      </c>
      <c r="G9" s="65">
        <v>0</v>
      </c>
    </row>
    <row r="10" spans="1:7" ht="13.5">
      <c r="A10" s="67">
        <v>511</v>
      </c>
      <c r="B10" s="80" t="s">
        <v>98</v>
      </c>
      <c r="C10" s="69">
        <v>3</v>
      </c>
      <c r="D10" s="70">
        <v>14</v>
      </c>
      <c r="E10" s="70">
        <v>186</v>
      </c>
      <c r="F10" s="70">
        <v>1</v>
      </c>
      <c r="G10" s="70">
        <v>0</v>
      </c>
    </row>
    <row r="11" spans="1:7" ht="13.5">
      <c r="A11" s="67">
        <v>512</v>
      </c>
      <c r="B11" s="80" t="s">
        <v>216</v>
      </c>
      <c r="C11" s="69">
        <v>4</v>
      </c>
      <c r="D11" s="70">
        <v>68</v>
      </c>
      <c r="E11" s="70">
        <v>3369</v>
      </c>
      <c r="F11" s="70">
        <v>827</v>
      </c>
      <c r="G11" s="70">
        <v>0</v>
      </c>
    </row>
    <row r="12" spans="1:7" ht="13.5">
      <c r="A12" s="67">
        <v>513</v>
      </c>
      <c r="B12" s="80" t="s">
        <v>217</v>
      </c>
      <c r="C12" s="69">
        <v>11</v>
      </c>
      <c r="D12" s="70">
        <v>160</v>
      </c>
      <c r="E12" s="70">
        <v>2946</v>
      </c>
      <c r="F12" s="70">
        <v>430</v>
      </c>
      <c r="G12" s="70">
        <v>0</v>
      </c>
    </row>
    <row r="13" spans="1:7" ht="13.5">
      <c r="A13" s="63">
        <v>52</v>
      </c>
      <c r="B13" s="76" t="s">
        <v>218</v>
      </c>
      <c r="C13" s="64">
        <v>95</v>
      </c>
      <c r="D13" s="65">
        <v>1105</v>
      </c>
      <c r="E13" s="65">
        <v>183116</v>
      </c>
      <c r="F13" s="65">
        <v>5192</v>
      </c>
      <c r="G13" s="65">
        <v>0</v>
      </c>
    </row>
    <row r="14" spans="1:7" ht="13.5">
      <c r="A14" s="67">
        <v>521</v>
      </c>
      <c r="B14" s="80" t="s">
        <v>219</v>
      </c>
      <c r="C14" s="69">
        <v>54</v>
      </c>
      <c r="D14" s="70">
        <v>533</v>
      </c>
      <c r="E14" s="70">
        <v>66515</v>
      </c>
      <c r="F14" s="70">
        <v>2548</v>
      </c>
      <c r="G14" s="70">
        <v>0</v>
      </c>
    </row>
    <row r="15" spans="1:7" ht="13.5">
      <c r="A15" s="67">
        <v>522</v>
      </c>
      <c r="B15" s="80" t="s">
        <v>220</v>
      </c>
      <c r="C15" s="69">
        <v>41</v>
      </c>
      <c r="D15" s="70">
        <v>572</v>
      </c>
      <c r="E15" s="70">
        <v>116601</v>
      </c>
      <c r="F15" s="70">
        <v>2644</v>
      </c>
      <c r="G15" s="70">
        <v>0</v>
      </c>
    </row>
    <row r="16" spans="1:7" ht="13.5">
      <c r="A16" s="63">
        <v>53</v>
      </c>
      <c r="B16" s="76" t="s">
        <v>221</v>
      </c>
      <c r="C16" s="64">
        <v>132</v>
      </c>
      <c r="D16" s="65">
        <v>946</v>
      </c>
      <c r="E16" s="65">
        <v>104934</v>
      </c>
      <c r="F16" s="65">
        <v>3198</v>
      </c>
      <c r="G16" s="65">
        <v>0</v>
      </c>
    </row>
    <row r="17" spans="1:7" ht="13.5">
      <c r="A17" s="67">
        <v>531</v>
      </c>
      <c r="B17" s="80" t="s">
        <v>222</v>
      </c>
      <c r="C17" s="69">
        <v>32</v>
      </c>
      <c r="D17" s="70">
        <v>183</v>
      </c>
      <c r="E17" s="70">
        <v>17900</v>
      </c>
      <c r="F17" s="70">
        <v>805</v>
      </c>
      <c r="G17" s="70">
        <v>0</v>
      </c>
    </row>
    <row r="18" spans="1:7" ht="13.5">
      <c r="A18" s="67">
        <v>532</v>
      </c>
      <c r="B18" s="80" t="s">
        <v>223</v>
      </c>
      <c r="C18" s="69">
        <v>32</v>
      </c>
      <c r="D18" s="70">
        <v>247</v>
      </c>
      <c r="E18" s="70">
        <v>33495</v>
      </c>
      <c r="F18" s="70">
        <v>193</v>
      </c>
      <c r="G18" s="70">
        <v>0</v>
      </c>
    </row>
    <row r="19" spans="1:7" ht="13.5">
      <c r="A19" s="67">
        <v>533</v>
      </c>
      <c r="B19" s="80" t="s">
        <v>224</v>
      </c>
      <c r="C19" s="69">
        <v>6</v>
      </c>
      <c r="D19" s="70">
        <v>96</v>
      </c>
      <c r="E19" s="70">
        <v>7264</v>
      </c>
      <c r="F19" s="70">
        <v>47</v>
      </c>
      <c r="G19" s="70">
        <v>0</v>
      </c>
    </row>
    <row r="20" spans="1:7" ht="13.5">
      <c r="A20" s="67">
        <v>534</v>
      </c>
      <c r="B20" s="80" t="s">
        <v>225</v>
      </c>
      <c r="C20" s="69">
        <v>29</v>
      </c>
      <c r="D20" s="70">
        <v>175</v>
      </c>
      <c r="E20" s="70">
        <v>22267</v>
      </c>
      <c r="F20" s="70">
        <v>715</v>
      </c>
      <c r="G20" s="70">
        <v>0</v>
      </c>
    </row>
    <row r="21" spans="1:7" ht="13.5">
      <c r="A21" s="67">
        <v>535</v>
      </c>
      <c r="B21" s="80" t="s">
        <v>226</v>
      </c>
      <c r="C21" s="69">
        <v>6</v>
      </c>
      <c r="D21" s="70">
        <v>44</v>
      </c>
      <c r="E21" s="70">
        <v>7967</v>
      </c>
      <c r="F21" s="70">
        <v>133</v>
      </c>
      <c r="G21" s="70">
        <v>0</v>
      </c>
    </row>
    <row r="22" spans="1:7" ht="13.5">
      <c r="A22" s="67">
        <v>536</v>
      </c>
      <c r="B22" s="80" t="s">
        <v>227</v>
      </c>
      <c r="C22" s="69">
        <v>27</v>
      </c>
      <c r="D22" s="70">
        <v>201</v>
      </c>
      <c r="E22" s="70">
        <v>16042</v>
      </c>
      <c r="F22" s="70">
        <v>1304</v>
      </c>
      <c r="G22" s="70">
        <v>0</v>
      </c>
    </row>
    <row r="23" spans="1:7" ht="13.5">
      <c r="A23" s="63">
        <v>54</v>
      </c>
      <c r="B23" s="76" t="s">
        <v>228</v>
      </c>
      <c r="C23" s="64">
        <v>110</v>
      </c>
      <c r="D23" s="65">
        <v>1211</v>
      </c>
      <c r="E23" s="65">
        <v>92269</v>
      </c>
      <c r="F23" s="65">
        <v>4756</v>
      </c>
      <c r="G23" s="65">
        <v>0</v>
      </c>
    </row>
    <row r="24" spans="1:7" ht="13.5">
      <c r="A24" s="67">
        <v>541</v>
      </c>
      <c r="B24" s="80" t="s">
        <v>229</v>
      </c>
      <c r="C24" s="69">
        <v>38</v>
      </c>
      <c r="D24" s="70">
        <v>310</v>
      </c>
      <c r="E24" s="70">
        <v>12195</v>
      </c>
      <c r="F24" s="70">
        <v>1489</v>
      </c>
      <c r="G24" s="70">
        <v>0</v>
      </c>
    </row>
    <row r="25" spans="1:7" ht="13.5">
      <c r="A25" s="67">
        <v>542</v>
      </c>
      <c r="B25" s="80" t="s">
        <v>230</v>
      </c>
      <c r="C25" s="69">
        <v>23</v>
      </c>
      <c r="D25" s="70">
        <v>248</v>
      </c>
      <c r="E25" s="70">
        <v>25309</v>
      </c>
      <c r="F25" s="70">
        <v>2060</v>
      </c>
      <c r="G25" s="70">
        <v>0</v>
      </c>
    </row>
    <row r="26" spans="1:7" ht="13.5">
      <c r="A26" s="67">
        <v>543</v>
      </c>
      <c r="B26" s="80" t="s">
        <v>231</v>
      </c>
      <c r="C26" s="69">
        <v>36</v>
      </c>
      <c r="D26" s="70">
        <v>518</v>
      </c>
      <c r="E26" s="70">
        <v>43628</v>
      </c>
      <c r="F26" s="70">
        <v>954</v>
      </c>
      <c r="G26" s="70">
        <v>0</v>
      </c>
    </row>
    <row r="27" spans="1:7" ht="13.5">
      <c r="A27" s="67">
        <v>549</v>
      </c>
      <c r="B27" s="80" t="s">
        <v>232</v>
      </c>
      <c r="C27" s="69">
        <v>13</v>
      </c>
      <c r="D27" s="70">
        <v>135</v>
      </c>
      <c r="E27" s="70">
        <v>11137</v>
      </c>
      <c r="F27" s="70">
        <v>252</v>
      </c>
      <c r="G27" s="70">
        <v>0</v>
      </c>
    </row>
    <row r="28" spans="1:7" ht="13.5">
      <c r="A28" s="63">
        <v>55</v>
      </c>
      <c r="B28" s="76" t="s">
        <v>233</v>
      </c>
      <c r="C28" s="64">
        <v>65</v>
      </c>
      <c r="D28" s="65">
        <v>923</v>
      </c>
      <c r="E28" s="82" t="s">
        <v>281</v>
      </c>
      <c r="F28" s="82" t="s">
        <v>281</v>
      </c>
      <c r="G28" s="65">
        <v>0</v>
      </c>
    </row>
    <row r="29" spans="1:7" ht="13.5">
      <c r="A29" s="67">
        <v>551</v>
      </c>
      <c r="B29" s="80" t="s">
        <v>234</v>
      </c>
      <c r="C29" s="69">
        <v>10</v>
      </c>
      <c r="D29" s="70">
        <v>38</v>
      </c>
      <c r="E29" s="70">
        <v>1598</v>
      </c>
      <c r="F29" s="70">
        <v>54</v>
      </c>
      <c r="G29" s="70">
        <v>0</v>
      </c>
    </row>
    <row r="30" spans="1:7" ht="13.5">
      <c r="A30" s="67">
        <v>552</v>
      </c>
      <c r="B30" s="80" t="s">
        <v>235</v>
      </c>
      <c r="C30" s="69">
        <v>11</v>
      </c>
      <c r="D30" s="70">
        <v>111</v>
      </c>
      <c r="E30" s="70">
        <v>5704</v>
      </c>
      <c r="F30" s="70">
        <v>193</v>
      </c>
      <c r="G30" s="70">
        <v>0</v>
      </c>
    </row>
    <row r="31" spans="1:7" ht="13.5">
      <c r="A31" s="67">
        <v>553</v>
      </c>
      <c r="B31" s="80" t="s">
        <v>236</v>
      </c>
      <c r="C31" s="69">
        <v>5</v>
      </c>
      <c r="D31" s="70">
        <v>28</v>
      </c>
      <c r="E31" s="70">
        <v>1220</v>
      </c>
      <c r="F31" s="70">
        <v>37</v>
      </c>
      <c r="G31" s="70">
        <v>0</v>
      </c>
    </row>
    <row r="32" spans="1:7" ht="13.5">
      <c r="A32" s="67">
        <v>559</v>
      </c>
      <c r="B32" s="80" t="s">
        <v>237</v>
      </c>
      <c r="C32" s="69">
        <v>39</v>
      </c>
      <c r="D32" s="70">
        <v>746</v>
      </c>
      <c r="E32" s="77" t="s">
        <v>281</v>
      </c>
      <c r="F32" s="77" t="s">
        <v>281</v>
      </c>
      <c r="G32" s="70">
        <v>0</v>
      </c>
    </row>
    <row r="33" spans="1:7" ht="13.5">
      <c r="A33" s="89" t="s">
        <v>286</v>
      </c>
      <c r="B33" s="90" t="s">
        <v>143</v>
      </c>
      <c r="C33" s="64">
        <v>1203</v>
      </c>
      <c r="D33" s="65">
        <v>9821</v>
      </c>
      <c r="E33" s="65">
        <v>229094</v>
      </c>
      <c r="F33" s="65">
        <v>16510</v>
      </c>
      <c r="G33" s="65">
        <v>225763</v>
      </c>
    </row>
    <row r="34" spans="1:7" ht="13.5">
      <c r="A34" s="63">
        <v>56</v>
      </c>
      <c r="B34" s="76" t="s">
        <v>238</v>
      </c>
      <c r="C34" s="64">
        <v>6</v>
      </c>
      <c r="D34" s="65">
        <v>639</v>
      </c>
      <c r="E34" s="65">
        <v>27423</v>
      </c>
      <c r="F34" s="65">
        <v>1635</v>
      </c>
      <c r="G34" s="65">
        <v>44243</v>
      </c>
    </row>
    <row r="35" spans="1:7" ht="13.5">
      <c r="A35" s="67">
        <v>561</v>
      </c>
      <c r="B35" s="80" t="s">
        <v>239</v>
      </c>
      <c r="C35" s="69">
        <v>3</v>
      </c>
      <c r="D35" s="70">
        <v>621</v>
      </c>
      <c r="E35" s="70">
        <v>26901</v>
      </c>
      <c r="F35" s="70">
        <v>1497</v>
      </c>
      <c r="G35" s="70">
        <v>42881</v>
      </c>
    </row>
    <row r="36" spans="1:7" ht="13.5">
      <c r="A36" s="67">
        <v>569</v>
      </c>
      <c r="B36" s="81" t="s">
        <v>240</v>
      </c>
      <c r="C36" s="69">
        <v>3</v>
      </c>
      <c r="D36" s="70">
        <v>18</v>
      </c>
      <c r="E36" s="70">
        <v>522</v>
      </c>
      <c r="F36" s="70">
        <v>138</v>
      </c>
      <c r="G36" s="70">
        <v>1362</v>
      </c>
    </row>
    <row r="37" spans="1:7" ht="13.5">
      <c r="A37" s="63">
        <v>57</v>
      </c>
      <c r="B37" s="76" t="s">
        <v>241</v>
      </c>
      <c r="C37" s="64">
        <v>210</v>
      </c>
      <c r="D37" s="65">
        <v>1233</v>
      </c>
      <c r="E37" s="65">
        <v>30304</v>
      </c>
      <c r="F37" s="65">
        <v>3711</v>
      </c>
      <c r="G37" s="65">
        <v>45696</v>
      </c>
    </row>
    <row r="38" spans="1:7" ht="13.5">
      <c r="A38" s="67">
        <v>571</v>
      </c>
      <c r="B38" s="80" t="s">
        <v>242</v>
      </c>
      <c r="C38" s="69">
        <v>12</v>
      </c>
      <c r="D38" s="70">
        <v>83</v>
      </c>
      <c r="E38" s="70">
        <v>1200</v>
      </c>
      <c r="F38" s="70">
        <v>114</v>
      </c>
      <c r="G38" s="70">
        <v>2095</v>
      </c>
    </row>
    <row r="39" spans="1:7" ht="13.5">
      <c r="A39" s="67">
        <v>572</v>
      </c>
      <c r="B39" s="80" t="s">
        <v>243</v>
      </c>
      <c r="C39" s="69">
        <v>25</v>
      </c>
      <c r="D39" s="70">
        <v>149</v>
      </c>
      <c r="E39" s="70">
        <v>3355</v>
      </c>
      <c r="F39" s="70">
        <v>433</v>
      </c>
      <c r="G39" s="70">
        <v>6815</v>
      </c>
    </row>
    <row r="40" spans="1:7" ht="13.5">
      <c r="A40" s="67">
        <v>573</v>
      </c>
      <c r="B40" s="80" t="s">
        <v>244</v>
      </c>
      <c r="C40" s="69">
        <v>104</v>
      </c>
      <c r="D40" s="70">
        <v>574</v>
      </c>
      <c r="E40" s="70">
        <v>13984</v>
      </c>
      <c r="F40" s="70">
        <v>1463</v>
      </c>
      <c r="G40" s="70">
        <v>15784</v>
      </c>
    </row>
    <row r="41" spans="1:7" ht="13.5">
      <c r="A41" s="67">
        <v>574</v>
      </c>
      <c r="B41" s="80" t="s">
        <v>245</v>
      </c>
      <c r="C41" s="69">
        <v>22</v>
      </c>
      <c r="D41" s="70">
        <v>94</v>
      </c>
      <c r="E41" s="70">
        <v>2261</v>
      </c>
      <c r="F41" s="70">
        <v>449</v>
      </c>
      <c r="G41" s="70">
        <v>2850</v>
      </c>
    </row>
    <row r="42" spans="1:7" ht="13.5">
      <c r="A42" s="67">
        <v>579</v>
      </c>
      <c r="B42" s="80" t="s">
        <v>246</v>
      </c>
      <c r="C42" s="69">
        <v>47</v>
      </c>
      <c r="D42" s="70">
        <v>333</v>
      </c>
      <c r="E42" s="70">
        <v>9503</v>
      </c>
      <c r="F42" s="70">
        <v>1252</v>
      </c>
      <c r="G42" s="70">
        <v>18152</v>
      </c>
    </row>
    <row r="43" spans="1:7" ht="13.5">
      <c r="A43" s="63">
        <v>58</v>
      </c>
      <c r="B43" s="76" t="s">
        <v>247</v>
      </c>
      <c r="C43" s="64">
        <v>454</v>
      </c>
      <c r="D43" s="65">
        <v>4248</v>
      </c>
      <c r="E43" s="65">
        <v>57033</v>
      </c>
      <c r="F43" s="65">
        <v>2436</v>
      </c>
      <c r="G43" s="65">
        <v>41242</v>
      </c>
    </row>
    <row r="44" spans="1:7" ht="13.5">
      <c r="A44" s="67">
        <v>581</v>
      </c>
      <c r="B44" s="80" t="s">
        <v>248</v>
      </c>
      <c r="C44" s="69">
        <v>20</v>
      </c>
      <c r="D44" s="70">
        <v>858</v>
      </c>
      <c r="E44" s="70">
        <v>14215</v>
      </c>
      <c r="F44" s="70">
        <v>348</v>
      </c>
      <c r="G44" s="70">
        <v>12655</v>
      </c>
    </row>
    <row r="45" spans="1:7" ht="13.5">
      <c r="A45" s="67">
        <v>582</v>
      </c>
      <c r="B45" s="80" t="s">
        <v>249</v>
      </c>
      <c r="C45" s="69">
        <v>37</v>
      </c>
      <c r="D45" s="70">
        <v>135</v>
      </c>
      <c r="E45" s="70">
        <v>1636</v>
      </c>
      <c r="F45" s="70">
        <v>19</v>
      </c>
      <c r="G45" s="70">
        <v>2382</v>
      </c>
    </row>
    <row r="46" spans="1:7" ht="13.5">
      <c r="A46" s="67">
        <v>583</v>
      </c>
      <c r="B46" s="80" t="s">
        <v>250</v>
      </c>
      <c r="C46" s="69">
        <v>16</v>
      </c>
      <c r="D46" s="70">
        <v>116</v>
      </c>
      <c r="E46" s="70">
        <v>1479</v>
      </c>
      <c r="F46" s="70">
        <v>13</v>
      </c>
      <c r="G46" s="70">
        <v>789</v>
      </c>
    </row>
    <row r="47" spans="1:7" ht="13.5">
      <c r="A47" s="67">
        <v>584</v>
      </c>
      <c r="B47" s="80" t="s">
        <v>251</v>
      </c>
      <c r="C47" s="69">
        <v>16</v>
      </c>
      <c r="D47" s="70">
        <v>160</v>
      </c>
      <c r="E47" s="70">
        <v>3070</v>
      </c>
      <c r="F47" s="70">
        <v>12</v>
      </c>
      <c r="G47" s="70">
        <v>1124</v>
      </c>
    </row>
    <row r="48" spans="1:7" ht="13.5">
      <c r="A48" s="67">
        <v>585</v>
      </c>
      <c r="B48" s="80" t="s">
        <v>252</v>
      </c>
      <c r="C48" s="69">
        <v>48</v>
      </c>
      <c r="D48" s="70">
        <v>157</v>
      </c>
      <c r="E48" s="70">
        <v>2628</v>
      </c>
      <c r="F48" s="70">
        <v>140</v>
      </c>
      <c r="G48" s="70">
        <v>3006</v>
      </c>
    </row>
    <row r="49" spans="1:7" ht="13.5">
      <c r="A49" s="67">
        <v>586</v>
      </c>
      <c r="B49" s="80" t="s">
        <v>253</v>
      </c>
      <c r="C49" s="69">
        <v>87</v>
      </c>
      <c r="D49" s="70">
        <v>404</v>
      </c>
      <c r="E49" s="70">
        <v>3263</v>
      </c>
      <c r="F49" s="70">
        <v>78</v>
      </c>
      <c r="G49" s="70">
        <v>2933</v>
      </c>
    </row>
    <row r="50" spans="1:7" ht="13.5">
      <c r="A50" s="67">
        <v>589</v>
      </c>
      <c r="B50" s="80" t="s">
        <v>254</v>
      </c>
      <c r="C50" s="69">
        <v>230</v>
      </c>
      <c r="D50" s="70">
        <v>2418</v>
      </c>
      <c r="E50" s="70">
        <v>30742</v>
      </c>
      <c r="F50" s="70">
        <v>1827</v>
      </c>
      <c r="G50" s="70">
        <v>18353</v>
      </c>
    </row>
    <row r="51" spans="1:7" ht="13.5">
      <c r="A51" s="63">
        <v>59</v>
      </c>
      <c r="B51" s="76" t="s">
        <v>255</v>
      </c>
      <c r="C51" s="64">
        <v>87</v>
      </c>
      <c r="D51" s="65">
        <v>805</v>
      </c>
      <c r="E51" s="65">
        <v>53367</v>
      </c>
      <c r="F51" s="65">
        <v>2425</v>
      </c>
      <c r="G51" s="65">
        <v>23097</v>
      </c>
    </row>
    <row r="52" spans="1:7" ht="13.5">
      <c r="A52" s="67">
        <v>591</v>
      </c>
      <c r="B52" s="80" t="s">
        <v>256</v>
      </c>
      <c r="C52" s="69">
        <v>32</v>
      </c>
      <c r="D52" s="70">
        <v>354</v>
      </c>
      <c r="E52" s="70">
        <v>17149</v>
      </c>
      <c r="F52" s="70">
        <v>964</v>
      </c>
      <c r="G52" s="70">
        <v>1384</v>
      </c>
    </row>
    <row r="53" spans="1:7" ht="13.5">
      <c r="A53" s="67">
        <v>592</v>
      </c>
      <c r="B53" s="80" t="s">
        <v>257</v>
      </c>
      <c r="C53" s="69">
        <v>20</v>
      </c>
      <c r="D53" s="70">
        <v>45</v>
      </c>
      <c r="E53" s="70">
        <v>321</v>
      </c>
      <c r="F53" s="70">
        <v>41</v>
      </c>
      <c r="G53" s="70">
        <v>2604</v>
      </c>
    </row>
    <row r="54" spans="1:7" ht="13.5">
      <c r="A54" s="67">
        <v>593</v>
      </c>
      <c r="B54" s="80" t="s">
        <v>258</v>
      </c>
      <c r="C54" s="69">
        <v>35</v>
      </c>
      <c r="D54" s="70">
        <v>406</v>
      </c>
      <c r="E54" s="70">
        <v>35897</v>
      </c>
      <c r="F54" s="70">
        <v>1420</v>
      </c>
      <c r="G54" s="70">
        <v>19109</v>
      </c>
    </row>
    <row r="55" spans="1:7" ht="13.5">
      <c r="A55" s="63">
        <v>60</v>
      </c>
      <c r="B55" s="76" t="s">
        <v>259</v>
      </c>
      <c r="C55" s="64">
        <v>428</v>
      </c>
      <c r="D55" s="65">
        <v>2672</v>
      </c>
      <c r="E55" s="65">
        <v>58212</v>
      </c>
      <c r="F55" s="65">
        <v>6174</v>
      </c>
      <c r="G55" s="65">
        <v>71485</v>
      </c>
    </row>
    <row r="56" spans="1:7" ht="13.5">
      <c r="A56" s="67">
        <v>601</v>
      </c>
      <c r="B56" s="80" t="s">
        <v>260</v>
      </c>
      <c r="C56" s="69">
        <v>31</v>
      </c>
      <c r="D56" s="70">
        <v>72</v>
      </c>
      <c r="E56" s="70">
        <v>527</v>
      </c>
      <c r="F56" s="70">
        <v>70</v>
      </c>
      <c r="G56" s="70">
        <v>1547</v>
      </c>
    </row>
    <row r="57" spans="1:7" ht="13.5">
      <c r="A57" s="67">
        <v>602</v>
      </c>
      <c r="B57" s="80" t="s">
        <v>261</v>
      </c>
      <c r="C57" s="69">
        <v>19</v>
      </c>
      <c r="D57" s="70">
        <v>71</v>
      </c>
      <c r="E57" s="70">
        <v>524</v>
      </c>
      <c r="F57" s="70">
        <v>103</v>
      </c>
      <c r="G57" s="70">
        <v>1750</v>
      </c>
    </row>
    <row r="58" spans="1:7" ht="13.5">
      <c r="A58" s="67">
        <v>603</v>
      </c>
      <c r="B58" s="80" t="s">
        <v>262</v>
      </c>
      <c r="C58" s="69">
        <v>101</v>
      </c>
      <c r="D58" s="70">
        <v>737</v>
      </c>
      <c r="E58" s="70">
        <v>20805</v>
      </c>
      <c r="F58" s="70">
        <v>1597</v>
      </c>
      <c r="G58" s="70">
        <v>9386</v>
      </c>
    </row>
    <row r="59" spans="1:7" ht="13.5">
      <c r="A59" s="67">
        <v>604</v>
      </c>
      <c r="B59" s="80" t="s">
        <v>263</v>
      </c>
      <c r="C59" s="69">
        <v>4</v>
      </c>
      <c r="D59" s="70">
        <v>17</v>
      </c>
      <c r="E59" s="70">
        <v>186</v>
      </c>
      <c r="F59" s="70">
        <v>7</v>
      </c>
      <c r="G59" s="70">
        <v>306</v>
      </c>
    </row>
    <row r="60" spans="1:7" ht="13.5">
      <c r="A60" s="67">
        <v>605</v>
      </c>
      <c r="B60" s="80" t="s">
        <v>264</v>
      </c>
      <c r="C60" s="69">
        <v>26</v>
      </c>
      <c r="D60" s="70">
        <v>183</v>
      </c>
      <c r="E60" s="70">
        <v>10576</v>
      </c>
      <c r="F60" s="70">
        <v>296</v>
      </c>
      <c r="G60" s="70">
        <v>246</v>
      </c>
    </row>
    <row r="61" spans="1:7" ht="13.5">
      <c r="A61" s="67">
        <v>606</v>
      </c>
      <c r="B61" s="80" t="s">
        <v>265</v>
      </c>
      <c r="C61" s="69">
        <v>41</v>
      </c>
      <c r="D61" s="70">
        <v>445</v>
      </c>
      <c r="E61" s="70">
        <v>6616</v>
      </c>
      <c r="F61" s="70">
        <v>1004</v>
      </c>
      <c r="G61" s="70">
        <v>5989</v>
      </c>
    </row>
    <row r="62" spans="1:7" ht="13.5">
      <c r="A62" s="67">
        <v>607</v>
      </c>
      <c r="B62" s="80" t="s">
        <v>266</v>
      </c>
      <c r="C62" s="69">
        <v>28</v>
      </c>
      <c r="D62" s="70">
        <v>243</v>
      </c>
      <c r="E62" s="70">
        <v>4817</v>
      </c>
      <c r="F62" s="70">
        <v>1304</v>
      </c>
      <c r="G62" s="70">
        <v>12110</v>
      </c>
    </row>
    <row r="63" spans="1:7" ht="13.5">
      <c r="A63" s="67">
        <v>608</v>
      </c>
      <c r="B63" s="80" t="s">
        <v>267</v>
      </c>
      <c r="C63" s="69">
        <v>30</v>
      </c>
      <c r="D63" s="70">
        <v>146</v>
      </c>
      <c r="E63" s="70">
        <v>1839</v>
      </c>
      <c r="F63" s="70">
        <v>221</v>
      </c>
      <c r="G63" s="70">
        <v>1991</v>
      </c>
    </row>
    <row r="64" spans="1:7" ht="13.5">
      <c r="A64" s="67">
        <v>609</v>
      </c>
      <c r="B64" s="80" t="s">
        <v>268</v>
      </c>
      <c r="C64" s="69">
        <v>148</v>
      </c>
      <c r="D64" s="70">
        <v>758</v>
      </c>
      <c r="E64" s="70">
        <v>12322</v>
      </c>
      <c r="F64" s="70">
        <v>1572</v>
      </c>
      <c r="G64" s="70">
        <v>38160</v>
      </c>
    </row>
    <row r="65" spans="1:7" ht="13.5">
      <c r="A65" s="63">
        <v>61</v>
      </c>
      <c r="B65" s="76" t="s">
        <v>269</v>
      </c>
      <c r="C65" s="64">
        <v>18</v>
      </c>
      <c r="D65" s="65">
        <v>224</v>
      </c>
      <c r="E65" s="65">
        <v>2755</v>
      </c>
      <c r="F65" s="65">
        <v>129</v>
      </c>
      <c r="G65" s="65">
        <v>0</v>
      </c>
    </row>
    <row r="66" spans="1:7" ht="13.5">
      <c r="A66" s="67">
        <v>611</v>
      </c>
      <c r="B66" s="80" t="s">
        <v>270</v>
      </c>
      <c r="C66" s="69">
        <v>11</v>
      </c>
      <c r="D66" s="70">
        <v>209</v>
      </c>
      <c r="E66" s="70">
        <v>1797</v>
      </c>
      <c r="F66" s="70">
        <v>128</v>
      </c>
      <c r="G66" s="70">
        <v>0</v>
      </c>
    </row>
    <row r="67" spans="1:7" ht="13.5">
      <c r="A67" s="67">
        <v>612</v>
      </c>
      <c r="B67" s="80" t="s">
        <v>271</v>
      </c>
      <c r="C67" s="69">
        <v>3</v>
      </c>
      <c r="D67" s="70">
        <v>4</v>
      </c>
      <c r="E67" s="70">
        <v>12</v>
      </c>
      <c r="F67" s="70">
        <v>1</v>
      </c>
      <c r="G67" s="70">
        <v>0</v>
      </c>
    </row>
    <row r="68" spans="1:7" ht="14.25" thickBot="1">
      <c r="A68" s="67">
        <v>619</v>
      </c>
      <c r="B68" s="80" t="s">
        <v>272</v>
      </c>
      <c r="C68" s="71">
        <v>4</v>
      </c>
      <c r="D68" s="70">
        <v>11</v>
      </c>
      <c r="E68" s="70">
        <v>946</v>
      </c>
      <c r="F68" s="70">
        <v>0</v>
      </c>
      <c r="G68" s="70">
        <v>0</v>
      </c>
    </row>
    <row r="69" spans="1:7" ht="14.25" thickTop="1">
      <c r="A69" s="72" t="s">
        <v>287</v>
      </c>
      <c r="B69" s="73"/>
      <c r="C69" s="74"/>
      <c r="D69" s="74"/>
      <c r="E69" s="74"/>
      <c r="F69" s="74"/>
      <c r="G69" s="74"/>
    </row>
  </sheetData>
  <sheetProtection/>
  <mergeCells count="7">
    <mergeCell ref="A1:G1"/>
    <mergeCell ref="A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portrait" paperSize="9" scale="83" r:id="rId1"/>
  <rowBreaks count="1" manualBreakCount="1">
    <brk id="6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69"/>
  <sheetViews>
    <sheetView zoomScaleSheetLayoutView="130" zoomScalePageLayoutView="0" workbookViewId="0" topLeftCell="A1">
      <selection activeCell="A3" sqref="A3"/>
    </sheetView>
  </sheetViews>
  <sheetFormatPr defaultColWidth="9.140625" defaultRowHeight="15"/>
  <cols>
    <col min="1" max="1" width="5.7109375" style="67" customWidth="1"/>
    <col min="2" max="2" width="33.00390625" style="68" customWidth="1"/>
    <col min="3" max="7" width="13.7109375" style="66" customWidth="1"/>
    <col min="8" max="16384" width="9.00390625" style="66" customWidth="1"/>
  </cols>
  <sheetData>
    <row r="1" spans="1:7" ht="13.5" customHeight="1">
      <c r="A1" s="113"/>
      <c r="B1" s="113"/>
      <c r="C1" s="113"/>
      <c r="D1" s="113"/>
      <c r="E1" s="113"/>
      <c r="F1" s="113"/>
      <c r="G1" s="113"/>
    </row>
    <row r="2" spans="1:7" s="83" customFormat="1" ht="20.25" customHeight="1">
      <c r="A2" s="58" t="s">
        <v>295</v>
      </c>
      <c r="B2" s="58"/>
      <c r="C2" s="58"/>
      <c r="D2" s="58"/>
      <c r="E2" s="58"/>
      <c r="F2" s="58"/>
      <c r="G2" s="58"/>
    </row>
    <row r="3" spans="1:7" s="83" customFormat="1" ht="14.25" customHeight="1" thickBot="1">
      <c r="A3" s="84"/>
      <c r="B3" s="85"/>
      <c r="E3" s="86"/>
      <c r="F3" s="86"/>
      <c r="G3" s="87" t="s">
        <v>292</v>
      </c>
    </row>
    <row r="4" spans="1:7" s="88" customFormat="1" ht="12" customHeight="1" thickTop="1">
      <c r="A4" s="114" t="s">
        <v>87</v>
      </c>
      <c r="B4" s="114"/>
      <c r="C4" s="116" t="s">
        <v>88</v>
      </c>
      <c r="D4" s="116" t="s">
        <v>89</v>
      </c>
      <c r="E4" s="118" t="s">
        <v>90</v>
      </c>
      <c r="F4" s="118" t="s">
        <v>91</v>
      </c>
      <c r="G4" s="120" t="s">
        <v>92</v>
      </c>
    </row>
    <row r="5" spans="1:7" s="88" customFormat="1" ht="12" customHeight="1">
      <c r="A5" s="115"/>
      <c r="B5" s="115"/>
      <c r="C5" s="117"/>
      <c r="D5" s="117"/>
      <c r="E5" s="119"/>
      <c r="F5" s="119"/>
      <c r="G5" s="121"/>
    </row>
    <row r="6" spans="1:7" ht="13.5">
      <c r="A6" s="63"/>
      <c r="B6" s="76" t="s">
        <v>275</v>
      </c>
      <c r="C6" s="64">
        <v>793</v>
      </c>
      <c r="D6" s="65">
        <v>8453</v>
      </c>
      <c r="E6" s="65">
        <v>425850</v>
      </c>
      <c r="F6" s="65">
        <v>18367</v>
      </c>
      <c r="G6" s="65">
        <v>105275</v>
      </c>
    </row>
    <row r="7" spans="1:7" ht="13.5">
      <c r="A7" s="89" t="s">
        <v>285</v>
      </c>
      <c r="B7" s="90" t="s">
        <v>93</v>
      </c>
      <c r="C7" s="64">
        <v>167</v>
      </c>
      <c r="D7" s="65">
        <v>2234</v>
      </c>
      <c r="E7" s="65">
        <v>293819</v>
      </c>
      <c r="F7" s="65">
        <v>8764</v>
      </c>
      <c r="G7" s="65">
        <v>0</v>
      </c>
    </row>
    <row r="8" spans="1:7" ht="13.5">
      <c r="A8" s="63">
        <v>50</v>
      </c>
      <c r="B8" s="76" t="s">
        <v>94</v>
      </c>
      <c r="C8" s="64">
        <v>1</v>
      </c>
      <c r="D8" s="65">
        <v>9</v>
      </c>
      <c r="E8" s="82" t="s">
        <v>281</v>
      </c>
      <c r="F8" s="82" t="s">
        <v>281</v>
      </c>
      <c r="G8" s="65">
        <v>0</v>
      </c>
    </row>
    <row r="9" spans="1:7" ht="13.5">
      <c r="A9" s="63">
        <v>51</v>
      </c>
      <c r="B9" s="76" t="s">
        <v>96</v>
      </c>
      <c r="C9" s="64">
        <v>4</v>
      </c>
      <c r="D9" s="65">
        <v>14</v>
      </c>
      <c r="E9" s="65">
        <v>284</v>
      </c>
      <c r="F9" s="65">
        <v>10</v>
      </c>
      <c r="G9" s="65">
        <v>0</v>
      </c>
    </row>
    <row r="10" spans="1:7" ht="13.5">
      <c r="A10" s="67">
        <v>511</v>
      </c>
      <c r="B10" s="80" t="s">
        <v>98</v>
      </c>
      <c r="C10" s="69">
        <v>0</v>
      </c>
      <c r="D10" s="70">
        <v>0</v>
      </c>
      <c r="E10" s="70">
        <v>0</v>
      </c>
      <c r="F10" s="70">
        <v>0</v>
      </c>
      <c r="G10" s="70">
        <v>0</v>
      </c>
    </row>
    <row r="11" spans="1:7" ht="13.5">
      <c r="A11" s="67">
        <v>512</v>
      </c>
      <c r="B11" s="80" t="s">
        <v>99</v>
      </c>
      <c r="C11" s="69">
        <v>3</v>
      </c>
      <c r="D11" s="70">
        <v>12</v>
      </c>
      <c r="E11" s="77" t="s">
        <v>281</v>
      </c>
      <c r="F11" s="70">
        <v>10</v>
      </c>
      <c r="G11" s="70">
        <v>0</v>
      </c>
    </row>
    <row r="12" spans="1:7" ht="13.5">
      <c r="A12" s="67">
        <v>513</v>
      </c>
      <c r="B12" s="80" t="s">
        <v>101</v>
      </c>
      <c r="C12" s="69">
        <v>1</v>
      </c>
      <c r="D12" s="70">
        <v>2</v>
      </c>
      <c r="E12" s="77" t="s">
        <v>281</v>
      </c>
      <c r="F12" s="70">
        <v>0</v>
      </c>
      <c r="G12" s="70">
        <v>0</v>
      </c>
    </row>
    <row r="13" spans="1:7" ht="13.5">
      <c r="A13" s="63">
        <v>52</v>
      </c>
      <c r="B13" s="76" t="s">
        <v>103</v>
      </c>
      <c r="C13" s="64">
        <v>35</v>
      </c>
      <c r="D13" s="65">
        <v>319</v>
      </c>
      <c r="E13" s="65">
        <v>21242</v>
      </c>
      <c r="F13" s="65">
        <v>317</v>
      </c>
      <c r="G13" s="65">
        <v>0</v>
      </c>
    </row>
    <row r="14" spans="1:7" ht="13.5">
      <c r="A14" s="67">
        <v>521</v>
      </c>
      <c r="B14" s="80" t="s">
        <v>105</v>
      </c>
      <c r="C14" s="69">
        <v>16</v>
      </c>
      <c r="D14" s="70">
        <v>179</v>
      </c>
      <c r="E14" s="70">
        <v>9617</v>
      </c>
      <c r="F14" s="70">
        <v>155</v>
      </c>
      <c r="G14" s="70">
        <v>0</v>
      </c>
    </row>
    <row r="15" spans="1:7" ht="13.5">
      <c r="A15" s="67">
        <v>522</v>
      </c>
      <c r="B15" s="80" t="s">
        <v>107</v>
      </c>
      <c r="C15" s="69">
        <v>19</v>
      </c>
      <c r="D15" s="70">
        <v>140</v>
      </c>
      <c r="E15" s="70">
        <v>11625</v>
      </c>
      <c r="F15" s="70">
        <v>162</v>
      </c>
      <c r="G15" s="70">
        <v>0</v>
      </c>
    </row>
    <row r="16" spans="1:7" ht="13.5">
      <c r="A16" s="63">
        <v>53</v>
      </c>
      <c r="B16" s="76" t="s">
        <v>109</v>
      </c>
      <c r="C16" s="64">
        <v>49</v>
      </c>
      <c r="D16" s="65">
        <v>577</v>
      </c>
      <c r="E16" s="65">
        <v>68631</v>
      </c>
      <c r="F16" s="65">
        <v>2649</v>
      </c>
      <c r="G16" s="65">
        <v>0</v>
      </c>
    </row>
    <row r="17" spans="1:7" ht="13.5">
      <c r="A17" s="67">
        <v>531</v>
      </c>
      <c r="B17" s="80" t="s">
        <v>111</v>
      </c>
      <c r="C17" s="69">
        <v>20</v>
      </c>
      <c r="D17" s="70">
        <v>99</v>
      </c>
      <c r="E17" s="70">
        <v>4997</v>
      </c>
      <c r="F17" s="70">
        <v>233</v>
      </c>
      <c r="G17" s="70">
        <v>0</v>
      </c>
    </row>
    <row r="18" spans="1:7" ht="13.5">
      <c r="A18" s="67">
        <v>532</v>
      </c>
      <c r="B18" s="80" t="s">
        <v>113</v>
      </c>
      <c r="C18" s="69">
        <v>10</v>
      </c>
      <c r="D18" s="70">
        <v>186</v>
      </c>
      <c r="E18" s="70">
        <v>48655</v>
      </c>
      <c r="F18" s="70">
        <v>2174</v>
      </c>
      <c r="G18" s="70">
        <v>0</v>
      </c>
    </row>
    <row r="19" spans="1:7" ht="13.5">
      <c r="A19" s="67">
        <v>533</v>
      </c>
      <c r="B19" s="80" t="s">
        <v>115</v>
      </c>
      <c r="C19" s="69">
        <v>3</v>
      </c>
      <c r="D19" s="70">
        <v>47</v>
      </c>
      <c r="E19" s="77" t="s">
        <v>281</v>
      </c>
      <c r="F19" s="70">
        <v>66</v>
      </c>
      <c r="G19" s="70">
        <v>0</v>
      </c>
    </row>
    <row r="20" spans="1:7" ht="13.5">
      <c r="A20" s="67">
        <v>534</v>
      </c>
      <c r="B20" s="80" t="s">
        <v>117</v>
      </c>
      <c r="C20" s="69">
        <v>4</v>
      </c>
      <c r="D20" s="70">
        <v>13</v>
      </c>
      <c r="E20" s="70">
        <v>577</v>
      </c>
      <c r="F20" s="70">
        <v>53</v>
      </c>
      <c r="G20" s="70">
        <v>0</v>
      </c>
    </row>
    <row r="21" spans="1:7" ht="13.5">
      <c r="A21" s="67">
        <v>535</v>
      </c>
      <c r="B21" s="80" t="s">
        <v>119</v>
      </c>
      <c r="C21" s="69">
        <v>1</v>
      </c>
      <c r="D21" s="70">
        <v>5</v>
      </c>
      <c r="E21" s="77" t="s">
        <v>281</v>
      </c>
      <c r="F21" s="70">
        <v>0</v>
      </c>
      <c r="G21" s="70">
        <v>0</v>
      </c>
    </row>
    <row r="22" spans="1:7" ht="13.5">
      <c r="A22" s="67">
        <v>536</v>
      </c>
      <c r="B22" s="80" t="s">
        <v>121</v>
      </c>
      <c r="C22" s="69">
        <v>11</v>
      </c>
      <c r="D22" s="70">
        <v>227</v>
      </c>
      <c r="E22" s="70">
        <v>9214</v>
      </c>
      <c r="F22" s="70">
        <v>123</v>
      </c>
      <c r="G22" s="70">
        <v>0</v>
      </c>
    </row>
    <row r="23" spans="1:7" ht="13.5">
      <c r="A23" s="63">
        <v>54</v>
      </c>
      <c r="B23" s="76" t="s">
        <v>123</v>
      </c>
      <c r="C23" s="64">
        <v>40</v>
      </c>
      <c r="D23" s="65">
        <v>903</v>
      </c>
      <c r="E23" s="65">
        <v>132485</v>
      </c>
      <c r="F23" s="65">
        <v>3929</v>
      </c>
      <c r="G23" s="65">
        <v>0</v>
      </c>
    </row>
    <row r="24" spans="1:7" ht="13.5">
      <c r="A24" s="67">
        <v>541</v>
      </c>
      <c r="B24" s="80" t="s">
        <v>125</v>
      </c>
      <c r="C24" s="69">
        <v>15</v>
      </c>
      <c r="D24" s="70">
        <v>114</v>
      </c>
      <c r="E24" s="70">
        <v>3458</v>
      </c>
      <c r="F24" s="70">
        <v>266</v>
      </c>
      <c r="G24" s="70">
        <v>0</v>
      </c>
    </row>
    <row r="25" spans="1:7" ht="13.5">
      <c r="A25" s="67">
        <v>542</v>
      </c>
      <c r="B25" s="80" t="s">
        <v>127</v>
      </c>
      <c r="C25" s="69">
        <v>8</v>
      </c>
      <c r="D25" s="70">
        <v>50</v>
      </c>
      <c r="E25" s="70">
        <v>2957</v>
      </c>
      <c r="F25" s="70">
        <v>276</v>
      </c>
      <c r="G25" s="70">
        <v>0</v>
      </c>
    </row>
    <row r="26" spans="1:7" ht="13.5">
      <c r="A26" s="67">
        <v>543</v>
      </c>
      <c r="B26" s="80" t="s">
        <v>129</v>
      </c>
      <c r="C26" s="69">
        <v>11</v>
      </c>
      <c r="D26" s="70">
        <v>651</v>
      </c>
      <c r="E26" s="70">
        <v>120184</v>
      </c>
      <c r="F26" s="70">
        <v>3017</v>
      </c>
      <c r="G26" s="70">
        <v>0</v>
      </c>
    </row>
    <row r="27" spans="1:7" ht="13.5">
      <c r="A27" s="67">
        <v>549</v>
      </c>
      <c r="B27" s="80" t="s">
        <v>131</v>
      </c>
      <c r="C27" s="69">
        <v>6</v>
      </c>
      <c r="D27" s="70">
        <v>88</v>
      </c>
      <c r="E27" s="70">
        <v>5887</v>
      </c>
      <c r="F27" s="70">
        <v>370</v>
      </c>
      <c r="G27" s="70">
        <v>0</v>
      </c>
    </row>
    <row r="28" spans="1:7" ht="13.5">
      <c r="A28" s="63">
        <v>55</v>
      </c>
      <c r="B28" s="76" t="s">
        <v>133</v>
      </c>
      <c r="C28" s="64">
        <v>38</v>
      </c>
      <c r="D28" s="65">
        <v>412</v>
      </c>
      <c r="E28" s="82" t="s">
        <v>281</v>
      </c>
      <c r="F28" s="82" t="s">
        <v>281</v>
      </c>
      <c r="G28" s="65">
        <v>0</v>
      </c>
    </row>
    <row r="29" spans="1:7" ht="13.5">
      <c r="A29" s="67">
        <v>551</v>
      </c>
      <c r="B29" s="80" t="s">
        <v>135</v>
      </c>
      <c r="C29" s="69">
        <v>4</v>
      </c>
      <c r="D29" s="70">
        <v>13</v>
      </c>
      <c r="E29" s="70">
        <v>299</v>
      </c>
      <c r="F29" s="70">
        <v>29</v>
      </c>
      <c r="G29" s="70">
        <v>0</v>
      </c>
    </row>
    <row r="30" spans="1:7" ht="13.5">
      <c r="A30" s="67">
        <v>552</v>
      </c>
      <c r="B30" s="80" t="s">
        <v>137</v>
      </c>
      <c r="C30" s="69">
        <v>9</v>
      </c>
      <c r="D30" s="70">
        <v>163</v>
      </c>
      <c r="E30" s="70">
        <v>52922</v>
      </c>
      <c r="F30" s="70">
        <v>1128</v>
      </c>
      <c r="G30" s="70">
        <v>0</v>
      </c>
    </row>
    <row r="31" spans="1:7" ht="13.5">
      <c r="A31" s="67">
        <v>553</v>
      </c>
      <c r="B31" s="80" t="s">
        <v>139</v>
      </c>
      <c r="C31" s="69">
        <v>3</v>
      </c>
      <c r="D31" s="70">
        <v>15</v>
      </c>
      <c r="E31" s="70">
        <v>583</v>
      </c>
      <c r="F31" s="70">
        <v>11</v>
      </c>
      <c r="G31" s="70">
        <v>0</v>
      </c>
    </row>
    <row r="32" spans="1:7" ht="13.5">
      <c r="A32" s="67">
        <v>559</v>
      </c>
      <c r="B32" s="80" t="s">
        <v>141</v>
      </c>
      <c r="C32" s="69">
        <v>22</v>
      </c>
      <c r="D32" s="70">
        <v>221</v>
      </c>
      <c r="E32" s="77" t="s">
        <v>281</v>
      </c>
      <c r="F32" s="77" t="s">
        <v>281</v>
      </c>
      <c r="G32" s="70">
        <v>0</v>
      </c>
    </row>
    <row r="33" spans="1:7" ht="13.5">
      <c r="A33" s="89" t="s">
        <v>286</v>
      </c>
      <c r="B33" s="90" t="s">
        <v>143</v>
      </c>
      <c r="C33" s="64">
        <v>626</v>
      </c>
      <c r="D33" s="65">
        <v>6219</v>
      </c>
      <c r="E33" s="65">
        <v>132031</v>
      </c>
      <c r="F33" s="65">
        <v>9603</v>
      </c>
      <c r="G33" s="65">
        <v>105275</v>
      </c>
    </row>
    <row r="34" spans="1:7" ht="13.5">
      <c r="A34" s="63">
        <v>56</v>
      </c>
      <c r="B34" s="76" t="s">
        <v>144</v>
      </c>
      <c r="C34" s="64">
        <v>1</v>
      </c>
      <c r="D34" s="65">
        <v>89</v>
      </c>
      <c r="E34" s="82" t="s">
        <v>281</v>
      </c>
      <c r="F34" s="82" t="s">
        <v>281</v>
      </c>
      <c r="G34" s="82" t="s">
        <v>281</v>
      </c>
    </row>
    <row r="35" spans="1:7" ht="13.5">
      <c r="A35" s="67">
        <v>561</v>
      </c>
      <c r="B35" s="80" t="s">
        <v>146</v>
      </c>
      <c r="C35" s="69">
        <v>1</v>
      </c>
      <c r="D35" s="70">
        <v>89</v>
      </c>
      <c r="E35" s="77" t="s">
        <v>281</v>
      </c>
      <c r="F35" s="77" t="s">
        <v>281</v>
      </c>
      <c r="G35" s="77" t="s">
        <v>281</v>
      </c>
    </row>
    <row r="36" spans="1:7" ht="13.5">
      <c r="A36" s="67">
        <v>569</v>
      </c>
      <c r="B36" s="81" t="s">
        <v>148</v>
      </c>
      <c r="C36" s="69">
        <v>0</v>
      </c>
      <c r="D36" s="70">
        <v>0</v>
      </c>
      <c r="E36" s="70">
        <v>0</v>
      </c>
      <c r="F36" s="70">
        <v>0</v>
      </c>
      <c r="G36" s="70">
        <v>0</v>
      </c>
    </row>
    <row r="37" spans="1:7" ht="13.5">
      <c r="A37" s="63">
        <v>57</v>
      </c>
      <c r="B37" s="76" t="s">
        <v>150</v>
      </c>
      <c r="C37" s="64">
        <v>108</v>
      </c>
      <c r="D37" s="65">
        <v>862</v>
      </c>
      <c r="E37" s="65">
        <v>15829</v>
      </c>
      <c r="F37" s="65">
        <v>1608</v>
      </c>
      <c r="G37" s="65">
        <v>21532</v>
      </c>
    </row>
    <row r="38" spans="1:7" ht="13.5">
      <c r="A38" s="67">
        <v>571</v>
      </c>
      <c r="B38" s="80" t="s">
        <v>152</v>
      </c>
      <c r="C38" s="69">
        <v>10</v>
      </c>
      <c r="D38" s="70">
        <v>32</v>
      </c>
      <c r="E38" s="70">
        <v>288</v>
      </c>
      <c r="F38" s="70">
        <v>49</v>
      </c>
      <c r="G38" s="70">
        <v>684</v>
      </c>
    </row>
    <row r="39" spans="1:7" ht="13.5">
      <c r="A39" s="67">
        <v>572</v>
      </c>
      <c r="B39" s="80" t="s">
        <v>154</v>
      </c>
      <c r="C39" s="69">
        <v>15</v>
      </c>
      <c r="D39" s="70">
        <v>75</v>
      </c>
      <c r="E39" s="70">
        <v>1342</v>
      </c>
      <c r="F39" s="70">
        <v>315</v>
      </c>
      <c r="G39" s="70">
        <v>2978</v>
      </c>
    </row>
    <row r="40" spans="1:7" ht="13.5">
      <c r="A40" s="67">
        <v>573</v>
      </c>
      <c r="B40" s="80" t="s">
        <v>156</v>
      </c>
      <c r="C40" s="69">
        <v>51</v>
      </c>
      <c r="D40" s="70">
        <v>588</v>
      </c>
      <c r="E40" s="70">
        <v>7471</v>
      </c>
      <c r="F40" s="70">
        <v>536</v>
      </c>
      <c r="G40" s="70">
        <v>11236</v>
      </c>
    </row>
    <row r="41" spans="1:7" ht="13.5">
      <c r="A41" s="67">
        <v>574</v>
      </c>
      <c r="B41" s="80" t="s">
        <v>158</v>
      </c>
      <c r="C41" s="69">
        <v>8</v>
      </c>
      <c r="D41" s="70">
        <v>42</v>
      </c>
      <c r="E41" s="70">
        <v>806</v>
      </c>
      <c r="F41" s="70">
        <v>167</v>
      </c>
      <c r="G41" s="70">
        <v>665</v>
      </c>
    </row>
    <row r="42" spans="1:7" ht="13.5">
      <c r="A42" s="67">
        <v>579</v>
      </c>
      <c r="B42" s="80" t="s">
        <v>160</v>
      </c>
      <c r="C42" s="69">
        <v>24</v>
      </c>
      <c r="D42" s="70">
        <v>125</v>
      </c>
      <c r="E42" s="70">
        <v>5922</v>
      </c>
      <c r="F42" s="70">
        <v>541</v>
      </c>
      <c r="G42" s="70">
        <v>5969</v>
      </c>
    </row>
    <row r="43" spans="1:7" ht="13.5">
      <c r="A43" s="63">
        <v>58</v>
      </c>
      <c r="B43" s="76" t="s">
        <v>162</v>
      </c>
      <c r="C43" s="64">
        <v>230</v>
      </c>
      <c r="D43" s="65">
        <v>2820</v>
      </c>
      <c r="E43" s="65">
        <v>42052</v>
      </c>
      <c r="F43" s="65">
        <v>1295</v>
      </c>
      <c r="G43" s="65">
        <v>31158</v>
      </c>
    </row>
    <row r="44" spans="1:7" ht="13.5">
      <c r="A44" s="67">
        <v>581</v>
      </c>
      <c r="B44" s="80" t="s">
        <v>164</v>
      </c>
      <c r="C44" s="69">
        <v>16</v>
      </c>
      <c r="D44" s="70">
        <v>1377</v>
      </c>
      <c r="E44" s="70">
        <v>26137</v>
      </c>
      <c r="F44" s="70">
        <v>765</v>
      </c>
      <c r="G44" s="70">
        <v>18431</v>
      </c>
    </row>
    <row r="45" spans="1:7" ht="13.5">
      <c r="A45" s="67">
        <v>582</v>
      </c>
      <c r="B45" s="80" t="s">
        <v>166</v>
      </c>
      <c r="C45" s="69">
        <v>26</v>
      </c>
      <c r="D45" s="70">
        <v>60</v>
      </c>
      <c r="E45" s="70">
        <v>1179</v>
      </c>
      <c r="F45" s="70">
        <v>9</v>
      </c>
      <c r="G45" s="70">
        <v>1514</v>
      </c>
    </row>
    <row r="46" spans="1:7" ht="13.5">
      <c r="A46" s="67">
        <v>583</v>
      </c>
      <c r="B46" s="80" t="s">
        <v>168</v>
      </c>
      <c r="C46" s="69">
        <v>10</v>
      </c>
      <c r="D46" s="70">
        <v>101</v>
      </c>
      <c r="E46" s="70">
        <v>1181</v>
      </c>
      <c r="F46" s="70">
        <v>13</v>
      </c>
      <c r="G46" s="70">
        <v>653</v>
      </c>
    </row>
    <row r="47" spans="1:7" ht="13.5">
      <c r="A47" s="67">
        <v>584</v>
      </c>
      <c r="B47" s="80" t="s">
        <v>170</v>
      </c>
      <c r="C47" s="69">
        <v>11</v>
      </c>
      <c r="D47" s="70">
        <v>60</v>
      </c>
      <c r="E47" s="70">
        <v>959</v>
      </c>
      <c r="F47" s="70">
        <v>3</v>
      </c>
      <c r="G47" s="70">
        <v>407</v>
      </c>
    </row>
    <row r="48" spans="1:7" ht="13.5">
      <c r="A48" s="67">
        <v>585</v>
      </c>
      <c r="B48" s="80" t="s">
        <v>172</v>
      </c>
      <c r="C48" s="69">
        <v>23</v>
      </c>
      <c r="D48" s="70">
        <v>61</v>
      </c>
      <c r="E48" s="70">
        <v>991</v>
      </c>
      <c r="F48" s="70">
        <v>90</v>
      </c>
      <c r="G48" s="70">
        <v>1032</v>
      </c>
    </row>
    <row r="49" spans="1:7" ht="13.5">
      <c r="A49" s="67">
        <v>586</v>
      </c>
      <c r="B49" s="80" t="s">
        <v>174</v>
      </c>
      <c r="C49" s="69">
        <v>49</v>
      </c>
      <c r="D49" s="70">
        <v>314</v>
      </c>
      <c r="E49" s="70">
        <v>2158</v>
      </c>
      <c r="F49" s="70">
        <v>24</v>
      </c>
      <c r="G49" s="70">
        <v>1553</v>
      </c>
    </row>
    <row r="50" spans="1:7" ht="13.5">
      <c r="A50" s="67">
        <v>589</v>
      </c>
      <c r="B50" s="80" t="s">
        <v>176</v>
      </c>
      <c r="C50" s="69">
        <v>95</v>
      </c>
      <c r="D50" s="70">
        <v>847</v>
      </c>
      <c r="E50" s="70">
        <v>9446</v>
      </c>
      <c r="F50" s="70">
        <v>391</v>
      </c>
      <c r="G50" s="70">
        <v>7568</v>
      </c>
    </row>
    <row r="51" spans="1:7" ht="13.5">
      <c r="A51" s="63">
        <v>59</v>
      </c>
      <c r="B51" s="76" t="s">
        <v>178</v>
      </c>
      <c r="C51" s="64">
        <v>53</v>
      </c>
      <c r="D51" s="65">
        <v>721</v>
      </c>
      <c r="E51" s="65">
        <v>38131</v>
      </c>
      <c r="F51" s="65">
        <v>2557</v>
      </c>
      <c r="G51" s="65">
        <v>21600</v>
      </c>
    </row>
    <row r="52" spans="1:7" ht="13.5">
      <c r="A52" s="67">
        <v>591</v>
      </c>
      <c r="B52" s="80" t="s">
        <v>180</v>
      </c>
      <c r="C52" s="69">
        <v>21</v>
      </c>
      <c r="D52" s="70">
        <v>321</v>
      </c>
      <c r="E52" s="70">
        <v>10838</v>
      </c>
      <c r="F52" s="70">
        <v>607</v>
      </c>
      <c r="G52" s="70">
        <v>2988</v>
      </c>
    </row>
    <row r="53" spans="1:7" ht="13.5">
      <c r="A53" s="67">
        <v>592</v>
      </c>
      <c r="B53" s="80" t="s">
        <v>182</v>
      </c>
      <c r="C53" s="69">
        <v>6</v>
      </c>
      <c r="D53" s="70">
        <v>12</v>
      </c>
      <c r="E53" s="70">
        <v>57</v>
      </c>
      <c r="F53" s="70">
        <v>8</v>
      </c>
      <c r="G53" s="70">
        <v>189</v>
      </c>
    </row>
    <row r="54" spans="1:7" ht="13.5">
      <c r="A54" s="67">
        <v>593</v>
      </c>
      <c r="B54" s="80" t="s">
        <v>184</v>
      </c>
      <c r="C54" s="69">
        <v>26</v>
      </c>
      <c r="D54" s="70">
        <v>388</v>
      </c>
      <c r="E54" s="70">
        <v>27236</v>
      </c>
      <c r="F54" s="70">
        <v>1941</v>
      </c>
      <c r="G54" s="70">
        <v>18423</v>
      </c>
    </row>
    <row r="55" spans="1:7" ht="13.5">
      <c r="A55" s="63">
        <v>60</v>
      </c>
      <c r="B55" s="76" t="s">
        <v>186</v>
      </c>
      <c r="C55" s="64">
        <v>223</v>
      </c>
      <c r="D55" s="65">
        <v>1633</v>
      </c>
      <c r="E55" s="82" t="s">
        <v>281</v>
      </c>
      <c r="F55" s="82" t="s">
        <v>281</v>
      </c>
      <c r="G55" s="82" t="s">
        <v>281</v>
      </c>
    </row>
    <row r="56" spans="1:7" ht="13.5">
      <c r="A56" s="67">
        <v>601</v>
      </c>
      <c r="B56" s="80" t="s">
        <v>188</v>
      </c>
      <c r="C56" s="69">
        <v>20</v>
      </c>
      <c r="D56" s="70">
        <v>44</v>
      </c>
      <c r="E56" s="70">
        <v>258</v>
      </c>
      <c r="F56" s="70">
        <v>23</v>
      </c>
      <c r="G56" s="70">
        <v>287</v>
      </c>
    </row>
    <row r="57" spans="1:7" ht="13.5">
      <c r="A57" s="67">
        <v>602</v>
      </c>
      <c r="B57" s="80" t="s">
        <v>190</v>
      </c>
      <c r="C57" s="69">
        <v>10</v>
      </c>
      <c r="D57" s="70">
        <v>35</v>
      </c>
      <c r="E57" s="70">
        <v>308</v>
      </c>
      <c r="F57" s="70">
        <v>48</v>
      </c>
      <c r="G57" s="70">
        <v>922</v>
      </c>
    </row>
    <row r="58" spans="1:7" ht="13.5">
      <c r="A58" s="67">
        <v>603</v>
      </c>
      <c r="B58" s="80" t="s">
        <v>192</v>
      </c>
      <c r="C58" s="69">
        <v>64</v>
      </c>
      <c r="D58" s="70">
        <v>517</v>
      </c>
      <c r="E58" s="70">
        <v>11913</v>
      </c>
      <c r="F58" s="70">
        <v>970</v>
      </c>
      <c r="G58" s="70">
        <v>6768</v>
      </c>
    </row>
    <row r="59" spans="1:7" ht="13.5">
      <c r="A59" s="67">
        <v>604</v>
      </c>
      <c r="B59" s="80" t="s">
        <v>194</v>
      </c>
      <c r="C59" s="69">
        <v>0</v>
      </c>
      <c r="D59" s="70">
        <v>0</v>
      </c>
      <c r="E59" s="70">
        <v>0</v>
      </c>
      <c r="F59" s="70">
        <v>0</v>
      </c>
      <c r="G59" s="70">
        <v>0</v>
      </c>
    </row>
    <row r="60" spans="1:7" ht="13.5">
      <c r="A60" s="67">
        <v>605</v>
      </c>
      <c r="B60" s="80" t="s">
        <v>196</v>
      </c>
      <c r="C60" s="69">
        <v>13</v>
      </c>
      <c r="D60" s="70">
        <v>53</v>
      </c>
      <c r="E60" s="70">
        <v>3545</v>
      </c>
      <c r="F60" s="70">
        <v>44</v>
      </c>
      <c r="G60" s="70">
        <v>287</v>
      </c>
    </row>
    <row r="61" spans="1:7" ht="13.5">
      <c r="A61" s="67">
        <v>606</v>
      </c>
      <c r="B61" s="80" t="s">
        <v>198</v>
      </c>
      <c r="C61" s="69">
        <v>22</v>
      </c>
      <c r="D61" s="70">
        <v>264</v>
      </c>
      <c r="E61" s="70">
        <v>2799</v>
      </c>
      <c r="F61" s="70">
        <v>125</v>
      </c>
      <c r="G61" s="70">
        <v>1377</v>
      </c>
    </row>
    <row r="62" spans="1:7" ht="13.5">
      <c r="A62" s="67">
        <v>607</v>
      </c>
      <c r="B62" s="80" t="s">
        <v>200</v>
      </c>
      <c r="C62" s="69">
        <v>10</v>
      </c>
      <c r="D62" s="70">
        <v>74</v>
      </c>
      <c r="E62" s="70">
        <v>1514</v>
      </c>
      <c r="F62" s="70">
        <v>336</v>
      </c>
      <c r="G62" s="70">
        <v>2192</v>
      </c>
    </row>
    <row r="63" spans="1:7" ht="13.5">
      <c r="A63" s="67">
        <v>608</v>
      </c>
      <c r="B63" s="80" t="s">
        <v>202</v>
      </c>
      <c r="C63" s="69">
        <v>17</v>
      </c>
      <c r="D63" s="70">
        <v>52</v>
      </c>
      <c r="E63" s="70">
        <v>610</v>
      </c>
      <c r="F63" s="70">
        <v>113</v>
      </c>
      <c r="G63" s="70">
        <v>1321</v>
      </c>
    </row>
    <row r="64" spans="1:7" ht="13.5">
      <c r="A64" s="67">
        <v>609</v>
      </c>
      <c r="B64" s="80" t="s">
        <v>204</v>
      </c>
      <c r="C64" s="69">
        <v>67</v>
      </c>
      <c r="D64" s="70">
        <v>594</v>
      </c>
      <c r="E64" s="77" t="s">
        <v>281</v>
      </c>
      <c r="F64" s="77" t="s">
        <v>281</v>
      </c>
      <c r="G64" s="77" t="s">
        <v>281</v>
      </c>
    </row>
    <row r="65" spans="1:7" ht="13.5">
      <c r="A65" s="63">
        <v>61</v>
      </c>
      <c r="B65" s="76" t="s">
        <v>206</v>
      </c>
      <c r="C65" s="64">
        <v>11</v>
      </c>
      <c r="D65" s="65">
        <v>94</v>
      </c>
      <c r="E65" s="65">
        <v>2391</v>
      </c>
      <c r="F65" s="65">
        <v>749</v>
      </c>
      <c r="G65" s="65">
        <v>0</v>
      </c>
    </row>
    <row r="66" spans="1:7" ht="13.5">
      <c r="A66" s="67">
        <v>611</v>
      </c>
      <c r="B66" s="80" t="s">
        <v>208</v>
      </c>
      <c r="C66" s="69">
        <v>5</v>
      </c>
      <c r="D66" s="70">
        <v>81</v>
      </c>
      <c r="E66" s="77" t="s">
        <v>281</v>
      </c>
      <c r="F66" s="77" t="s">
        <v>281</v>
      </c>
      <c r="G66" s="70">
        <v>0</v>
      </c>
    </row>
    <row r="67" spans="1:7" ht="13.5">
      <c r="A67" s="67">
        <v>612</v>
      </c>
      <c r="B67" s="80" t="s">
        <v>210</v>
      </c>
      <c r="C67" s="69">
        <v>3</v>
      </c>
      <c r="D67" s="70">
        <v>5</v>
      </c>
      <c r="E67" s="70">
        <v>21</v>
      </c>
      <c r="F67" s="70">
        <v>3</v>
      </c>
      <c r="G67" s="70">
        <v>0</v>
      </c>
    </row>
    <row r="68" spans="1:7" ht="14.25" thickBot="1">
      <c r="A68" s="67">
        <v>619</v>
      </c>
      <c r="B68" s="80" t="s">
        <v>212</v>
      </c>
      <c r="C68" s="71">
        <v>3</v>
      </c>
      <c r="D68" s="70">
        <v>8</v>
      </c>
      <c r="E68" s="77" t="s">
        <v>281</v>
      </c>
      <c r="F68" s="77" t="s">
        <v>281</v>
      </c>
      <c r="G68" s="70">
        <v>0</v>
      </c>
    </row>
    <row r="69" spans="1:7" ht="14.25" thickTop="1">
      <c r="A69" s="72" t="s">
        <v>287</v>
      </c>
      <c r="B69" s="73"/>
      <c r="C69" s="74"/>
      <c r="D69" s="74"/>
      <c r="E69" s="74"/>
      <c r="F69" s="74"/>
      <c r="G69" s="74"/>
    </row>
  </sheetData>
  <sheetProtection/>
  <mergeCells count="7">
    <mergeCell ref="A1:G1"/>
    <mergeCell ref="A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portrait" paperSize="9" scale="83" r:id="rId1"/>
  <rowBreaks count="1" manualBreakCount="1">
    <brk id="6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zoomScaleSheetLayoutView="130" zoomScalePageLayoutView="0" workbookViewId="0" topLeftCell="A1">
      <selection activeCell="A3" sqref="A3"/>
    </sheetView>
  </sheetViews>
  <sheetFormatPr defaultColWidth="9.140625" defaultRowHeight="15"/>
  <cols>
    <col min="1" max="1" width="5.7109375" style="67" customWidth="1"/>
    <col min="2" max="2" width="33.00390625" style="68" customWidth="1"/>
    <col min="3" max="7" width="13.7109375" style="66" customWidth="1"/>
    <col min="8" max="16384" width="9.00390625" style="66" customWidth="1"/>
  </cols>
  <sheetData>
    <row r="1" spans="1:7" ht="13.5" customHeight="1">
      <c r="A1" s="113"/>
      <c r="B1" s="113"/>
      <c r="C1" s="113"/>
      <c r="D1" s="113"/>
      <c r="E1" s="113"/>
      <c r="F1" s="113"/>
      <c r="G1" s="113"/>
    </row>
    <row r="2" spans="1:7" s="83" customFormat="1" ht="20.25" customHeight="1">
      <c r="A2" s="58" t="s">
        <v>295</v>
      </c>
      <c r="B2" s="58"/>
      <c r="C2" s="58"/>
      <c r="D2" s="58"/>
      <c r="E2" s="58"/>
      <c r="F2" s="58"/>
      <c r="G2" s="58"/>
    </row>
    <row r="3" spans="1:7" s="83" customFormat="1" ht="14.25" customHeight="1" thickBot="1">
      <c r="A3" s="84"/>
      <c r="B3" s="85"/>
      <c r="E3" s="86"/>
      <c r="F3" s="86"/>
      <c r="G3" s="87" t="s">
        <v>292</v>
      </c>
    </row>
    <row r="4" spans="1:7" s="88" customFormat="1" ht="12" customHeight="1" thickTop="1">
      <c r="A4" s="114" t="s">
        <v>87</v>
      </c>
      <c r="B4" s="114"/>
      <c r="C4" s="116" t="s">
        <v>88</v>
      </c>
      <c r="D4" s="116" t="s">
        <v>89</v>
      </c>
      <c r="E4" s="118" t="s">
        <v>90</v>
      </c>
      <c r="F4" s="118" t="s">
        <v>91</v>
      </c>
      <c r="G4" s="120" t="s">
        <v>92</v>
      </c>
    </row>
    <row r="5" spans="1:7" s="88" customFormat="1" ht="12" customHeight="1">
      <c r="A5" s="115"/>
      <c r="B5" s="115"/>
      <c r="C5" s="117"/>
      <c r="D5" s="117"/>
      <c r="E5" s="119"/>
      <c r="F5" s="119"/>
      <c r="G5" s="121"/>
    </row>
    <row r="6" spans="1:7" ht="13.5">
      <c r="A6" s="63"/>
      <c r="B6" s="76" t="s">
        <v>276</v>
      </c>
      <c r="C6" s="64">
        <v>1040</v>
      </c>
      <c r="D6" s="65">
        <v>8649</v>
      </c>
      <c r="E6" s="65">
        <v>394345</v>
      </c>
      <c r="F6" s="65">
        <v>12922</v>
      </c>
      <c r="G6" s="65">
        <v>97178</v>
      </c>
    </row>
    <row r="7" spans="1:7" ht="13.5">
      <c r="A7" s="89" t="s">
        <v>285</v>
      </c>
      <c r="B7" s="90" t="s">
        <v>93</v>
      </c>
      <c r="C7" s="64">
        <v>162</v>
      </c>
      <c r="D7" s="65">
        <v>1515</v>
      </c>
      <c r="E7" s="65">
        <v>279993</v>
      </c>
      <c r="F7" s="65">
        <v>4512</v>
      </c>
      <c r="G7" s="65">
        <v>0</v>
      </c>
    </row>
    <row r="8" spans="1:7" ht="13.5">
      <c r="A8" s="63">
        <v>50</v>
      </c>
      <c r="B8" s="76" t="s">
        <v>94</v>
      </c>
      <c r="C8" s="64">
        <v>1</v>
      </c>
      <c r="D8" s="65">
        <v>4</v>
      </c>
      <c r="E8" s="82" t="s">
        <v>281</v>
      </c>
      <c r="F8" s="82" t="s">
        <v>281</v>
      </c>
      <c r="G8" s="65">
        <v>0</v>
      </c>
    </row>
    <row r="9" spans="1:7" ht="13.5">
      <c r="A9" s="63">
        <v>51</v>
      </c>
      <c r="B9" s="76" t="s">
        <v>96</v>
      </c>
      <c r="C9" s="64">
        <v>9</v>
      </c>
      <c r="D9" s="65">
        <v>22</v>
      </c>
      <c r="E9" s="65">
        <v>322</v>
      </c>
      <c r="F9" s="65">
        <v>100</v>
      </c>
      <c r="G9" s="65">
        <v>0</v>
      </c>
    </row>
    <row r="10" spans="1:7" ht="13.5">
      <c r="A10" s="67">
        <v>511</v>
      </c>
      <c r="B10" s="80" t="s">
        <v>98</v>
      </c>
      <c r="C10" s="69">
        <v>0</v>
      </c>
      <c r="D10" s="70">
        <v>0</v>
      </c>
      <c r="E10" s="70">
        <v>0</v>
      </c>
      <c r="F10" s="70">
        <v>0</v>
      </c>
      <c r="G10" s="70">
        <v>0</v>
      </c>
    </row>
    <row r="11" spans="1:7" ht="13.5">
      <c r="A11" s="67">
        <v>512</v>
      </c>
      <c r="B11" s="80" t="s">
        <v>99</v>
      </c>
      <c r="C11" s="69">
        <v>3</v>
      </c>
      <c r="D11" s="70">
        <v>7</v>
      </c>
      <c r="E11" s="70">
        <v>51</v>
      </c>
      <c r="F11" s="70">
        <v>90</v>
      </c>
      <c r="G11" s="70">
        <v>0</v>
      </c>
    </row>
    <row r="12" spans="1:7" ht="13.5">
      <c r="A12" s="67">
        <v>513</v>
      </c>
      <c r="B12" s="80" t="s">
        <v>101</v>
      </c>
      <c r="C12" s="69">
        <v>6</v>
      </c>
      <c r="D12" s="70">
        <v>15</v>
      </c>
      <c r="E12" s="70">
        <v>271</v>
      </c>
      <c r="F12" s="70">
        <v>11</v>
      </c>
      <c r="G12" s="70">
        <v>0</v>
      </c>
    </row>
    <row r="13" spans="1:7" ht="13.5">
      <c r="A13" s="63">
        <v>52</v>
      </c>
      <c r="B13" s="76" t="s">
        <v>103</v>
      </c>
      <c r="C13" s="64">
        <v>29</v>
      </c>
      <c r="D13" s="65">
        <v>174</v>
      </c>
      <c r="E13" s="65">
        <v>10420</v>
      </c>
      <c r="F13" s="65">
        <v>355</v>
      </c>
      <c r="G13" s="65">
        <v>0</v>
      </c>
    </row>
    <row r="14" spans="1:7" ht="13.5">
      <c r="A14" s="67">
        <v>521</v>
      </c>
      <c r="B14" s="80" t="s">
        <v>105</v>
      </c>
      <c r="C14" s="69">
        <v>11</v>
      </c>
      <c r="D14" s="70">
        <v>82</v>
      </c>
      <c r="E14" s="70">
        <v>6804</v>
      </c>
      <c r="F14" s="70">
        <v>181</v>
      </c>
      <c r="G14" s="70">
        <v>0</v>
      </c>
    </row>
    <row r="15" spans="1:7" ht="13.5">
      <c r="A15" s="67">
        <v>522</v>
      </c>
      <c r="B15" s="80" t="s">
        <v>107</v>
      </c>
      <c r="C15" s="69">
        <v>18</v>
      </c>
      <c r="D15" s="70">
        <v>92</v>
      </c>
      <c r="E15" s="70">
        <v>3615</v>
      </c>
      <c r="F15" s="70">
        <v>173</v>
      </c>
      <c r="G15" s="70">
        <v>0</v>
      </c>
    </row>
    <row r="16" spans="1:7" ht="13.5">
      <c r="A16" s="63">
        <v>53</v>
      </c>
      <c r="B16" s="76" t="s">
        <v>109</v>
      </c>
      <c r="C16" s="64">
        <v>40</v>
      </c>
      <c r="D16" s="65">
        <v>585</v>
      </c>
      <c r="E16" s="65">
        <v>70344</v>
      </c>
      <c r="F16" s="65">
        <v>1301</v>
      </c>
      <c r="G16" s="65">
        <v>0</v>
      </c>
    </row>
    <row r="17" spans="1:7" ht="13.5">
      <c r="A17" s="67">
        <v>531</v>
      </c>
      <c r="B17" s="80" t="s">
        <v>111</v>
      </c>
      <c r="C17" s="69">
        <v>19</v>
      </c>
      <c r="D17" s="70">
        <v>113</v>
      </c>
      <c r="E17" s="70">
        <v>7127</v>
      </c>
      <c r="F17" s="70">
        <v>284</v>
      </c>
      <c r="G17" s="70">
        <v>0</v>
      </c>
    </row>
    <row r="18" spans="1:7" ht="13.5">
      <c r="A18" s="67">
        <v>532</v>
      </c>
      <c r="B18" s="80" t="s">
        <v>113</v>
      </c>
      <c r="C18" s="69">
        <v>9</v>
      </c>
      <c r="D18" s="70">
        <v>428</v>
      </c>
      <c r="E18" s="70">
        <v>61589</v>
      </c>
      <c r="F18" s="70">
        <v>926</v>
      </c>
      <c r="G18" s="70">
        <v>0</v>
      </c>
    </row>
    <row r="19" spans="1:7" ht="13.5">
      <c r="A19" s="67">
        <v>533</v>
      </c>
      <c r="B19" s="80" t="s">
        <v>115</v>
      </c>
      <c r="C19" s="69">
        <v>0</v>
      </c>
      <c r="D19" s="70">
        <v>0</v>
      </c>
      <c r="E19" s="70">
        <v>0</v>
      </c>
      <c r="F19" s="70">
        <v>0</v>
      </c>
      <c r="G19" s="70">
        <v>0</v>
      </c>
    </row>
    <row r="20" spans="1:7" ht="13.5">
      <c r="A20" s="67">
        <v>534</v>
      </c>
      <c r="B20" s="80" t="s">
        <v>117</v>
      </c>
      <c r="C20" s="69">
        <v>4</v>
      </c>
      <c r="D20" s="70">
        <v>16</v>
      </c>
      <c r="E20" s="70">
        <v>441</v>
      </c>
      <c r="F20" s="77" t="s">
        <v>281</v>
      </c>
      <c r="G20" s="70">
        <v>0</v>
      </c>
    </row>
    <row r="21" spans="1:7" ht="13.5">
      <c r="A21" s="67">
        <v>535</v>
      </c>
      <c r="B21" s="80" t="s">
        <v>119</v>
      </c>
      <c r="C21" s="69">
        <v>5</v>
      </c>
      <c r="D21" s="70">
        <v>22</v>
      </c>
      <c r="E21" s="70">
        <v>1057</v>
      </c>
      <c r="F21" s="70">
        <v>63</v>
      </c>
      <c r="G21" s="70">
        <v>0</v>
      </c>
    </row>
    <row r="22" spans="1:7" ht="13.5">
      <c r="A22" s="67">
        <v>536</v>
      </c>
      <c r="B22" s="80" t="s">
        <v>121</v>
      </c>
      <c r="C22" s="69">
        <v>3</v>
      </c>
      <c r="D22" s="70">
        <v>6</v>
      </c>
      <c r="E22" s="70">
        <v>129</v>
      </c>
      <c r="F22" s="77" t="s">
        <v>281</v>
      </c>
      <c r="G22" s="70">
        <v>0</v>
      </c>
    </row>
    <row r="23" spans="1:7" ht="13.5">
      <c r="A23" s="63">
        <v>54</v>
      </c>
      <c r="B23" s="76" t="s">
        <v>123</v>
      </c>
      <c r="C23" s="64">
        <v>52</v>
      </c>
      <c r="D23" s="65">
        <v>464</v>
      </c>
      <c r="E23" s="65">
        <v>33603</v>
      </c>
      <c r="F23" s="65">
        <v>1445</v>
      </c>
      <c r="G23" s="65">
        <v>0</v>
      </c>
    </row>
    <row r="24" spans="1:7" ht="13.5">
      <c r="A24" s="67">
        <v>541</v>
      </c>
      <c r="B24" s="80" t="s">
        <v>125</v>
      </c>
      <c r="C24" s="69">
        <v>23</v>
      </c>
      <c r="D24" s="70">
        <v>158</v>
      </c>
      <c r="E24" s="70">
        <v>11435</v>
      </c>
      <c r="F24" s="70">
        <v>531</v>
      </c>
      <c r="G24" s="70">
        <v>0</v>
      </c>
    </row>
    <row r="25" spans="1:7" ht="13.5">
      <c r="A25" s="67">
        <v>542</v>
      </c>
      <c r="B25" s="80" t="s">
        <v>127</v>
      </c>
      <c r="C25" s="69">
        <v>5</v>
      </c>
      <c r="D25" s="70">
        <v>38</v>
      </c>
      <c r="E25" s="77" t="s">
        <v>281</v>
      </c>
      <c r="F25" s="77" t="s">
        <v>281</v>
      </c>
      <c r="G25" s="70">
        <v>0</v>
      </c>
    </row>
    <row r="26" spans="1:7" ht="13.5">
      <c r="A26" s="67">
        <v>543</v>
      </c>
      <c r="B26" s="80" t="s">
        <v>129</v>
      </c>
      <c r="C26" s="69">
        <v>17</v>
      </c>
      <c r="D26" s="70">
        <v>155</v>
      </c>
      <c r="E26" s="70">
        <v>12986</v>
      </c>
      <c r="F26" s="70">
        <v>311</v>
      </c>
      <c r="G26" s="70">
        <v>0</v>
      </c>
    </row>
    <row r="27" spans="1:7" ht="13.5">
      <c r="A27" s="67">
        <v>549</v>
      </c>
      <c r="B27" s="80" t="s">
        <v>131</v>
      </c>
      <c r="C27" s="69">
        <v>7</v>
      </c>
      <c r="D27" s="70">
        <v>113</v>
      </c>
      <c r="E27" s="77" t="s">
        <v>281</v>
      </c>
      <c r="F27" s="77" t="s">
        <v>281</v>
      </c>
      <c r="G27" s="70">
        <v>0</v>
      </c>
    </row>
    <row r="28" spans="1:7" ht="13.5">
      <c r="A28" s="63">
        <v>55</v>
      </c>
      <c r="B28" s="76" t="s">
        <v>133</v>
      </c>
      <c r="C28" s="64">
        <v>31</v>
      </c>
      <c r="D28" s="65">
        <v>266</v>
      </c>
      <c r="E28" s="78" t="s">
        <v>281</v>
      </c>
      <c r="F28" s="78" t="s">
        <v>281</v>
      </c>
      <c r="G28" s="65">
        <v>0</v>
      </c>
    </row>
    <row r="29" spans="1:7" ht="13.5">
      <c r="A29" s="67">
        <v>551</v>
      </c>
      <c r="B29" s="80" t="s">
        <v>135</v>
      </c>
      <c r="C29" s="69">
        <v>7</v>
      </c>
      <c r="D29" s="70">
        <v>56</v>
      </c>
      <c r="E29" s="70">
        <v>1374</v>
      </c>
      <c r="F29" s="70">
        <v>135</v>
      </c>
      <c r="G29" s="70">
        <v>0</v>
      </c>
    </row>
    <row r="30" spans="1:7" ht="13.5">
      <c r="A30" s="67">
        <v>552</v>
      </c>
      <c r="B30" s="80" t="s">
        <v>137</v>
      </c>
      <c r="C30" s="69">
        <v>4</v>
      </c>
      <c r="D30" s="70">
        <v>37</v>
      </c>
      <c r="E30" s="70">
        <v>2326</v>
      </c>
      <c r="F30" s="70">
        <v>37</v>
      </c>
      <c r="G30" s="70">
        <v>0</v>
      </c>
    </row>
    <row r="31" spans="1:7" ht="13.5">
      <c r="A31" s="67">
        <v>553</v>
      </c>
      <c r="B31" s="80" t="s">
        <v>139</v>
      </c>
      <c r="C31" s="69">
        <v>3</v>
      </c>
      <c r="D31" s="70">
        <v>11</v>
      </c>
      <c r="E31" s="70">
        <v>366</v>
      </c>
      <c r="F31" s="70">
        <v>25</v>
      </c>
      <c r="G31" s="70">
        <v>0</v>
      </c>
    </row>
    <row r="32" spans="1:7" ht="13.5">
      <c r="A32" s="67">
        <v>559</v>
      </c>
      <c r="B32" s="80" t="s">
        <v>141</v>
      </c>
      <c r="C32" s="69">
        <v>17</v>
      </c>
      <c r="D32" s="70">
        <v>162</v>
      </c>
      <c r="E32" s="77" t="s">
        <v>281</v>
      </c>
      <c r="F32" s="77" t="s">
        <v>281</v>
      </c>
      <c r="G32" s="70">
        <v>0</v>
      </c>
    </row>
    <row r="33" spans="1:7" ht="13.5">
      <c r="A33" s="89" t="s">
        <v>286</v>
      </c>
      <c r="B33" s="90" t="s">
        <v>143</v>
      </c>
      <c r="C33" s="64">
        <v>878</v>
      </c>
      <c r="D33" s="65">
        <v>7134</v>
      </c>
      <c r="E33" s="65">
        <v>114351</v>
      </c>
      <c r="F33" s="65">
        <v>8410</v>
      </c>
      <c r="G33" s="65">
        <v>97178</v>
      </c>
    </row>
    <row r="34" spans="1:7" ht="13.5">
      <c r="A34" s="63">
        <v>56</v>
      </c>
      <c r="B34" s="76" t="s">
        <v>144</v>
      </c>
      <c r="C34" s="64">
        <v>2</v>
      </c>
      <c r="D34" s="65">
        <v>290</v>
      </c>
      <c r="E34" s="82" t="s">
        <v>281</v>
      </c>
      <c r="F34" s="82" t="s">
        <v>281</v>
      </c>
      <c r="G34" s="82" t="s">
        <v>281</v>
      </c>
    </row>
    <row r="35" spans="1:7" ht="13.5">
      <c r="A35" s="67">
        <v>561</v>
      </c>
      <c r="B35" s="80" t="s">
        <v>146</v>
      </c>
      <c r="C35" s="69">
        <v>1</v>
      </c>
      <c r="D35" s="70">
        <v>285</v>
      </c>
      <c r="E35" s="77" t="s">
        <v>281</v>
      </c>
      <c r="F35" s="77" t="s">
        <v>281</v>
      </c>
      <c r="G35" s="77" t="s">
        <v>281</v>
      </c>
    </row>
    <row r="36" spans="1:7" ht="13.5">
      <c r="A36" s="67">
        <v>569</v>
      </c>
      <c r="B36" s="81" t="s">
        <v>148</v>
      </c>
      <c r="C36" s="69">
        <v>1</v>
      </c>
      <c r="D36" s="70">
        <v>5</v>
      </c>
      <c r="E36" s="77" t="s">
        <v>281</v>
      </c>
      <c r="F36" s="77" t="s">
        <v>281</v>
      </c>
      <c r="G36" s="77" t="s">
        <v>281</v>
      </c>
    </row>
    <row r="37" spans="1:7" ht="13.5">
      <c r="A37" s="63">
        <v>57</v>
      </c>
      <c r="B37" s="76" t="s">
        <v>150</v>
      </c>
      <c r="C37" s="64">
        <v>114</v>
      </c>
      <c r="D37" s="65">
        <v>453</v>
      </c>
      <c r="E37" s="65">
        <v>5297</v>
      </c>
      <c r="F37" s="65">
        <v>911</v>
      </c>
      <c r="G37" s="65">
        <v>12147</v>
      </c>
    </row>
    <row r="38" spans="1:7" ht="13.5">
      <c r="A38" s="67">
        <v>571</v>
      </c>
      <c r="B38" s="80" t="s">
        <v>152</v>
      </c>
      <c r="C38" s="69">
        <v>17</v>
      </c>
      <c r="D38" s="70">
        <v>60</v>
      </c>
      <c r="E38" s="70">
        <v>491</v>
      </c>
      <c r="F38" s="70">
        <v>125</v>
      </c>
      <c r="G38" s="70">
        <v>950</v>
      </c>
    </row>
    <row r="39" spans="1:7" ht="13.5">
      <c r="A39" s="67">
        <v>572</v>
      </c>
      <c r="B39" s="80" t="s">
        <v>154</v>
      </c>
      <c r="C39" s="69">
        <v>14</v>
      </c>
      <c r="D39" s="70">
        <v>57</v>
      </c>
      <c r="E39" s="70">
        <v>864</v>
      </c>
      <c r="F39" s="70">
        <v>186</v>
      </c>
      <c r="G39" s="70">
        <v>2156</v>
      </c>
    </row>
    <row r="40" spans="1:7" ht="13.5">
      <c r="A40" s="67">
        <v>573</v>
      </c>
      <c r="B40" s="80" t="s">
        <v>156</v>
      </c>
      <c r="C40" s="69">
        <v>52</v>
      </c>
      <c r="D40" s="70">
        <v>241</v>
      </c>
      <c r="E40" s="70">
        <v>2850</v>
      </c>
      <c r="F40" s="70">
        <v>354</v>
      </c>
      <c r="G40" s="70">
        <v>6792</v>
      </c>
    </row>
    <row r="41" spans="1:7" ht="13.5">
      <c r="A41" s="67">
        <v>574</v>
      </c>
      <c r="B41" s="80" t="s">
        <v>158</v>
      </c>
      <c r="C41" s="69">
        <v>11</v>
      </c>
      <c r="D41" s="70">
        <v>33</v>
      </c>
      <c r="E41" s="70">
        <v>428</v>
      </c>
      <c r="F41" s="70">
        <v>70</v>
      </c>
      <c r="G41" s="70">
        <v>783</v>
      </c>
    </row>
    <row r="42" spans="1:7" ht="13.5">
      <c r="A42" s="67">
        <v>579</v>
      </c>
      <c r="B42" s="80" t="s">
        <v>160</v>
      </c>
      <c r="C42" s="69">
        <v>20</v>
      </c>
      <c r="D42" s="70">
        <v>62</v>
      </c>
      <c r="E42" s="70">
        <v>664</v>
      </c>
      <c r="F42" s="70">
        <v>177</v>
      </c>
      <c r="G42" s="70">
        <v>1466</v>
      </c>
    </row>
    <row r="43" spans="1:7" ht="13.5">
      <c r="A43" s="63">
        <v>58</v>
      </c>
      <c r="B43" s="76" t="s">
        <v>162</v>
      </c>
      <c r="C43" s="64">
        <v>345</v>
      </c>
      <c r="D43" s="65">
        <v>4096</v>
      </c>
      <c r="E43" s="65">
        <v>55651</v>
      </c>
      <c r="F43" s="65">
        <v>1490</v>
      </c>
      <c r="G43" s="65">
        <v>42982</v>
      </c>
    </row>
    <row r="44" spans="1:7" ht="13.5">
      <c r="A44" s="67">
        <v>581</v>
      </c>
      <c r="B44" s="80" t="s">
        <v>164</v>
      </c>
      <c r="C44" s="69">
        <v>27</v>
      </c>
      <c r="D44" s="70">
        <v>1770</v>
      </c>
      <c r="E44" s="70">
        <v>32109</v>
      </c>
      <c r="F44" s="70">
        <v>890</v>
      </c>
      <c r="G44" s="70">
        <v>22788</v>
      </c>
    </row>
    <row r="45" spans="1:7" ht="13.5">
      <c r="A45" s="67">
        <v>582</v>
      </c>
      <c r="B45" s="80" t="s">
        <v>166</v>
      </c>
      <c r="C45" s="69">
        <v>25</v>
      </c>
      <c r="D45" s="70">
        <v>101</v>
      </c>
      <c r="E45" s="70">
        <v>1722</v>
      </c>
      <c r="F45" s="70">
        <v>10</v>
      </c>
      <c r="G45" s="70">
        <v>2120</v>
      </c>
    </row>
    <row r="46" spans="1:7" ht="13.5">
      <c r="A46" s="67">
        <v>583</v>
      </c>
      <c r="B46" s="80" t="s">
        <v>168</v>
      </c>
      <c r="C46" s="69">
        <v>16</v>
      </c>
      <c r="D46" s="70">
        <v>130</v>
      </c>
      <c r="E46" s="70">
        <v>1449</v>
      </c>
      <c r="F46" s="70">
        <v>12</v>
      </c>
      <c r="G46" s="70">
        <v>1426</v>
      </c>
    </row>
    <row r="47" spans="1:7" ht="13.5">
      <c r="A47" s="67">
        <v>584</v>
      </c>
      <c r="B47" s="80" t="s">
        <v>170</v>
      </c>
      <c r="C47" s="69">
        <v>12</v>
      </c>
      <c r="D47" s="70">
        <v>49</v>
      </c>
      <c r="E47" s="70">
        <v>1005</v>
      </c>
      <c r="F47" s="70">
        <v>6</v>
      </c>
      <c r="G47" s="70">
        <v>555</v>
      </c>
    </row>
    <row r="48" spans="1:7" ht="13.5">
      <c r="A48" s="67">
        <v>585</v>
      </c>
      <c r="B48" s="80" t="s">
        <v>172</v>
      </c>
      <c r="C48" s="69">
        <v>30</v>
      </c>
      <c r="D48" s="70">
        <v>103</v>
      </c>
      <c r="E48" s="70">
        <v>1497</v>
      </c>
      <c r="F48" s="70">
        <v>120</v>
      </c>
      <c r="G48" s="70">
        <v>2616</v>
      </c>
    </row>
    <row r="49" spans="1:7" ht="13.5">
      <c r="A49" s="67">
        <v>586</v>
      </c>
      <c r="B49" s="80" t="s">
        <v>174</v>
      </c>
      <c r="C49" s="69">
        <v>66</v>
      </c>
      <c r="D49" s="70">
        <v>406</v>
      </c>
      <c r="E49" s="70">
        <v>2615</v>
      </c>
      <c r="F49" s="70">
        <v>56</v>
      </c>
      <c r="G49" s="70">
        <v>2395</v>
      </c>
    </row>
    <row r="50" spans="1:7" ht="13.5">
      <c r="A50" s="67">
        <v>589</v>
      </c>
      <c r="B50" s="80" t="s">
        <v>176</v>
      </c>
      <c r="C50" s="69">
        <v>169</v>
      </c>
      <c r="D50" s="70">
        <v>1537</v>
      </c>
      <c r="E50" s="70">
        <v>15253</v>
      </c>
      <c r="F50" s="70">
        <v>396</v>
      </c>
      <c r="G50" s="70">
        <v>11082</v>
      </c>
    </row>
    <row r="51" spans="1:7" ht="13.5">
      <c r="A51" s="63">
        <v>59</v>
      </c>
      <c r="B51" s="76" t="s">
        <v>178</v>
      </c>
      <c r="C51" s="64">
        <v>82</v>
      </c>
      <c r="D51" s="65">
        <v>457</v>
      </c>
      <c r="E51" s="65">
        <v>11442</v>
      </c>
      <c r="F51" s="65">
        <v>2365</v>
      </c>
      <c r="G51" s="65">
        <v>6853</v>
      </c>
    </row>
    <row r="52" spans="1:7" ht="13.5">
      <c r="A52" s="67">
        <v>591</v>
      </c>
      <c r="B52" s="80" t="s">
        <v>180</v>
      </c>
      <c r="C52" s="69">
        <v>30</v>
      </c>
      <c r="D52" s="70">
        <v>218</v>
      </c>
      <c r="E52" s="70">
        <v>5803</v>
      </c>
      <c r="F52" s="70">
        <v>526</v>
      </c>
      <c r="G52" s="70">
        <v>1581</v>
      </c>
    </row>
    <row r="53" spans="1:7" ht="13.5">
      <c r="A53" s="67">
        <v>592</v>
      </c>
      <c r="B53" s="80" t="s">
        <v>182</v>
      </c>
      <c r="C53" s="69">
        <v>21</v>
      </c>
      <c r="D53" s="70">
        <v>52</v>
      </c>
      <c r="E53" s="70">
        <v>580</v>
      </c>
      <c r="F53" s="70">
        <v>91</v>
      </c>
      <c r="G53" s="70">
        <v>1153</v>
      </c>
    </row>
    <row r="54" spans="1:7" ht="13.5">
      <c r="A54" s="67">
        <v>593</v>
      </c>
      <c r="B54" s="80" t="s">
        <v>184</v>
      </c>
      <c r="C54" s="69">
        <v>31</v>
      </c>
      <c r="D54" s="70">
        <v>187</v>
      </c>
      <c r="E54" s="70">
        <v>5059</v>
      </c>
      <c r="F54" s="70">
        <v>1747</v>
      </c>
      <c r="G54" s="70">
        <v>4119</v>
      </c>
    </row>
    <row r="55" spans="1:7" ht="13.5">
      <c r="A55" s="63">
        <v>60</v>
      </c>
      <c r="B55" s="76" t="s">
        <v>186</v>
      </c>
      <c r="C55" s="64">
        <v>323</v>
      </c>
      <c r="D55" s="65">
        <v>1762</v>
      </c>
      <c r="E55" s="82" t="s">
        <v>281</v>
      </c>
      <c r="F55" s="82" t="s">
        <v>281</v>
      </c>
      <c r="G55" s="82" t="s">
        <v>281</v>
      </c>
    </row>
    <row r="56" spans="1:7" ht="13.5">
      <c r="A56" s="67">
        <v>601</v>
      </c>
      <c r="B56" s="80" t="s">
        <v>188</v>
      </c>
      <c r="C56" s="69">
        <v>15</v>
      </c>
      <c r="D56" s="70">
        <v>32</v>
      </c>
      <c r="E56" s="70">
        <v>167</v>
      </c>
      <c r="F56" s="70">
        <v>25</v>
      </c>
      <c r="G56" s="70">
        <v>201</v>
      </c>
    </row>
    <row r="57" spans="1:7" ht="13.5">
      <c r="A57" s="67">
        <v>602</v>
      </c>
      <c r="B57" s="80" t="s">
        <v>190</v>
      </c>
      <c r="C57" s="69">
        <v>17</v>
      </c>
      <c r="D57" s="70">
        <v>59</v>
      </c>
      <c r="E57" s="70">
        <v>470</v>
      </c>
      <c r="F57" s="70">
        <v>99</v>
      </c>
      <c r="G57" s="70">
        <v>1385</v>
      </c>
    </row>
    <row r="58" spans="1:7" ht="13.5">
      <c r="A58" s="67">
        <v>603</v>
      </c>
      <c r="B58" s="80" t="s">
        <v>192</v>
      </c>
      <c r="C58" s="69">
        <v>92</v>
      </c>
      <c r="D58" s="70">
        <v>756</v>
      </c>
      <c r="E58" s="70">
        <v>16709</v>
      </c>
      <c r="F58" s="70">
        <v>1398</v>
      </c>
      <c r="G58" s="70">
        <v>11352</v>
      </c>
    </row>
    <row r="59" spans="1:7" ht="13.5">
      <c r="A59" s="67">
        <v>604</v>
      </c>
      <c r="B59" s="80" t="s">
        <v>194</v>
      </c>
      <c r="C59" s="69">
        <v>2</v>
      </c>
      <c r="D59" s="70">
        <v>4</v>
      </c>
      <c r="E59" s="77" t="s">
        <v>281</v>
      </c>
      <c r="F59" s="77" t="s">
        <v>281</v>
      </c>
      <c r="G59" s="77" t="s">
        <v>281</v>
      </c>
    </row>
    <row r="60" spans="1:7" ht="13.5">
      <c r="A60" s="67">
        <v>605</v>
      </c>
      <c r="B60" s="80" t="s">
        <v>196</v>
      </c>
      <c r="C60" s="69">
        <v>21</v>
      </c>
      <c r="D60" s="70">
        <v>128</v>
      </c>
      <c r="E60" s="70">
        <v>4433</v>
      </c>
      <c r="F60" s="70">
        <v>131</v>
      </c>
      <c r="G60" s="70">
        <v>593</v>
      </c>
    </row>
    <row r="61" spans="1:7" ht="13.5">
      <c r="A61" s="67">
        <v>606</v>
      </c>
      <c r="B61" s="80" t="s">
        <v>198</v>
      </c>
      <c r="C61" s="69">
        <v>44</v>
      </c>
      <c r="D61" s="70">
        <v>323</v>
      </c>
      <c r="E61" s="70">
        <v>4700</v>
      </c>
      <c r="F61" s="70">
        <v>376</v>
      </c>
      <c r="G61" s="70">
        <v>3818</v>
      </c>
    </row>
    <row r="62" spans="1:7" ht="13.5">
      <c r="A62" s="67">
        <v>607</v>
      </c>
      <c r="B62" s="80" t="s">
        <v>200</v>
      </c>
      <c r="C62" s="69">
        <v>14</v>
      </c>
      <c r="D62" s="70">
        <v>84</v>
      </c>
      <c r="E62" s="70">
        <v>1256</v>
      </c>
      <c r="F62" s="70">
        <v>283</v>
      </c>
      <c r="G62" s="70">
        <v>1215</v>
      </c>
    </row>
    <row r="63" spans="1:7" ht="13.5">
      <c r="A63" s="67">
        <v>608</v>
      </c>
      <c r="B63" s="80" t="s">
        <v>202</v>
      </c>
      <c r="C63" s="69">
        <v>30</v>
      </c>
      <c r="D63" s="70">
        <v>94</v>
      </c>
      <c r="E63" s="70">
        <v>1031</v>
      </c>
      <c r="F63" s="70">
        <v>196</v>
      </c>
      <c r="G63" s="70">
        <v>1709</v>
      </c>
    </row>
    <row r="64" spans="1:7" ht="13.5">
      <c r="A64" s="67">
        <v>609</v>
      </c>
      <c r="B64" s="80" t="s">
        <v>204</v>
      </c>
      <c r="C64" s="69">
        <v>88</v>
      </c>
      <c r="D64" s="70">
        <v>282</v>
      </c>
      <c r="E64" s="77" t="s">
        <v>281</v>
      </c>
      <c r="F64" s="77" t="s">
        <v>281</v>
      </c>
      <c r="G64" s="77" t="s">
        <v>281</v>
      </c>
    </row>
    <row r="65" spans="1:7" ht="13.5">
      <c r="A65" s="63">
        <v>61</v>
      </c>
      <c r="B65" s="76" t="s">
        <v>206</v>
      </c>
      <c r="C65" s="64">
        <v>12</v>
      </c>
      <c r="D65" s="65">
        <v>76</v>
      </c>
      <c r="E65" s="65">
        <v>1568</v>
      </c>
      <c r="F65" s="65">
        <v>96</v>
      </c>
      <c r="G65" s="65">
        <v>0</v>
      </c>
    </row>
    <row r="66" spans="1:7" ht="13.5">
      <c r="A66" s="67">
        <v>611</v>
      </c>
      <c r="B66" s="80" t="s">
        <v>208</v>
      </c>
      <c r="C66" s="69">
        <v>6</v>
      </c>
      <c r="D66" s="70">
        <v>16</v>
      </c>
      <c r="E66" s="70">
        <v>159</v>
      </c>
      <c r="F66" s="70">
        <v>20</v>
      </c>
      <c r="G66" s="70">
        <v>0</v>
      </c>
    </row>
    <row r="67" spans="1:7" ht="13.5">
      <c r="A67" s="67">
        <v>612</v>
      </c>
      <c r="B67" s="80" t="s">
        <v>210</v>
      </c>
      <c r="C67" s="69">
        <v>4</v>
      </c>
      <c r="D67" s="70">
        <v>54</v>
      </c>
      <c r="E67" s="77" t="s">
        <v>281</v>
      </c>
      <c r="F67" s="77" t="s">
        <v>281</v>
      </c>
      <c r="G67" s="70">
        <v>0</v>
      </c>
    </row>
    <row r="68" spans="1:7" ht="14.25" thickBot="1">
      <c r="A68" s="67">
        <v>619</v>
      </c>
      <c r="B68" s="80" t="s">
        <v>212</v>
      </c>
      <c r="C68" s="71">
        <v>2</v>
      </c>
      <c r="D68" s="70">
        <v>6</v>
      </c>
      <c r="E68" s="77" t="s">
        <v>281</v>
      </c>
      <c r="F68" s="77" t="s">
        <v>281</v>
      </c>
      <c r="G68" s="70">
        <v>0</v>
      </c>
    </row>
    <row r="69" spans="1:7" ht="14.25" thickTop="1">
      <c r="A69" s="72" t="s">
        <v>287</v>
      </c>
      <c r="B69" s="73"/>
      <c r="C69" s="74"/>
      <c r="D69" s="74"/>
      <c r="E69" s="74"/>
      <c r="F69" s="74"/>
      <c r="G69" s="74"/>
    </row>
  </sheetData>
  <sheetProtection/>
  <mergeCells count="7">
    <mergeCell ref="A1:G1"/>
    <mergeCell ref="A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portrait" paperSize="9" scale="83" r:id="rId1"/>
  <rowBreaks count="1" manualBreakCount="1">
    <brk id="6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zoomScaleSheetLayoutView="130" zoomScalePageLayoutView="0" workbookViewId="0" topLeftCell="A1">
      <selection activeCell="A3" sqref="A3"/>
    </sheetView>
  </sheetViews>
  <sheetFormatPr defaultColWidth="9.140625" defaultRowHeight="15"/>
  <cols>
    <col min="1" max="1" width="5.7109375" style="67" customWidth="1"/>
    <col min="2" max="2" width="33.00390625" style="68" customWidth="1"/>
    <col min="3" max="7" width="13.7109375" style="66" customWidth="1"/>
    <col min="8" max="16384" width="9.00390625" style="66" customWidth="1"/>
  </cols>
  <sheetData>
    <row r="1" spans="1:7" ht="13.5" customHeight="1">
      <c r="A1" s="113"/>
      <c r="B1" s="113"/>
      <c r="C1" s="113"/>
      <c r="D1" s="113"/>
      <c r="E1" s="113"/>
      <c r="F1" s="113"/>
      <c r="G1" s="113"/>
    </row>
    <row r="2" spans="1:7" s="83" customFormat="1" ht="20.25" customHeight="1">
      <c r="A2" s="58" t="s">
        <v>295</v>
      </c>
      <c r="B2" s="58"/>
      <c r="C2" s="58"/>
      <c r="D2" s="58"/>
      <c r="E2" s="58"/>
      <c r="F2" s="58"/>
      <c r="G2" s="58"/>
    </row>
    <row r="3" spans="1:7" s="83" customFormat="1" ht="14.25" customHeight="1" thickBot="1">
      <c r="A3" s="84"/>
      <c r="B3" s="85"/>
      <c r="E3" s="86"/>
      <c r="F3" s="86"/>
      <c r="G3" s="87" t="s">
        <v>292</v>
      </c>
    </row>
    <row r="4" spans="1:7" s="88" customFormat="1" ht="12" customHeight="1" thickTop="1">
      <c r="A4" s="114" t="s">
        <v>87</v>
      </c>
      <c r="B4" s="114"/>
      <c r="C4" s="116" t="s">
        <v>88</v>
      </c>
      <c r="D4" s="116" t="s">
        <v>89</v>
      </c>
      <c r="E4" s="118" t="s">
        <v>90</v>
      </c>
      <c r="F4" s="118" t="s">
        <v>91</v>
      </c>
      <c r="G4" s="120" t="s">
        <v>92</v>
      </c>
    </row>
    <row r="5" spans="1:7" s="88" customFormat="1" ht="12" customHeight="1">
      <c r="A5" s="115"/>
      <c r="B5" s="115"/>
      <c r="C5" s="117"/>
      <c r="D5" s="117"/>
      <c r="E5" s="119"/>
      <c r="F5" s="119"/>
      <c r="G5" s="121"/>
    </row>
    <row r="6" spans="1:7" ht="13.5">
      <c r="A6" s="63"/>
      <c r="B6" s="76" t="s">
        <v>278</v>
      </c>
      <c r="C6" s="64">
        <v>763</v>
      </c>
      <c r="D6" s="65">
        <v>7430</v>
      </c>
      <c r="E6" s="65">
        <v>233511</v>
      </c>
      <c r="F6" s="65">
        <v>12716</v>
      </c>
      <c r="G6" s="65">
        <v>129791</v>
      </c>
    </row>
    <row r="7" spans="1:7" ht="13.5">
      <c r="A7" s="89" t="s">
        <v>285</v>
      </c>
      <c r="B7" s="90" t="s">
        <v>93</v>
      </c>
      <c r="C7" s="64">
        <v>159</v>
      </c>
      <c r="D7" s="65">
        <v>1321</v>
      </c>
      <c r="E7" s="65">
        <v>98098</v>
      </c>
      <c r="F7" s="65">
        <v>2790</v>
      </c>
      <c r="G7" s="65">
        <v>0</v>
      </c>
    </row>
    <row r="8" spans="1:7" ht="13.5">
      <c r="A8" s="63">
        <v>50</v>
      </c>
      <c r="B8" s="76" t="s">
        <v>94</v>
      </c>
      <c r="C8" s="64">
        <v>1</v>
      </c>
      <c r="D8" s="65">
        <v>8</v>
      </c>
      <c r="E8" s="82" t="s">
        <v>281</v>
      </c>
      <c r="F8" s="82" t="s">
        <v>281</v>
      </c>
      <c r="G8" s="65">
        <v>0</v>
      </c>
    </row>
    <row r="9" spans="1:7" ht="13.5">
      <c r="A9" s="63">
        <v>51</v>
      </c>
      <c r="B9" s="76" t="s">
        <v>96</v>
      </c>
      <c r="C9" s="64">
        <v>7</v>
      </c>
      <c r="D9" s="65">
        <v>29</v>
      </c>
      <c r="E9" s="65">
        <v>1127</v>
      </c>
      <c r="F9" s="65">
        <v>46</v>
      </c>
      <c r="G9" s="65">
        <v>0</v>
      </c>
    </row>
    <row r="10" spans="1:7" ht="13.5">
      <c r="A10" s="67">
        <v>511</v>
      </c>
      <c r="B10" s="80" t="s">
        <v>98</v>
      </c>
      <c r="C10" s="69">
        <v>1</v>
      </c>
      <c r="D10" s="70">
        <v>3</v>
      </c>
      <c r="E10" s="77" t="s">
        <v>281</v>
      </c>
      <c r="F10" s="77" t="s">
        <v>281</v>
      </c>
      <c r="G10" s="70">
        <v>0</v>
      </c>
    </row>
    <row r="11" spans="1:7" ht="13.5">
      <c r="A11" s="67">
        <v>512</v>
      </c>
      <c r="B11" s="80" t="s">
        <v>99</v>
      </c>
      <c r="C11" s="69">
        <v>5</v>
      </c>
      <c r="D11" s="70">
        <v>13</v>
      </c>
      <c r="E11" s="77" t="s">
        <v>281</v>
      </c>
      <c r="F11" s="77" t="s">
        <v>281</v>
      </c>
      <c r="G11" s="70">
        <v>0</v>
      </c>
    </row>
    <row r="12" spans="1:7" ht="13.5">
      <c r="A12" s="67">
        <v>513</v>
      </c>
      <c r="B12" s="80" t="s">
        <v>101</v>
      </c>
      <c r="C12" s="69">
        <v>1</v>
      </c>
      <c r="D12" s="70">
        <v>13</v>
      </c>
      <c r="E12" s="77" t="s">
        <v>281</v>
      </c>
      <c r="F12" s="77" t="s">
        <v>281</v>
      </c>
      <c r="G12" s="70">
        <v>0</v>
      </c>
    </row>
    <row r="13" spans="1:7" ht="13.5">
      <c r="A13" s="63">
        <v>52</v>
      </c>
      <c r="B13" s="76" t="s">
        <v>103</v>
      </c>
      <c r="C13" s="64">
        <v>30</v>
      </c>
      <c r="D13" s="65">
        <v>401</v>
      </c>
      <c r="E13" s="65">
        <v>25594</v>
      </c>
      <c r="F13" s="65">
        <v>842</v>
      </c>
      <c r="G13" s="65">
        <v>0</v>
      </c>
    </row>
    <row r="14" spans="1:7" ht="13.5">
      <c r="A14" s="67">
        <v>521</v>
      </c>
      <c r="B14" s="80" t="s">
        <v>105</v>
      </c>
      <c r="C14" s="69">
        <v>16</v>
      </c>
      <c r="D14" s="70">
        <v>73</v>
      </c>
      <c r="E14" s="70">
        <v>2824</v>
      </c>
      <c r="F14" s="70">
        <v>186</v>
      </c>
      <c r="G14" s="70">
        <v>0</v>
      </c>
    </row>
    <row r="15" spans="1:7" ht="13.5">
      <c r="A15" s="67">
        <v>522</v>
      </c>
      <c r="B15" s="80" t="s">
        <v>107</v>
      </c>
      <c r="C15" s="69">
        <v>14</v>
      </c>
      <c r="D15" s="70">
        <v>328</v>
      </c>
      <c r="E15" s="70">
        <v>22770</v>
      </c>
      <c r="F15" s="70">
        <v>656</v>
      </c>
      <c r="G15" s="70">
        <v>0</v>
      </c>
    </row>
    <row r="16" spans="1:7" ht="13.5">
      <c r="A16" s="63">
        <v>53</v>
      </c>
      <c r="B16" s="76" t="s">
        <v>109</v>
      </c>
      <c r="C16" s="64">
        <v>31</v>
      </c>
      <c r="D16" s="65">
        <v>179</v>
      </c>
      <c r="E16" s="65">
        <v>6883</v>
      </c>
      <c r="F16" s="65">
        <v>433</v>
      </c>
      <c r="G16" s="65">
        <v>0</v>
      </c>
    </row>
    <row r="17" spans="1:7" ht="13.5">
      <c r="A17" s="67">
        <v>531</v>
      </c>
      <c r="B17" s="80" t="s">
        <v>111</v>
      </c>
      <c r="C17" s="69">
        <v>15</v>
      </c>
      <c r="D17" s="70">
        <v>90</v>
      </c>
      <c r="E17" s="70">
        <v>3529</v>
      </c>
      <c r="F17" s="70">
        <v>319</v>
      </c>
      <c r="G17" s="70">
        <v>0</v>
      </c>
    </row>
    <row r="18" spans="1:7" ht="13.5">
      <c r="A18" s="67">
        <v>532</v>
      </c>
      <c r="B18" s="80" t="s">
        <v>113</v>
      </c>
      <c r="C18" s="69">
        <v>4</v>
      </c>
      <c r="D18" s="70">
        <v>14</v>
      </c>
      <c r="E18" s="70">
        <v>1432</v>
      </c>
      <c r="F18" s="70">
        <v>34</v>
      </c>
      <c r="G18" s="70">
        <v>0</v>
      </c>
    </row>
    <row r="19" spans="1:7" ht="13.5">
      <c r="A19" s="67">
        <v>533</v>
      </c>
      <c r="B19" s="80" t="s">
        <v>115</v>
      </c>
      <c r="C19" s="69">
        <v>2</v>
      </c>
      <c r="D19" s="70">
        <v>3</v>
      </c>
      <c r="E19" s="77" t="s">
        <v>281</v>
      </c>
      <c r="F19" s="70">
        <v>0</v>
      </c>
      <c r="G19" s="70">
        <v>0</v>
      </c>
    </row>
    <row r="20" spans="1:7" ht="13.5">
      <c r="A20" s="67">
        <v>534</v>
      </c>
      <c r="B20" s="80" t="s">
        <v>117</v>
      </c>
      <c r="C20" s="69">
        <v>3</v>
      </c>
      <c r="D20" s="70">
        <v>20</v>
      </c>
      <c r="E20" s="70">
        <v>661</v>
      </c>
      <c r="F20" s="77" t="s">
        <v>281</v>
      </c>
      <c r="G20" s="70">
        <v>0</v>
      </c>
    </row>
    <row r="21" spans="1:7" ht="13.5">
      <c r="A21" s="67">
        <v>535</v>
      </c>
      <c r="B21" s="80" t="s">
        <v>119</v>
      </c>
      <c r="C21" s="69">
        <v>4</v>
      </c>
      <c r="D21" s="70">
        <v>27</v>
      </c>
      <c r="E21" s="70">
        <v>799</v>
      </c>
      <c r="F21" s="77" t="s">
        <v>281</v>
      </c>
      <c r="G21" s="70">
        <v>0</v>
      </c>
    </row>
    <row r="22" spans="1:7" ht="13.5">
      <c r="A22" s="67">
        <v>536</v>
      </c>
      <c r="B22" s="80" t="s">
        <v>121</v>
      </c>
      <c r="C22" s="69">
        <v>3</v>
      </c>
      <c r="D22" s="70">
        <v>25</v>
      </c>
      <c r="E22" s="77" t="s">
        <v>281</v>
      </c>
      <c r="F22" s="77" t="s">
        <v>281</v>
      </c>
      <c r="G22" s="70">
        <v>0</v>
      </c>
    </row>
    <row r="23" spans="1:7" ht="13.5">
      <c r="A23" s="63">
        <v>54</v>
      </c>
      <c r="B23" s="76" t="s">
        <v>123</v>
      </c>
      <c r="C23" s="64">
        <v>56</v>
      </c>
      <c r="D23" s="65">
        <v>488</v>
      </c>
      <c r="E23" s="65">
        <v>58590</v>
      </c>
      <c r="F23" s="65">
        <v>1020</v>
      </c>
      <c r="G23" s="65">
        <v>0</v>
      </c>
    </row>
    <row r="24" spans="1:7" ht="13.5">
      <c r="A24" s="67">
        <v>541</v>
      </c>
      <c r="B24" s="80" t="s">
        <v>125</v>
      </c>
      <c r="C24" s="69">
        <v>19</v>
      </c>
      <c r="D24" s="70">
        <v>154</v>
      </c>
      <c r="E24" s="70">
        <v>22599</v>
      </c>
      <c r="F24" s="70">
        <v>307</v>
      </c>
      <c r="G24" s="70">
        <v>0</v>
      </c>
    </row>
    <row r="25" spans="1:7" ht="13.5">
      <c r="A25" s="67">
        <v>542</v>
      </c>
      <c r="B25" s="80" t="s">
        <v>127</v>
      </c>
      <c r="C25" s="69">
        <v>9</v>
      </c>
      <c r="D25" s="70">
        <v>59</v>
      </c>
      <c r="E25" s="70">
        <v>6559</v>
      </c>
      <c r="F25" s="70">
        <v>162</v>
      </c>
      <c r="G25" s="70">
        <v>0</v>
      </c>
    </row>
    <row r="26" spans="1:7" ht="13.5">
      <c r="A26" s="67">
        <v>543</v>
      </c>
      <c r="B26" s="80" t="s">
        <v>129</v>
      </c>
      <c r="C26" s="69">
        <v>21</v>
      </c>
      <c r="D26" s="70">
        <v>159</v>
      </c>
      <c r="E26" s="70">
        <v>23889</v>
      </c>
      <c r="F26" s="70">
        <v>322</v>
      </c>
      <c r="G26" s="70">
        <v>0</v>
      </c>
    </row>
    <row r="27" spans="1:7" ht="13.5">
      <c r="A27" s="67">
        <v>549</v>
      </c>
      <c r="B27" s="80" t="s">
        <v>131</v>
      </c>
      <c r="C27" s="69">
        <v>7</v>
      </c>
      <c r="D27" s="70">
        <v>116</v>
      </c>
      <c r="E27" s="70">
        <v>5544</v>
      </c>
      <c r="F27" s="70">
        <v>230</v>
      </c>
      <c r="G27" s="70">
        <v>0</v>
      </c>
    </row>
    <row r="28" spans="1:7" ht="13.5">
      <c r="A28" s="63">
        <v>55</v>
      </c>
      <c r="B28" s="76" t="s">
        <v>133</v>
      </c>
      <c r="C28" s="64">
        <v>34</v>
      </c>
      <c r="D28" s="65">
        <v>216</v>
      </c>
      <c r="E28" s="82" t="s">
        <v>281</v>
      </c>
      <c r="F28" s="82" t="s">
        <v>281</v>
      </c>
      <c r="G28" s="65">
        <v>0</v>
      </c>
    </row>
    <row r="29" spans="1:7" ht="13.5">
      <c r="A29" s="67">
        <v>551</v>
      </c>
      <c r="B29" s="80" t="s">
        <v>135</v>
      </c>
      <c r="C29" s="69">
        <v>6</v>
      </c>
      <c r="D29" s="70">
        <v>32</v>
      </c>
      <c r="E29" s="70">
        <v>763</v>
      </c>
      <c r="F29" s="70">
        <v>87</v>
      </c>
      <c r="G29" s="70">
        <v>0</v>
      </c>
    </row>
    <row r="30" spans="1:7" ht="13.5">
      <c r="A30" s="67">
        <v>552</v>
      </c>
      <c r="B30" s="80" t="s">
        <v>137</v>
      </c>
      <c r="C30" s="69">
        <v>8</v>
      </c>
      <c r="D30" s="70">
        <v>75</v>
      </c>
      <c r="E30" s="70">
        <v>1563</v>
      </c>
      <c r="F30" s="70">
        <v>125</v>
      </c>
      <c r="G30" s="70">
        <v>0</v>
      </c>
    </row>
    <row r="31" spans="1:7" ht="13.5">
      <c r="A31" s="67">
        <v>553</v>
      </c>
      <c r="B31" s="80" t="s">
        <v>139</v>
      </c>
      <c r="C31" s="69">
        <v>4</v>
      </c>
      <c r="D31" s="70">
        <v>26</v>
      </c>
      <c r="E31" s="70">
        <v>1155</v>
      </c>
      <c r="F31" s="70">
        <v>94</v>
      </c>
      <c r="G31" s="70">
        <v>0</v>
      </c>
    </row>
    <row r="32" spans="1:7" ht="13.5">
      <c r="A32" s="67">
        <v>559</v>
      </c>
      <c r="B32" s="80" t="s">
        <v>141</v>
      </c>
      <c r="C32" s="69">
        <v>16</v>
      </c>
      <c r="D32" s="70">
        <v>83</v>
      </c>
      <c r="E32" s="77" t="s">
        <v>281</v>
      </c>
      <c r="F32" s="77" t="s">
        <v>281</v>
      </c>
      <c r="G32" s="70">
        <v>0</v>
      </c>
    </row>
    <row r="33" spans="1:7" ht="13.5">
      <c r="A33" s="89" t="s">
        <v>286</v>
      </c>
      <c r="B33" s="90" t="s">
        <v>143</v>
      </c>
      <c r="C33" s="64">
        <v>604</v>
      </c>
      <c r="D33" s="65">
        <v>6109</v>
      </c>
      <c r="E33" s="65">
        <v>135413</v>
      </c>
      <c r="F33" s="65">
        <v>9926</v>
      </c>
      <c r="G33" s="65">
        <v>129791</v>
      </c>
    </row>
    <row r="34" spans="1:7" ht="13.5">
      <c r="A34" s="63">
        <v>56</v>
      </c>
      <c r="B34" s="76" t="s">
        <v>144</v>
      </c>
      <c r="C34" s="64">
        <v>3</v>
      </c>
      <c r="D34" s="65">
        <v>601</v>
      </c>
      <c r="E34" s="65">
        <v>31751</v>
      </c>
      <c r="F34" s="65">
        <v>2074</v>
      </c>
      <c r="G34" s="65">
        <v>42054</v>
      </c>
    </row>
    <row r="35" spans="1:7" ht="13.5">
      <c r="A35" s="67">
        <v>561</v>
      </c>
      <c r="B35" s="80" t="s">
        <v>146</v>
      </c>
      <c r="C35" s="69">
        <v>2</v>
      </c>
      <c r="D35" s="70">
        <v>588</v>
      </c>
      <c r="E35" s="77" t="s">
        <v>281</v>
      </c>
      <c r="F35" s="77" t="s">
        <v>281</v>
      </c>
      <c r="G35" s="77" t="s">
        <v>281</v>
      </c>
    </row>
    <row r="36" spans="1:7" ht="13.5">
      <c r="A36" s="67">
        <v>569</v>
      </c>
      <c r="B36" s="81" t="s">
        <v>148</v>
      </c>
      <c r="C36" s="69">
        <v>1</v>
      </c>
      <c r="D36" s="70">
        <v>13</v>
      </c>
      <c r="E36" s="77" t="s">
        <v>281</v>
      </c>
      <c r="F36" s="77" t="s">
        <v>281</v>
      </c>
      <c r="G36" s="77" t="s">
        <v>281</v>
      </c>
    </row>
    <row r="37" spans="1:7" ht="13.5">
      <c r="A37" s="63">
        <v>57</v>
      </c>
      <c r="B37" s="76" t="s">
        <v>150</v>
      </c>
      <c r="C37" s="64">
        <v>92</v>
      </c>
      <c r="D37" s="65">
        <v>521</v>
      </c>
      <c r="E37" s="65">
        <v>8965</v>
      </c>
      <c r="F37" s="65">
        <v>1318</v>
      </c>
      <c r="G37" s="65">
        <v>12359</v>
      </c>
    </row>
    <row r="38" spans="1:7" ht="13.5">
      <c r="A38" s="67">
        <v>571</v>
      </c>
      <c r="B38" s="80" t="s">
        <v>152</v>
      </c>
      <c r="C38" s="69">
        <v>9</v>
      </c>
      <c r="D38" s="70">
        <v>33</v>
      </c>
      <c r="E38" s="70">
        <v>337</v>
      </c>
      <c r="F38" s="70">
        <v>64</v>
      </c>
      <c r="G38" s="70">
        <v>664</v>
      </c>
    </row>
    <row r="39" spans="1:7" ht="13.5">
      <c r="A39" s="67">
        <v>572</v>
      </c>
      <c r="B39" s="80" t="s">
        <v>154</v>
      </c>
      <c r="C39" s="69">
        <v>13</v>
      </c>
      <c r="D39" s="70">
        <v>59</v>
      </c>
      <c r="E39" s="70">
        <v>1774</v>
      </c>
      <c r="F39" s="70">
        <v>291</v>
      </c>
      <c r="G39" s="70">
        <v>2832</v>
      </c>
    </row>
    <row r="40" spans="1:7" ht="13.5">
      <c r="A40" s="67">
        <v>573</v>
      </c>
      <c r="B40" s="80" t="s">
        <v>156</v>
      </c>
      <c r="C40" s="69">
        <v>43</v>
      </c>
      <c r="D40" s="70">
        <v>303</v>
      </c>
      <c r="E40" s="70">
        <v>4631</v>
      </c>
      <c r="F40" s="70">
        <v>599</v>
      </c>
      <c r="G40" s="70">
        <v>6178</v>
      </c>
    </row>
    <row r="41" spans="1:7" ht="13.5">
      <c r="A41" s="67">
        <v>574</v>
      </c>
      <c r="B41" s="80" t="s">
        <v>158</v>
      </c>
      <c r="C41" s="69">
        <v>5</v>
      </c>
      <c r="D41" s="70">
        <v>36</v>
      </c>
      <c r="E41" s="70">
        <v>616</v>
      </c>
      <c r="F41" s="70">
        <v>149</v>
      </c>
      <c r="G41" s="70">
        <v>825</v>
      </c>
    </row>
    <row r="42" spans="1:7" ht="13.5">
      <c r="A42" s="67">
        <v>579</v>
      </c>
      <c r="B42" s="80" t="s">
        <v>160</v>
      </c>
      <c r="C42" s="69">
        <v>22</v>
      </c>
      <c r="D42" s="70">
        <v>90</v>
      </c>
      <c r="E42" s="70">
        <v>1607</v>
      </c>
      <c r="F42" s="70">
        <v>216</v>
      </c>
      <c r="G42" s="70">
        <v>1860</v>
      </c>
    </row>
    <row r="43" spans="1:7" ht="13.5">
      <c r="A43" s="63">
        <v>58</v>
      </c>
      <c r="B43" s="76" t="s">
        <v>162</v>
      </c>
      <c r="C43" s="64">
        <v>196</v>
      </c>
      <c r="D43" s="65">
        <v>2644</v>
      </c>
      <c r="E43" s="65">
        <v>37186</v>
      </c>
      <c r="F43" s="65">
        <v>1279</v>
      </c>
      <c r="G43" s="65">
        <v>26854</v>
      </c>
    </row>
    <row r="44" spans="1:7" ht="13.5">
      <c r="A44" s="67">
        <v>581</v>
      </c>
      <c r="B44" s="80" t="s">
        <v>164</v>
      </c>
      <c r="C44" s="69">
        <v>15</v>
      </c>
      <c r="D44" s="70">
        <v>979</v>
      </c>
      <c r="E44" s="70">
        <v>16721</v>
      </c>
      <c r="F44" s="70">
        <v>387</v>
      </c>
      <c r="G44" s="70">
        <v>12635</v>
      </c>
    </row>
    <row r="45" spans="1:7" ht="13.5">
      <c r="A45" s="67">
        <v>582</v>
      </c>
      <c r="B45" s="80" t="s">
        <v>166</v>
      </c>
      <c r="C45" s="69">
        <v>11</v>
      </c>
      <c r="D45" s="70">
        <v>27</v>
      </c>
      <c r="E45" s="70">
        <v>264</v>
      </c>
      <c r="F45" s="70">
        <v>1</v>
      </c>
      <c r="G45" s="70">
        <v>508</v>
      </c>
    </row>
    <row r="46" spans="1:7" ht="13.5">
      <c r="A46" s="67">
        <v>583</v>
      </c>
      <c r="B46" s="80" t="s">
        <v>168</v>
      </c>
      <c r="C46" s="69">
        <v>10</v>
      </c>
      <c r="D46" s="70">
        <v>71</v>
      </c>
      <c r="E46" s="70">
        <v>1114</v>
      </c>
      <c r="F46" s="70">
        <v>16</v>
      </c>
      <c r="G46" s="70">
        <v>595</v>
      </c>
    </row>
    <row r="47" spans="1:7" ht="13.5">
      <c r="A47" s="67">
        <v>584</v>
      </c>
      <c r="B47" s="80" t="s">
        <v>170</v>
      </c>
      <c r="C47" s="69">
        <v>8</v>
      </c>
      <c r="D47" s="70">
        <v>55</v>
      </c>
      <c r="E47" s="70">
        <v>1116</v>
      </c>
      <c r="F47" s="70">
        <v>8</v>
      </c>
      <c r="G47" s="70">
        <v>513</v>
      </c>
    </row>
    <row r="48" spans="1:7" ht="13.5">
      <c r="A48" s="67">
        <v>585</v>
      </c>
      <c r="B48" s="80" t="s">
        <v>172</v>
      </c>
      <c r="C48" s="69">
        <v>15</v>
      </c>
      <c r="D48" s="70">
        <v>40</v>
      </c>
      <c r="E48" s="70">
        <v>405</v>
      </c>
      <c r="F48" s="70">
        <v>68</v>
      </c>
      <c r="G48" s="70">
        <v>622</v>
      </c>
    </row>
    <row r="49" spans="1:7" ht="13.5">
      <c r="A49" s="67">
        <v>586</v>
      </c>
      <c r="B49" s="80" t="s">
        <v>174</v>
      </c>
      <c r="C49" s="69">
        <v>33</v>
      </c>
      <c r="D49" s="70">
        <v>203</v>
      </c>
      <c r="E49" s="70">
        <v>1284</v>
      </c>
      <c r="F49" s="70">
        <v>20</v>
      </c>
      <c r="G49" s="70">
        <v>998</v>
      </c>
    </row>
    <row r="50" spans="1:7" ht="13.5">
      <c r="A50" s="67">
        <v>589</v>
      </c>
      <c r="B50" s="80" t="s">
        <v>176</v>
      </c>
      <c r="C50" s="69">
        <v>104</v>
      </c>
      <c r="D50" s="70">
        <v>1269</v>
      </c>
      <c r="E50" s="70">
        <v>16281</v>
      </c>
      <c r="F50" s="70">
        <v>779</v>
      </c>
      <c r="G50" s="70">
        <v>10983</v>
      </c>
    </row>
    <row r="51" spans="1:7" ht="13.5">
      <c r="A51" s="63">
        <v>59</v>
      </c>
      <c r="B51" s="76" t="s">
        <v>178</v>
      </c>
      <c r="C51" s="64">
        <v>67</v>
      </c>
      <c r="D51" s="65">
        <v>599</v>
      </c>
      <c r="E51" s="65">
        <v>21080</v>
      </c>
      <c r="F51" s="65">
        <v>1560</v>
      </c>
      <c r="G51" s="65">
        <v>13710</v>
      </c>
    </row>
    <row r="52" spans="1:7" ht="13.5">
      <c r="A52" s="67">
        <v>591</v>
      </c>
      <c r="B52" s="80" t="s">
        <v>180</v>
      </c>
      <c r="C52" s="69">
        <v>37</v>
      </c>
      <c r="D52" s="70">
        <v>371</v>
      </c>
      <c r="E52" s="70">
        <v>11339</v>
      </c>
      <c r="F52" s="70">
        <v>697</v>
      </c>
      <c r="G52" s="70">
        <v>4380</v>
      </c>
    </row>
    <row r="53" spans="1:7" ht="13.5">
      <c r="A53" s="67">
        <v>592</v>
      </c>
      <c r="B53" s="80" t="s">
        <v>182</v>
      </c>
      <c r="C53" s="69">
        <v>8</v>
      </c>
      <c r="D53" s="70">
        <v>23</v>
      </c>
      <c r="E53" s="70">
        <v>331</v>
      </c>
      <c r="F53" s="70">
        <v>32</v>
      </c>
      <c r="G53" s="70">
        <v>965</v>
      </c>
    </row>
    <row r="54" spans="1:7" ht="13.5">
      <c r="A54" s="67">
        <v>593</v>
      </c>
      <c r="B54" s="80" t="s">
        <v>184</v>
      </c>
      <c r="C54" s="69">
        <v>22</v>
      </c>
      <c r="D54" s="70">
        <v>205</v>
      </c>
      <c r="E54" s="70">
        <v>9410</v>
      </c>
      <c r="F54" s="70">
        <v>830</v>
      </c>
      <c r="G54" s="70">
        <v>8365</v>
      </c>
    </row>
    <row r="55" spans="1:7" ht="13.5">
      <c r="A55" s="63">
        <v>60</v>
      </c>
      <c r="B55" s="76" t="s">
        <v>186</v>
      </c>
      <c r="C55" s="64">
        <v>223</v>
      </c>
      <c r="D55" s="65">
        <v>1579</v>
      </c>
      <c r="E55" s="65">
        <v>32740</v>
      </c>
      <c r="F55" s="65">
        <v>3529</v>
      </c>
      <c r="G55" s="65">
        <v>34814</v>
      </c>
    </row>
    <row r="56" spans="1:7" ht="13.5">
      <c r="A56" s="67">
        <v>601</v>
      </c>
      <c r="B56" s="80" t="s">
        <v>188</v>
      </c>
      <c r="C56" s="69">
        <v>7</v>
      </c>
      <c r="D56" s="70">
        <v>49</v>
      </c>
      <c r="E56" s="77" t="s">
        <v>281</v>
      </c>
      <c r="F56" s="77" t="s">
        <v>281</v>
      </c>
      <c r="G56" s="70">
        <v>3730</v>
      </c>
    </row>
    <row r="57" spans="1:7" ht="13.5">
      <c r="A57" s="67">
        <v>602</v>
      </c>
      <c r="B57" s="80" t="s">
        <v>190</v>
      </c>
      <c r="C57" s="69">
        <v>6</v>
      </c>
      <c r="D57" s="70">
        <v>21</v>
      </c>
      <c r="E57" s="70">
        <v>214</v>
      </c>
      <c r="F57" s="70">
        <v>54</v>
      </c>
      <c r="G57" s="70">
        <v>699</v>
      </c>
    </row>
    <row r="58" spans="1:7" ht="13.5">
      <c r="A58" s="67">
        <v>603</v>
      </c>
      <c r="B58" s="80" t="s">
        <v>192</v>
      </c>
      <c r="C58" s="69">
        <v>67</v>
      </c>
      <c r="D58" s="70">
        <v>562</v>
      </c>
      <c r="E58" s="70">
        <v>13808</v>
      </c>
      <c r="F58" s="70">
        <v>1299</v>
      </c>
      <c r="G58" s="70">
        <v>9636</v>
      </c>
    </row>
    <row r="59" spans="1:7" ht="13.5">
      <c r="A59" s="67">
        <v>604</v>
      </c>
      <c r="B59" s="80" t="s">
        <v>194</v>
      </c>
      <c r="C59" s="69">
        <v>3</v>
      </c>
      <c r="D59" s="70">
        <v>9</v>
      </c>
      <c r="E59" s="70">
        <v>55</v>
      </c>
      <c r="F59" s="70">
        <v>5</v>
      </c>
      <c r="G59" s="70">
        <v>322</v>
      </c>
    </row>
    <row r="60" spans="1:7" ht="13.5">
      <c r="A60" s="67">
        <v>605</v>
      </c>
      <c r="B60" s="80" t="s">
        <v>196</v>
      </c>
      <c r="C60" s="69">
        <v>27</v>
      </c>
      <c r="D60" s="70">
        <v>203</v>
      </c>
      <c r="E60" s="70">
        <v>6793</v>
      </c>
      <c r="F60" s="70">
        <v>116</v>
      </c>
      <c r="G60" s="70">
        <v>1335</v>
      </c>
    </row>
    <row r="61" spans="1:7" ht="13.5">
      <c r="A61" s="67">
        <v>606</v>
      </c>
      <c r="B61" s="80" t="s">
        <v>198</v>
      </c>
      <c r="C61" s="69">
        <v>27</v>
      </c>
      <c r="D61" s="70">
        <v>214</v>
      </c>
      <c r="E61" s="70">
        <v>3160</v>
      </c>
      <c r="F61" s="70">
        <v>707</v>
      </c>
      <c r="G61" s="70">
        <v>5180</v>
      </c>
    </row>
    <row r="62" spans="1:7" ht="13.5">
      <c r="A62" s="67">
        <v>607</v>
      </c>
      <c r="B62" s="80" t="s">
        <v>200</v>
      </c>
      <c r="C62" s="69">
        <v>13</v>
      </c>
      <c r="D62" s="70">
        <v>133</v>
      </c>
      <c r="E62" s="70">
        <v>3155</v>
      </c>
      <c r="F62" s="70">
        <v>490</v>
      </c>
      <c r="G62" s="70">
        <v>5451</v>
      </c>
    </row>
    <row r="63" spans="1:7" ht="13.5">
      <c r="A63" s="67">
        <v>608</v>
      </c>
      <c r="B63" s="80" t="s">
        <v>202</v>
      </c>
      <c r="C63" s="69">
        <v>16</v>
      </c>
      <c r="D63" s="70">
        <v>88</v>
      </c>
      <c r="E63" s="70">
        <v>1141</v>
      </c>
      <c r="F63" s="70">
        <v>172</v>
      </c>
      <c r="G63" s="70">
        <v>1541</v>
      </c>
    </row>
    <row r="64" spans="1:7" ht="13.5">
      <c r="A64" s="67">
        <v>609</v>
      </c>
      <c r="B64" s="80" t="s">
        <v>204</v>
      </c>
      <c r="C64" s="69">
        <v>57</v>
      </c>
      <c r="D64" s="70">
        <v>300</v>
      </c>
      <c r="E64" s="77" t="s">
        <v>281</v>
      </c>
      <c r="F64" s="77" t="s">
        <v>281</v>
      </c>
      <c r="G64" s="70">
        <v>6920</v>
      </c>
    </row>
    <row r="65" spans="1:7" ht="13.5">
      <c r="A65" s="63">
        <v>61</v>
      </c>
      <c r="B65" s="76" t="s">
        <v>206</v>
      </c>
      <c r="C65" s="64">
        <v>23</v>
      </c>
      <c r="D65" s="65">
        <v>165</v>
      </c>
      <c r="E65" s="65">
        <v>3691</v>
      </c>
      <c r="F65" s="65">
        <v>166</v>
      </c>
      <c r="G65" s="65">
        <v>0</v>
      </c>
    </row>
    <row r="66" spans="1:7" ht="13.5">
      <c r="A66" s="67">
        <v>611</v>
      </c>
      <c r="B66" s="80" t="s">
        <v>208</v>
      </c>
      <c r="C66" s="69">
        <v>16</v>
      </c>
      <c r="D66" s="70">
        <v>104</v>
      </c>
      <c r="E66" s="70">
        <v>1999</v>
      </c>
      <c r="F66" s="70">
        <v>90</v>
      </c>
      <c r="G66" s="70">
        <v>0</v>
      </c>
    </row>
    <row r="67" spans="1:7" ht="13.5">
      <c r="A67" s="67">
        <v>612</v>
      </c>
      <c r="B67" s="80" t="s">
        <v>210</v>
      </c>
      <c r="C67" s="69">
        <v>3</v>
      </c>
      <c r="D67" s="70">
        <v>32</v>
      </c>
      <c r="E67" s="70">
        <v>1291</v>
      </c>
      <c r="F67" s="70">
        <v>75</v>
      </c>
      <c r="G67" s="70">
        <v>0</v>
      </c>
    </row>
    <row r="68" spans="1:7" ht="14.25" thickBot="1">
      <c r="A68" s="67">
        <v>619</v>
      </c>
      <c r="B68" s="80" t="s">
        <v>212</v>
      </c>
      <c r="C68" s="71">
        <v>4</v>
      </c>
      <c r="D68" s="70">
        <v>29</v>
      </c>
      <c r="E68" s="70">
        <v>402</v>
      </c>
      <c r="F68" s="70">
        <v>0</v>
      </c>
      <c r="G68" s="70">
        <v>0</v>
      </c>
    </row>
    <row r="69" spans="1:7" ht="14.25" thickTop="1">
      <c r="A69" s="72" t="s">
        <v>287</v>
      </c>
      <c r="B69" s="73"/>
      <c r="C69" s="74"/>
      <c r="D69" s="74"/>
      <c r="E69" s="74"/>
      <c r="F69" s="74"/>
      <c r="G69" s="74"/>
    </row>
  </sheetData>
  <sheetProtection/>
  <mergeCells count="7">
    <mergeCell ref="A1:G1"/>
    <mergeCell ref="A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portrait" paperSize="9" scale="83" r:id="rId1"/>
  <rowBreaks count="1" manualBreakCount="1"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zoomScaleSheetLayoutView="130" zoomScalePageLayoutView="0" workbookViewId="0" topLeftCell="A1">
      <selection activeCell="A3" sqref="A3"/>
    </sheetView>
  </sheetViews>
  <sheetFormatPr defaultColWidth="9.140625" defaultRowHeight="15"/>
  <cols>
    <col min="1" max="1" width="5.7109375" style="67" customWidth="1"/>
    <col min="2" max="2" width="33.00390625" style="68" customWidth="1"/>
    <col min="3" max="7" width="13.7109375" style="66" customWidth="1"/>
    <col min="8" max="16384" width="9.00390625" style="66" customWidth="1"/>
  </cols>
  <sheetData>
    <row r="1" spans="1:7" ht="13.5" customHeight="1">
      <c r="A1" s="113"/>
      <c r="B1" s="113"/>
      <c r="C1" s="113"/>
      <c r="D1" s="113"/>
      <c r="E1" s="113"/>
      <c r="F1" s="113"/>
      <c r="G1" s="113"/>
    </row>
    <row r="2" spans="1:7" s="83" customFormat="1" ht="20.25" customHeight="1">
      <c r="A2" s="58" t="s">
        <v>295</v>
      </c>
      <c r="B2" s="58"/>
      <c r="C2" s="58"/>
      <c r="D2" s="58"/>
      <c r="E2" s="58"/>
      <c r="F2" s="58"/>
      <c r="G2" s="58"/>
    </row>
    <row r="3" spans="1:7" s="83" customFormat="1" ht="14.25" customHeight="1" thickBot="1">
      <c r="A3" s="84"/>
      <c r="B3" s="85"/>
      <c r="E3" s="86"/>
      <c r="F3" s="86"/>
      <c r="G3" s="87" t="s">
        <v>292</v>
      </c>
    </row>
    <row r="4" spans="1:7" s="88" customFormat="1" ht="12" customHeight="1" thickTop="1">
      <c r="A4" s="114" t="s">
        <v>87</v>
      </c>
      <c r="B4" s="114"/>
      <c r="C4" s="116" t="s">
        <v>88</v>
      </c>
      <c r="D4" s="116" t="s">
        <v>89</v>
      </c>
      <c r="E4" s="118" t="s">
        <v>90</v>
      </c>
      <c r="F4" s="118" t="s">
        <v>91</v>
      </c>
      <c r="G4" s="120" t="s">
        <v>92</v>
      </c>
    </row>
    <row r="5" spans="1:7" s="88" customFormat="1" ht="12" customHeight="1">
      <c r="A5" s="115"/>
      <c r="B5" s="115"/>
      <c r="C5" s="117"/>
      <c r="D5" s="117"/>
      <c r="E5" s="119"/>
      <c r="F5" s="119"/>
      <c r="G5" s="121"/>
    </row>
    <row r="6" spans="1:7" ht="13.5">
      <c r="A6" s="63"/>
      <c r="B6" s="76" t="s">
        <v>279</v>
      </c>
      <c r="C6" s="64">
        <v>711</v>
      </c>
      <c r="D6" s="65">
        <v>7817</v>
      </c>
      <c r="E6" s="65">
        <v>351595</v>
      </c>
      <c r="F6" s="65">
        <v>18453</v>
      </c>
      <c r="G6" s="65">
        <v>89171</v>
      </c>
    </row>
    <row r="7" spans="1:7" ht="13.5">
      <c r="A7" s="89" t="s">
        <v>285</v>
      </c>
      <c r="B7" s="90" t="s">
        <v>93</v>
      </c>
      <c r="C7" s="64">
        <v>249</v>
      </c>
      <c r="D7" s="65">
        <v>2375</v>
      </c>
      <c r="E7" s="65">
        <v>231811</v>
      </c>
      <c r="F7" s="65">
        <v>10459</v>
      </c>
      <c r="G7" s="65">
        <v>0</v>
      </c>
    </row>
    <row r="8" spans="1:7" ht="13.5">
      <c r="A8" s="63">
        <v>50</v>
      </c>
      <c r="B8" s="76" t="s">
        <v>94</v>
      </c>
      <c r="C8" s="64">
        <v>1</v>
      </c>
      <c r="D8" s="65">
        <v>8</v>
      </c>
      <c r="E8" s="82" t="s">
        <v>281</v>
      </c>
      <c r="F8" s="82" t="s">
        <v>281</v>
      </c>
      <c r="G8" s="65">
        <v>0</v>
      </c>
    </row>
    <row r="9" spans="1:7" ht="13.5">
      <c r="A9" s="63">
        <v>51</v>
      </c>
      <c r="B9" s="76" t="s">
        <v>96</v>
      </c>
      <c r="C9" s="64">
        <v>7</v>
      </c>
      <c r="D9" s="65">
        <v>56</v>
      </c>
      <c r="E9" s="65">
        <v>1871</v>
      </c>
      <c r="F9" s="65">
        <v>17</v>
      </c>
      <c r="G9" s="65">
        <v>0</v>
      </c>
    </row>
    <row r="10" spans="1:7" ht="13.5">
      <c r="A10" s="67">
        <v>511</v>
      </c>
      <c r="B10" s="80" t="s">
        <v>98</v>
      </c>
      <c r="C10" s="69">
        <v>0</v>
      </c>
      <c r="D10" s="70">
        <v>0</v>
      </c>
      <c r="E10" s="70">
        <v>0</v>
      </c>
      <c r="F10" s="70">
        <v>0</v>
      </c>
      <c r="G10" s="70">
        <v>0</v>
      </c>
    </row>
    <row r="11" spans="1:7" ht="13.5">
      <c r="A11" s="67">
        <v>512</v>
      </c>
      <c r="B11" s="80" t="s">
        <v>99</v>
      </c>
      <c r="C11" s="69">
        <v>3</v>
      </c>
      <c r="D11" s="70">
        <v>4</v>
      </c>
      <c r="E11" s="70">
        <v>55</v>
      </c>
      <c r="F11" s="70">
        <v>13</v>
      </c>
      <c r="G11" s="70">
        <v>0</v>
      </c>
    </row>
    <row r="12" spans="1:7" ht="13.5">
      <c r="A12" s="67">
        <v>513</v>
      </c>
      <c r="B12" s="80" t="s">
        <v>101</v>
      </c>
      <c r="C12" s="69">
        <v>4</v>
      </c>
      <c r="D12" s="70">
        <v>52</v>
      </c>
      <c r="E12" s="70">
        <v>1816</v>
      </c>
      <c r="F12" s="70">
        <v>4</v>
      </c>
      <c r="G12" s="70">
        <v>0</v>
      </c>
    </row>
    <row r="13" spans="1:7" ht="13.5">
      <c r="A13" s="63">
        <v>52</v>
      </c>
      <c r="B13" s="76" t="s">
        <v>103</v>
      </c>
      <c r="C13" s="64">
        <v>109</v>
      </c>
      <c r="D13" s="65">
        <v>1192</v>
      </c>
      <c r="E13" s="65">
        <v>112693</v>
      </c>
      <c r="F13" s="65">
        <v>2579</v>
      </c>
      <c r="G13" s="65">
        <v>0</v>
      </c>
    </row>
    <row r="14" spans="1:7" ht="13.5">
      <c r="A14" s="67">
        <v>521</v>
      </c>
      <c r="B14" s="80" t="s">
        <v>105</v>
      </c>
      <c r="C14" s="69">
        <v>75</v>
      </c>
      <c r="D14" s="70">
        <v>823</v>
      </c>
      <c r="E14" s="70">
        <v>77403</v>
      </c>
      <c r="F14" s="70">
        <v>903</v>
      </c>
      <c r="G14" s="70">
        <v>0</v>
      </c>
    </row>
    <row r="15" spans="1:7" ht="13.5">
      <c r="A15" s="67">
        <v>522</v>
      </c>
      <c r="B15" s="80" t="s">
        <v>107</v>
      </c>
      <c r="C15" s="69">
        <v>34</v>
      </c>
      <c r="D15" s="70">
        <v>369</v>
      </c>
      <c r="E15" s="70">
        <v>35289</v>
      </c>
      <c r="F15" s="70">
        <v>1675</v>
      </c>
      <c r="G15" s="70">
        <v>0</v>
      </c>
    </row>
    <row r="16" spans="1:7" ht="13.5">
      <c r="A16" s="63">
        <v>53</v>
      </c>
      <c r="B16" s="76" t="s">
        <v>109</v>
      </c>
      <c r="C16" s="64">
        <v>34</v>
      </c>
      <c r="D16" s="65">
        <v>223</v>
      </c>
      <c r="E16" s="65">
        <v>11161</v>
      </c>
      <c r="F16" s="65">
        <v>445</v>
      </c>
      <c r="G16" s="65">
        <v>0</v>
      </c>
    </row>
    <row r="17" spans="1:7" ht="13.5">
      <c r="A17" s="67">
        <v>531</v>
      </c>
      <c r="B17" s="80" t="s">
        <v>111</v>
      </c>
      <c r="C17" s="69">
        <v>13</v>
      </c>
      <c r="D17" s="70">
        <v>83</v>
      </c>
      <c r="E17" s="70">
        <v>4003</v>
      </c>
      <c r="F17" s="70">
        <v>138</v>
      </c>
      <c r="G17" s="70">
        <v>0</v>
      </c>
    </row>
    <row r="18" spans="1:7" ht="13.5">
      <c r="A18" s="67">
        <v>532</v>
      </c>
      <c r="B18" s="80" t="s">
        <v>113</v>
      </c>
      <c r="C18" s="69">
        <v>8</v>
      </c>
      <c r="D18" s="70">
        <v>34</v>
      </c>
      <c r="E18" s="70">
        <v>1190</v>
      </c>
      <c r="F18" s="70">
        <v>13</v>
      </c>
      <c r="G18" s="70">
        <v>0</v>
      </c>
    </row>
    <row r="19" spans="1:7" ht="13.5">
      <c r="A19" s="67">
        <v>533</v>
      </c>
      <c r="B19" s="80" t="s">
        <v>115</v>
      </c>
      <c r="C19" s="69">
        <v>2</v>
      </c>
      <c r="D19" s="70">
        <v>12</v>
      </c>
      <c r="E19" s="77" t="s">
        <v>281</v>
      </c>
      <c r="F19" s="77" t="s">
        <v>281</v>
      </c>
      <c r="G19" s="70">
        <v>0</v>
      </c>
    </row>
    <row r="20" spans="1:7" ht="13.5">
      <c r="A20" s="67">
        <v>534</v>
      </c>
      <c r="B20" s="80" t="s">
        <v>117</v>
      </c>
      <c r="C20" s="69">
        <v>5</v>
      </c>
      <c r="D20" s="70">
        <v>32</v>
      </c>
      <c r="E20" s="70">
        <v>1865</v>
      </c>
      <c r="F20" s="70">
        <v>49</v>
      </c>
      <c r="G20" s="70">
        <v>0</v>
      </c>
    </row>
    <row r="21" spans="1:7" ht="13.5">
      <c r="A21" s="67">
        <v>535</v>
      </c>
      <c r="B21" s="80" t="s">
        <v>119</v>
      </c>
      <c r="C21" s="69">
        <v>2</v>
      </c>
      <c r="D21" s="70">
        <v>20</v>
      </c>
      <c r="E21" s="77" t="s">
        <v>281</v>
      </c>
      <c r="F21" s="77" t="s">
        <v>281</v>
      </c>
      <c r="G21" s="70">
        <v>0</v>
      </c>
    </row>
    <row r="22" spans="1:7" ht="13.5">
      <c r="A22" s="67">
        <v>536</v>
      </c>
      <c r="B22" s="80" t="s">
        <v>121</v>
      </c>
      <c r="C22" s="69">
        <v>4</v>
      </c>
      <c r="D22" s="70">
        <v>42</v>
      </c>
      <c r="E22" s="70">
        <v>928</v>
      </c>
      <c r="F22" s="70">
        <v>6</v>
      </c>
      <c r="G22" s="70">
        <v>0</v>
      </c>
    </row>
    <row r="23" spans="1:7" ht="13.5">
      <c r="A23" s="63">
        <v>54</v>
      </c>
      <c r="B23" s="76" t="s">
        <v>123</v>
      </c>
      <c r="C23" s="64">
        <v>46</v>
      </c>
      <c r="D23" s="65">
        <v>465</v>
      </c>
      <c r="E23" s="65">
        <v>68891</v>
      </c>
      <c r="F23" s="65">
        <v>5812</v>
      </c>
      <c r="G23" s="65">
        <v>0</v>
      </c>
    </row>
    <row r="24" spans="1:7" ht="13.5">
      <c r="A24" s="67">
        <v>541</v>
      </c>
      <c r="B24" s="80" t="s">
        <v>125</v>
      </c>
      <c r="C24" s="69">
        <v>14</v>
      </c>
      <c r="D24" s="70">
        <v>96</v>
      </c>
      <c r="E24" s="70">
        <v>4360</v>
      </c>
      <c r="F24" s="70">
        <v>240</v>
      </c>
      <c r="G24" s="70">
        <v>0</v>
      </c>
    </row>
    <row r="25" spans="1:7" ht="13.5">
      <c r="A25" s="67">
        <v>542</v>
      </c>
      <c r="B25" s="80" t="s">
        <v>127</v>
      </c>
      <c r="C25" s="69">
        <v>10</v>
      </c>
      <c r="D25" s="70">
        <v>215</v>
      </c>
      <c r="E25" s="70">
        <v>52078</v>
      </c>
      <c r="F25" s="70">
        <v>3596</v>
      </c>
      <c r="G25" s="70">
        <v>0</v>
      </c>
    </row>
    <row r="26" spans="1:7" ht="13.5">
      <c r="A26" s="67">
        <v>543</v>
      </c>
      <c r="B26" s="80" t="s">
        <v>129</v>
      </c>
      <c r="C26" s="69">
        <v>18</v>
      </c>
      <c r="D26" s="70">
        <v>128</v>
      </c>
      <c r="E26" s="70">
        <v>10156</v>
      </c>
      <c r="F26" s="70">
        <v>1917</v>
      </c>
      <c r="G26" s="70">
        <v>0</v>
      </c>
    </row>
    <row r="27" spans="1:7" ht="13.5">
      <c r="A27" s="67">
        <v>549</v>
      </c>
      <c r="B27" s="80" t="s">
        <v>131</v>
      </c>
      <c r="C27" s="69">
        <v>4</v>
      </c>
      <c r="D27" s="70">
        <v>26</v>
      </c>
      <c r="E27" s="70">
        <v>2297</v>
      </c>
      <c r="F27" s="70">
        <v>59</v>
      </c>
      <c r="G27" s="70">
        <v>0</v>
      </c>
    </row>
    <row r="28" spans="1:7" ht="13.5">
      <c r="A28" s="63">
        <v>55</v>
      </c>
      <c r="B28" s="76" t="s">
        <v>133</v>
      </c>
      <c r="C28" s="64">
        <v>52</v>
      </c>
      <c r="D28" s="65">
        <v>431</v>
      </c>
      <c r="E28" s="82" t="s">
        <v>281</v>
      </c>
      <c r="F28" s="82" t="s">
        <v>281</v>
      </c>
      <c r="G28" s="65">
        <v>0</v>
      </c>
    </row>
    <row r="29" spans="1:7" ht="13.5">
      <c r="A29" s="67">
        <v>551</v>
      </c>
      <c r="B29" s="80" t="s">
        <v>135</v>
      </c>
      <c r="C29" s="69">
        <v>9</v>
      </c>
      <c r="D29" s="70">
        <v>49</v>
      </c>
      <c r="E29" s="70">
        <v>1409</v>
      </c>
      <c r="F29" s="70">
        <v>189</v>
      </c>
      <c r="G29" s="70">
        <v>0</v>
      </c>
    </row>
    <row r="30" spans="1:7" ht="13.5">
      <c r="A30" s="67">
        <v>552</v>
      </c>
      <c r="B30" s="80" t="s">
        <v>137</v>
      </c>
      <c r="C30" s="69">
        <v>9</v>
      </c>
      <c r="D30" s="70">
        <v>97</v>
      </c>
      <c r="E30" s="70">
        <v>27351</v>
      </c>
      <c r="F30" s="70">
        <v>996</v>
      </c>
      <c r="G30" s="70">
        <v>0</v>
      </c>
    </row>
    <row r="31" spans="1:7" ht="13.5">
      <c r="A31" s="67">
        <v>553</v>
      </c>
      <c r="B31" s="80" t="s">
        <v>139</v>
      </c>
      <c r="C31" s="69">
        <v>2</v>
      </c>
      <c r="D31" s="70">
        <v>6</v>
      </c>
      <c r="E31" s="77" t="s">
        <v>281</v>
      </c>
      <c r="F31" s="77" t="s">
        <v>281</v>
      </c>
      <c r="G31" s="70">
        <v>0</v>
      </c>
    </row>
    <row r="32" spans="1:7" ht="13.5">
      <c r="A32" s="67">
        <v>559</v>
      </c>
      <c r="B32" s="80" t="s">
        <v>141</v>
      </c>
      <c r="C32" s="69">
        <v>32</v>
      </c>
      <c r="D32" s="70">
        <v>279</v>
      </c>
      <c r="E32" s="70">
        <v>8035</v>
      </c>
      <c r="F32" s="70">
        <v>375</v>
      </c>
      <c r="G32" s="70">
        <v>0</v>
      </c>
    </row>
    <row r="33" spans="1:7" ht="13.5">
      <c r="A33" s="89" t="s">
        <v>286</v>
      </c>
      <c r="B33" s="90" t="s">
        <v>143</v>
      </c>
      <c r="C33" s="64">
        <v>462</v>
      </c>
      <c r="D33" s="65">
        <v>5442</v>
      </c>
      <c r="E33" s="65">
        <v>119784</v>
      </c>
      <c r="F33" s="65">
        <v>7994</v>
      </c>
      <c r="G33" s="65">
        <v>89171</v>
      </c>
    </row>
    <row r="34" spans="1:7" ht="13.5">
      <c r="A34" s="63">
        <v>56</v>
      </c>
      <c r="B34" s="76" t="s">
        <v>144</v>
      </c>
      <c r="C34" s="64">
        <v>1</v>
      </c>
      <c r="D34" s="65">
        <v>14</v>
      </c>
      <c r="E34" s="82" t="s">
        <v>281</v>
      </c>
      <c r="F34" s="82" t="s">
        <v>281</v>
      </c>
      <c r="G34" s="82" t="s">
        <v>281</v>
      </c>
    </row>
    <row r="35" spans="1:7" ht="13.5">
      <c r="A35" s="67">
        <v>561</v>
      </c>
      <c r="B35" s="80" t="s">
        <v>146</v>
      </c>
      <c r="C35" s="69">
        <v>0</v>
      </c>
      <c r="D35" s="70">
        <v>0</v>
      </c>
      <c r="E35" s="70">
        <v>0</v>
      </c>
      <c r="F35" s="70">
        <v>0</v>
      </c>
      <c r="G35" s="70">
        <v>0</v>
      </c>
    </row>
    <row r="36" spans="1:7" ht="13.5">
      <c r="A36" s="67">
        <v>569</v>
      </c>
      <c r="B36" s="81" t="s">
        <v>148</v>
      </c>
      <c r="C36" s="69">
        <v>1</v>
      </c>
      <c r="D36" s="70">
        <v>14</v>
      </c>
      <c r="E36" s="77" t="s">
        <v>281</v>
      </c>
      <c r="F36" s="77" t="s">
        <v>281</v>
      </c>
      <c r="G36" s="77" t="s">
        <v>281</v>
      </c>
    </row>
    <row r="37" spans="1:7" ht="13.5">
      <c r="A37" s="63">
        <v>57</v>
      </c>
      <c r="B37" s="76" t="s">
        <v>150</v>
      </c>
      <c r="C37" s="64">
        <v>46</v>
      </c>
      <c r="D37" s="65">
        <v>327</v>
      </c>
      <c r="E37" s="65">
        <v>4310</v>
      </c>
      <c r="F37" s="65">
        <v>674</v>
      </c>
      <c r="G37" s="65">
        <v>7111</v>
      </c>
    </row>
    <row r="38" spans="1:7" ht="13.5">
      <c r="A38" s="67">
        <v>571</v>
      </c>
      <c r="B38" s="80" t="s">
        <v>152</v>
      </c>
      <c r="C38" s="69">
        <v>5</v>
      </c>
      <c r="D38" s="70">
        <v>11</v>
      </c>
      <c r="E38" s="70">
        <v>56</v>
      </c>
      <c r="F38" s="70">
        <v>40</v>
      </c>
      <c r="G38" s="70">
        <v>249</v>
      </c>
    </row>
    <row r="39" spans="1:7" ht="13.5">
      <c r="A39" s="67">
        <v>572</v>
      </c>
      <c r="B39" s="80" t="s">
        <v>154</v>
      </c>
      <c r="C39" s="69">
        <v>7</v>
      </c>
      <c r="D39" s="70">
        <v>76</v>
      </c>
      <c r="E39" s="70">
        <v>1044</v>
      </c>
      <c r="F39" s="70">
        <v>151</v>
      </c>
      <c r="G39" s="70">
        <v>2435</v>
      </c>
    </row>
    <row r="40" spans="1:7" ht="13.5">
      <c r="A40" s="67">
        <v>573</v>
      </c>
      <c r="B40" s="80" t="s">
        <v>156</v>
      </c>
      <c r="C40" s="69">
        <v>22</v>
      </c>
      <c r="D40" s="70">
        <v>173</v>
      </c>
      <c r="E40" s="70">
        <v>2381</v>
      </c>
      <c r="F40" s="70">
        <v>283</v>
      </c>
      <c r="G40" s="70">
        <v>2476</v>
      </c>
    </row>
    <row r="41" spans="1:7" ht="13.5">
      <c r="A41" s="67">
        <v>574</v>
      </c>
      <c r="B41" s="80" t="s">
        <v>158</v>
      </c>
      <c r="C41" s="69">
        <v>7</v>
      </c>
      <c r="D41" s="70">
        <v>48</v>
      </c>
      <c r="E41" s="70">
        <v>609</v>
      </c>
      <c r="F41" s="70">
        <v>153</v>
      </c>
      <c r="G41" s="70">
        <v>1481</v>
      </c>
    </row>
    <row r="42" spans="1:7" ht="13.5">
      <c r="A42" s="67">
        <v>579</v>
      </c>
      <c r="B42" s="80" t="s">
        <v>160</v>
      </c>
      <c r="C42" s="69">
        <v>5</v>
      </c>
      <c r="D42" s="70">
        <v>19</v>
      </c>
      <c r="E42" s="70">
        <v>220</v>
      </c>
      <c r="F42" s="70">
        <v>47</v>
      </c>
      <c r="G42" s="70">
        <v>470</v>
      </c>
    </row>
    <row r="43" spans="1:7" ht="13.5">
      <c r="A43" s="63">
        <v>58</v>
      </c>
      <c r="B43" s="76" t="s">
        <v>162</v>
      </c>
      <c r="C43" s="64">
        <v>156</v>
      </c>
      <c r="D43" s="65">
        <v>2837</v>
      </c>
      <c r="E43" s="65">
        <v>45014</v>
      </c>
      <c r="F43" s="65">
        <v>1781</v>
      </c>
      <c r="G43" s="65">
        <v>34046</v>
      </c>
    </row>
    <row r="44" spans="1:7" ht="13.5">
      <c r="A44" s="67">
        <v>581</v>
      </c>
      <c r="B44" s="80" t="s">
        <v>164</v>
      </c>
      <c r="C44" s="69">
        <v>18</v>
      </c>
      <c r="D44" s="70">
        <v>1295</v>
      </c>
      <c r="E44" s="70">
        <v>25206</v>
      </c>
      <c r="F44" s="70">
        <v>578</v>
      </c>
      <c r="G44" s="70">
        <v>18884</v>
      </c>
    </row>
    <row r="45" spans="1:7" ht="13.5">
      <c r="A45" s="67">
        <v>582</v>
      </c>
      <c r="B45" s="80" t="s">
        <v>166</v>
      </c>
      <c r="C45" s="69">
        <v>9</v>
      </c>
      <c r="D45" s="70">
        <v>38</v>
      </c>
      <c r="E45" s="70">
        <v>500</v>
      </c>
      <c r="F45" s="70">
        <v>3</v>
      </c>
      <c r="G45" s="70">
        <v>535</v>
      </c>
    </row>
    <row r="46" spans="1:7" ht="13.5">
      <c r="A46" s="67">
        <v>583</v>
      </c>
      <c r="B46" s="80" t="s">
        <v>168</v>
      </c>
      <c r="C46" s="69">
        <v>3</v>
      </c>
      <c r="D46" s="70">
        <v>15</v>
      </c>
      <c r="E46" s="70">
        <v>287</v>
      </c>
      <c r="F46" s="70">
        <v>3</v>
      </c>
      <c r="G46" s="70">
        <v>102</v>
      </c>
    </row>
    <row r="47" spans="1:7" ht="13.5">
      <c r="A47" s="67">
        <v>584</v>
      </c>
      <c r="B47" s="80" t="s">
        <v>170</v>
      </c>
      <c r="C47" s="69">
        <v>1</v>
      </c>
      <c r="D47" s="70">
        <v>8</v>
      </c>
      <c r="E47" s="77" t="s">
        <v>281</v>
      </c>
      <c r="F47" s="77" t="s">
        <v>281</v>
      </c>
      <c r="G47" s="77" t="s">
        <v>281</v>
      </c>
    </row>
    <row r="48" spans="1:7" ht="13.5">
      <c r="A48" s="67">
        <v>585</v>
      </c>
      <c r="B48" s="80" t="s">
        <v>172</v>
      </c>
      <c r="C48" s="69">
        <v>10</v>
      </c>
      <c r="D48" s="70">
        <v>45</v>
      </c>
      <c r="E48" s="70">
        <v>1563</v>
      </c>
      <c r="F48" s="70">
        <v>142</v>
      </c>
      <c r="G48" s="70">
        <v>1087</v>
      </c>
    </row>
    <row r="49" spans="1:7" ht="13.5">
      <c r="A49" s="67">
        <v>586</v>
      </c>
      <c r="B49" s="80" t="s">
        <v>174</v>
      </c>
      <c r="C49" s="69">
        <v>25</v>
      </c>
      <c r="D49" s="70">
        <v>211</v>
      </c>
      <c r="E49" s="70">
        <v>908</v>
      </c>
      <c r="F49" s="70">
        <v>28</v>
      </c>
      <c r="G49" s="70">
        <v>1120</v>
      </c>
    </row>
    <row r="50" spans="1:7" ht="13.5">
      <c r="A50" s="67">
        <v>589</v>
      </c>
      <c r="B50" s="80" t="s">
        <v>176</v>
      </c>
      <c r="C50" s="69">
        <v>90</v>
      </c>
      <c r="D50" s="70">
        <v>1225</v>
      </c>
      <c r="E50" s="77" t="s">
        <v>281</v>
      </c>
      <c r="F50" s="77" t="s">
        <v>281</v>
      </c>
      <c r="G50" s="77" t="s">
        <v>281</v>
      </c>
    </row>
    <row r="51" spans="1:7" ht="13.5">
      <c r="A51" s="63">
        <v>59</v>
      </c>
      <c r="B51" s="76" t="s">
        <v>178</v>
      </c>
      <c r="C51" s="64">
        <v>63</v>
      </c>
      <c r="D51" s="65">
        <v>498</v>
      </c>
      <c r="E51" s="65">
        <v>27196</v>
      </c>
      <c r="F51" s="65">
        <v>2205</v>
      </c>
      <c r="G51" s="65">
        <v>12488</v>
      </c>
    </row>
    <row r="52" spans="1:7" ht="13.5">
      <c r="A52" s="67">
        <v>591</v>
      </c>
      <c r="B52" s="80" t="s">
        <v>180</v>
      </c>
      <c r="C52" s="69">
        <v>40</v>
      </c>
      <c r="D52" s="70">
        <v>344</v>
      </c>
      <c r="E52" s="70">
        <v>14549</v>
      </c>
      <c r="F52" s="70">
        <v>1051</v>
      </c>
      <c r="G52" s="70">
        <v>2782</v>
      </c>
    </row>
    <row r="53" spans="1:7" ht="13.5">
      <c r="A53" s="67">
        <v>592</v>
      </c>
      <c r="B53" s="80" t="s">
        <v>182</v>
      </c>
      <c r="C53" s="69">
        <v>4</v>
      </c>
      <c r="D53" s="70">
        <v>12</v>
      </c>
      <c r="E53" s="70">
        <v>188</v>
      </c>
      <c r="F53" s="70">
        <v>27</v>
      </c>
      <c r="G53" s="70">
        <v>1119</v>
      </c>
    </row>
    <row r="54" spans="1:7" ht="13.5">
      <c r="A54" s="67">
        <v>593</v>
      </c>
      <c r="B54" s="80" t="s">
        <v>184</v>
      </c>
      <c r="C54" s="69">
        <v>19</v>
      </c>
      <c r="D54" s="70">
        <v>142</v>
      </c>
      <c r="E54" s="70">
        <v>12460</v>
      </c>
      <c r="F54" s="70">
        <v>1127</v>
      </c>
      <c r="G54" s="70">
        <v>8587</v>
      </c>
    </row>
    <row r="55" spans="1:7" ht="13.5">
      <c r="A55" s="63">
        <v>60</v>
      </c>
      <c r="B55" s="76" t="s">
        <v>186</v>
      </c>
      <c r="C55" s="64">
        <v>178</v>
      </c>
      <c r="D55" s="65">
        <v>1646</v>
      </c>
      <c r="E55" s="82" t="s">
        <v>281</v>
      </c>
      <c r="F55" s="82" t="s">
        <v>281</v>
      </c>
      <c r="G55" s="82" t="s">
        <v>281</v>
      </c>
    </row>
    <row r="56" spans="1:7" ht="13.5">
      <c r="A56" s="67">
        <v>601</v>
      </c>
      <c r="B56" s="80" t="s">
        <v>188</v>
      </c>
      <c r="C56" s="69">
        <v>12</v>
      </c>
      <c r="D56" s="70">
        <v>38</v>
      </c>
      <c r="E56" s="70">
        <v>428</v>
      </c>
      <c r="F56" s="70">
        <v>72</v>
      </c>
      <c r="G56" s="70">
        <v>828</v>
      </c>
    </row>
    <row r="57" spans="1:7" ht="13.5">
      <c r="A57" s="67">
        <v>602</v>
      </c>
      <c r="B57" s="80" t="s">
        <v>190</v>
      </c>
      <c r="C57" s="69">
        <v>1</v>
      </c>
      <c r="D57" s="70">
        <v>1</v>
      </c>
      <c r="E57" s="77" t="s">
        <v>281</v>
      </c>
      <c r="F57" s="77" t="s">
        <v>281</v>
      </c>
      <c r="G57" s="77" t="s">
        <v>281</v>
      </c>
    </row>
    <row r="58" spans="1:7" ht="13.5">
      <c r="A58" s="67">
        <v>603</v>
      </c>
      <c r="B58" s="80" t="s">
        <v>192</v>
      </c>
      <c r="C58" s="69">
        <v>62</v>
      </c>
      <c r="D58" s="70">
        <v>535</v>
      </c>
      <c r="E58" s="70">
        <v>13628</v>
      </c>
      <c r="F58" s="70">
        <v>1176</v>
      </c>
      <c r="G58" s="70">
        <v>10260</v>
      </c>
    </row>
    <row r="59" spans="1:7" ht="13.5">
      <c r="A59" s="67">
        <v>604</v>
      </c>
      <c r="B59" s="80" t="s">
        <v>194</v>
      </c>
      <c r="C59" s="69">
        <v>1</v>
      </c>
      <c r="D59" s="70">
        <v>24</v>
      </c>
      <c r="E59" s="77" t="s">
        <v>281</v>
      </c>
      <c r="F59" s="77" t="s">
        <v>281</v>
      </c>
      <c r="G59" s="77" t="s">
        <v>281</v>
      </c>
    </row>
    <row r="60" spans="1:7" ht="13.5">
      <c r="A60" s="67">
        <v>605</v>
      </c>
      <c r="B60" s="80" t="s">
        <v>196</v>
      </c>
      <c r="C60" s="69">
        <v>20</v>
      </c>
      <c r="D60" s="70">
        <v>214</v>
      </c>
      <c r="E60" s="70">
        <v>9276</v>
      </c>
      <c r="F60" s="70">
        <v>158</v>
      </c>
      <c r="G60" s="70">
        <v>76</v>
      </c>
    </row>
    <row r="61" spans="1:7" ht="13.5">
      <c r="A61" s="67">
        <v>606</v>
      </c>
      <c r="B61" s="80" t="s">
        <v>198</v>
      </c>
      <c r="C61" s="69">
        <v>26</v>
      </c>
      <c r="D61" s="70">
        <v>309</v>
      </c>
      <c r="E61" s="70">
        <v>3295</v>
      </c>
      <c r="F61" s="70">
        <v>364</v>
      </c>
      <c r="G61" s="70">
        <v>2113</v>
      </c>
    </row>
    <row r="62" spans="1:7" ht="13.5">
      <c r="A62" s="67">
        <v>607</v>
      </c>
      <c r="B62" s="80" t="s">
        <v>200</v>
      </c>
      <c r="C62" s="69">
        <v>7</v>
      </c>
      <c r="D62" s="70">
        <v>44</v>
      </c>
      <c r="E62" s="70">
        <v>1371</v>
      </c>
      <c r="F62" s="70">
        <v>327</v>
      </c>
      <c r="G62" s="70">
        <v>1888</v>
      </c>
    </row>
    <row r="63" spans="1:7" ht="13.5">
      <c r="A63" s="67">
        <v>608</v>
      </c>
      <c r="B63" s="80" t="s">
        <v>202</v>
      </c>
      <c r="C63" s="69">
        <v>8</v>
      </c>
      <c r="D63" s="70">
        <v>70</v>
      </c>
      <c r="E63" s="70">
        <v>2201</v>
      </c>
      <c r="F63" s="70">
        <v>147</v>
      </c>
      <c r="G63" s="70">
        <v>1836</v>
      </c>
    </row>
    <row r="64" spans="1:7" ht="13.5">
      <c r="A64" s="67">
        <v>609</v>
      </c>
      <c r="B64" s="80" t="s">
        <v>204</v>
      </c>
      <c r="C64" s="69">
        <v>41</v>
      </c>
      <c r="D64" s="70">
        <v>411</v>
      </c>
      <c r="E64" s="77" t="s">
        <v>281</v>
      </c>
      <c r="F64" s="77" t="s">
        <v>281</v>
      </c>
      <c r="G64" s="77" t="s">
        <v>281</v>
      </c>
    </row>
    <row r="65" spans="1:7" ht="13.5">
      <c r="A65" s="63">
        <v>61</v>
      </c>
      <c r="B65" s="76" t="s">
        <v>206</v>
      </c>
      <c r="C65" s="64">
        <v>18</v>
      </c>
      <c r="D65" s="65">
        <v>120</v>
      </c>
      <c r="E65" s="65">
        <v>5356</v>
      </c>
      <c r="F65" s="65">
        <v>142</v>
      </c>
      <c r="G65" s="65">
        <v>0</v>
      </c>
    </row>
    <row r="66" spans="1:7" ht="13.5">
      <c r="A66" s="67">
        <v>611</v>
      </c>
      <c r="B66" s="80" t="s">
        <v>208</v>
      </c>
      <c r="C66" s="69">
        <v>11</v>
      </c>
      <c r="D66" s="70">
        <v>79</v>
      </c>
      <c r="E66" s="70">
        <v>3030</v>
      </c>
      <c r="F66" s="70">
        <v>84</v>
      </c>
      <c r="G66" s="70">
        <v>0</v>
      </c>
    </row>
    <row r="67" spans="1:7" ht="13.5">
      <c r="A67" s="67">
        <v>612</v>
      </c>
      <c r="B67" s="80" t="s">
        <v>210</v>
      </c>
      <c r="C67" s="69">
        <v>1</v>
      </c>
      <c r="D67" s="70">
        <v>18</v>
      </c>
      <c r="E67" s="77" t="s">
        <v>281</v>
      </c>
      <c r="F67" s="77" t="s">
        <v>281</v>
      </c>
      <c r="G67" s="70">
        <v>0</v>
      </c>
    </row>
    <row r="68" spans="1:7" ht="14.25" thickBot="1">
      <c r="A68" s="67">
        <v>619</v>
      </c>
      <c r="B68" s="80" t="s">
        <v>212</v>
      </c>
      <c r="C68" s="71">
        <v>6</v>
      </c>
      <c r="D68" s="70">
        <v>23</v>
      </c>
      <c r="E68" s="77" t="s">
        <v>281</v>
      </c>
      <c r="F68" s="77" t="s">
        <v>281</v>
      </c>
      <c r="G68" s="70">
        <v>0</v>
      </c>
    </row>
    <row r="69" spans="1:7" ht="14.25" thickTop="1">
      <c r="A69" s="72" t="s">
        <v>287</v>
      </c>
      <c r="B69" s="73"/>
      <c r="C69" s="74"/>
      <c r="D69" s="74"/>
      <c r="E69" s="74"/>
      <c r="F69" s="74"/>
      <c r="G69" s="74"/>
    </row>
  </sheetData>
  <sheetProtection/>
  <mergeCells count="7">
    <mergeCell ref="A1:G1"/>
    <mergeCell ref="A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portrait" paperSize="9" scale="83" r:id="rId1"/>
  <rowBreaks count="1" manualBreakCount="1">
    <brk id="6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zoomScaleSheetLayoutView="130" zoomScalePageLayoutView="0" workbookViewId="0" topLeftCell="A1">
      <selection activeCell="A3" sqref="A3"/>
    </sheetView>
  </sheetViews>
  <sheetFormatPr defaultColWidth="9.140625" defaultRowHeight="15"/>
  <cols>
    <col min="1" max="1" width="5.7109375" style="67" customWidth="1"/>
    <col min="2" max="2" width="33.00390625" style="68" customWidth="1"/>
    <col min="3" max="7" width="13.7109375" style="66" customWidth="1"/>
    <col min="8" max="16384" width="9.00390625" style="66" customWidth="1"/>
  </cols>
  <sheetData>
    <row r="1" spans="1:7" ht="13.5" customHeight="1">
      <c r="A1" s="113"/>
      <c r="B1" s="113"/>
      <c r="C1" s="113"/>
      <c r="D1" s="113"/>
      <c r="E1" s="113"/>
      <c r="F1" s="113"/>
      <c r="G1" s="113"/>
    </row>
    <row r="2" spans="1:7" s="83" customFormat="1" ht="20.25" customHeight="1">
      <c r="A2" s="58" t="s">
        <v>295</v>
      </c>
      <c r="B2" s="58"/>
      <c r="C2" s="58"/>
      <c r="D2" s="58"/>
      <c r="E2" s="58"/>
      <c r="F2" s="58"/>
      <c r="G2" s="58"/>
    </row>
    <row r="3" spans="1:7" s="83" customFormat="1" ht="14.25" customHeight="1" thickBot="1">
      <c r="A3" s="84"/>
      <c r="B3" s="85"/>
      <c r="E3" s="86"/>
      <c r="F3" s="86"/>
      <c r="G3" s="87" t="s">
        <v>292</v>
      </c>
    </row>
    <row r="4" spans="1:7" s="88" customFormat="1" ht="12" customHeight="1" thickTop="1">
      <c r="A4" s="114" t="s">
        <v>87</v>
      </c>
      <c r="B4" s="114"/>
      <c r="C4" s="116" t="s">
        <v>88</v>
      </c>
      <c r="D4" s="116" t="s">
        <v>89</v>
      </c>
      <c r="E4" s="118" t="s">
        <v>90</v>
      </c>
      <c r="F4" s="118" t="s">
        <v>91</v>
      </c>
      <c r="G4" s="120" t="s">
        <v>92</v>
      </c>
    </row>
    <row r="5" spans="1:7" s="88" customFormat="1" ht="12" customHeight="1">
      <c r="A5" s="115"/>
      <c r="B5" s="115"/>
      <c r="C5" s="117"/>
      <c r="D5" s="117"/>
      <c r="E5" s="119"/>
      <c r="F5" s="119"/>
      <c r="G5" s="121"/>
    </row>
    <row r="6" spans="1:7" ht="13.5">
      <c r="A6" s="63"/>
      <c r="B6" s="76" t="s">
        <v>277</v>
      </c>
      <c r="C6" s="64">
        <v>744</v>
      </c>
      <c r="D6" s="65">
        <v>6727</v>
      </c>
      <c r="E6" s="65">
        <v>119349</v>
      </c>
      <c r="F6" s="65">
        <v>8793</v>
      </c>
      <c r="G6" s="65">
        <v>74459</v>
      </c>
    </row>
    <row r="7" spans="1:7" ht="13.5">
      <c r="A7" s="89" t="s">
        <v>285</v>
      </c>
      <c r="B7" s="90" t="s">
        <v>93</v>
      </c>
      <c r="C7" s="64">
        <v>113</v>
      </c>
      <c r="D7" s="65">
        <v>528</v>
      </c>
      <c r="E7" s="65">
        <v>29896</v>
      </c>
      <c r="F7" s="65">
        <v>1806</v>
      </c>
      <c r="G7" s="65">
        <v>0</v>
      </c>
    </row>
    <row r="8" spans="1:7" ht="13.5">
      <c r="A8" s="63">
        <v>50</v>
      </c>
      <c r="B8" s="76" t="s">
        <v>94</v>
      </c>
      <c r="C8" s="64">
        <v>0</v>
      </c>
      <c r="D8" s="65">
        <v>0</v>
      </c>
      <c r="E8" s="65">
        <v>0</v>
      </c>
      <c r="F8" s="65">
        <v>0</v>
      </c>
      <c r="G8" s="65">
        <v>0</v>
      </c>
    </row>
    <row r="9" spans="1:7" ht="13.5">
      <c r="A9" s="63">
        <v>51</v>
      </c>
      <c r="B9" s="76" t="s">
        <v>96</v>
      </c>
      <c r="C9" s="64">
        <v>10</v>
      </c>
      <c r="D9" s="65">
        <v>29</v>
      </c>
      <c r="E9" s="65">
        <v>200</v>
      </c>
      <c r="F9" s="65">
        <v>34</v>
      </c>
      <c r="G9" s="65">
        <v>0</v>
      </c>
    </row>
    <row r="10" spans="1:7" ht="13.5">
      <c r="A10" s="67">
        <v>511</v>
      </c>
      <c r="B10" s="80" t="s">
        <v>98</v>
      </c>
      <c r="C10" s="69">
        <v>2</v>
      </c>
      <c r="D10" s="70">
        <v>3</v>
      </c>
      <c r="E10" s="77" t="s">
        <v>281</v>
      </c>
      <c r="F10" s="77" t="s">
        <v>281</v>
      </c>
      <c r="G10" s="70">
        <v>0</v>
      </c>
    </row>
    <row r="11" spans="1:7" ht="13.5">
      <c r="A11" s="67">
        <v>512</v>
      </c>
      <c r="B11" s="80" t="s">
        <v>99</v>
      </c>
      <c r="C11" s="69">
        <v>6</v>
      </c>
      <c r="D11" s="70">
        <v>22</v>
      </c>
      <c r="E11" s="70">
        <v>134</v>
      </c>
      <c r="F11" s="70">
        <v>24</v>
      </c>
      <c r="G11" s="70">
        <v>0</v>
      </c>
    </row>
    <row r="12" spans="1:7" ht="13.5">
      <c r="A12" s="67">
        <v>513</v>
      </c>
      <c r="B12" s="80" t="s">
        <v>101</v>
      </c>
      <c r="C12" s="69">
        <v>2</v>
      </c>
      <c r="D12" s="70">
        <v>4</v>
      </c>
      <c r="E12" s="77" t="s">
        <v>281</v>
      </c>
      <c r="F12" s="77" t="s">
        <v>281</v>
      </c>
      <c r="G12" s="70">
        <v>0</v>
      </c>
    </row>
    <row r="13" spans="1:7" ht="13.5">
      <c r="A13" s="63">
        <v>52</v>
      </c>
      <c r="B13" s="76" t="s">
        <v>103</v>
      </c>
      <c r="C13" s="64">
        <v>19</v>
      </c>
      <c r="D13" s="65">
        <v>60</v>
      </c>
      <c r="E13" s="65">
        <v>2300</v>
      </c>
      <c r="F13" s="65">
        <v>23</v>
      </c>
      <c r="G13" s="65">
        <v>0</v>
      </c>
    </row>
    <row r="14" spans="1:7" ht="13.5">
      <c r="A14" s="67">
        <v>521</v>
      </c>
      <c r="B14" s="80" t="s">
        <v>105</v>
      </c>
      <c r="C14" s="69">
        <v>8</v>
      </c>
      <c r="D14" s="70">
        <v>19</v>
      </c>
      <c r="E14" s="70">
        <v>234</v>
      </c>
      <c r="F14" s="70">
        <v>2</v>
      </c>
      <c r="G14" s="70">
        <v>0</v>
      </c>
    </row>
    <row r="15" spans="1:7" ht="13.5">
      <c r="A15" s="67">
        <v>522</v>
      </c>
      <c r="B15" s="80" t="s">
        <v>107</v>
      </c>
      <c r="C15" s="69">
        <v>11</v>
      </c>
      <c r="D15" s="70">
        <v>41</v>
      </c>
      <c r="E15" s="70">
        <v>2066</v>
      </c>
      <c r="F15" s="70">
        <v>21</v>
      </c>
      <c r="G15" s="70">
        <v>0</v>
      </c>
    </row>
    <row r="16" spans="1:7" ht="13.5">
      <c r="A16" s="63">
        <v>53</v>
      </c>
      <c r="B16" s="76" t="s">
        <v>109</v>
      </c>
      <c r="C16" s="64">
        <v>23</v>
      </c>
      <c r="D16" s="65">
        <v>102</v>
      </c>
      <c r="E16" s="65">
        <v>6185</v>
      </c>
      <c r="F16" s="65">
        <v>191</v>
      </c>
      <c r="G16" s="65">
        <v>0</v>
      </c>
    </row>
    <row r="17" spans="1:7" ht="13.5">
      <c r="A17" s="67">
        <v>531</v>
      </c>
      <c r="B17" s="80" t="s">
        <v>111</v>
      </c>
      <c r="C17" s="69">
        <v>9</v>
      </c>
      <c r="D17" s="70">
        <v>38</v>
      </c>
      <c r="E17" s="70">
        <v>2685</v>
      </c>
      <c r="F17" s="70">
        <v>98</v>
      </c>
      <c r="G17" s="70">
        <v>0</v>
      </c>
    </row>
    <row r="18" spans="1:7" ht="13.5">
      <c r="A18" s="67">
        <v>532</v>
      </c>
      <c r="B18" s="80" t="s">
        <v>113</v>
      </c>
      <c r="C18" s="69">
        <v>3</v>
      </c>
      <c r="D18" s="70">
        <v>23</v>
      </c>
      <c r="E18" s="70">
        <v>972</v>
      </c>
      <c r="F18" s="77" t="s">
        <v>281</v>
      </c>
      <c r="G18" s="70">
        <v>0</v>
      </c>
    </row>
    <row r="19" spans="1:7" ht="13.5">
      <c r="A19" s="67">
        <v>533</v>
      </c>
      <c r="B19" s="80" t="s">
        <v>115</v>
      </c>
      <c r="C19" s="69">
        <v>0</v>
      </c>
      <c r="D19" s="70">
        <v>0</v>
      </c>
      <c r="E19" s="70">
        <v>0</v>
      </c>
      <c r="F19" s="70">
        <v>0</v>
      </c>
      <c r="G19" s="70">
        <v>0</v>
      </c>
    </row>
    <row r="20" spans="1:7" ht="13.5">
      <c r="A20" s="67">
        <v>534</v>
      </c>
      <c r="B20" s="80" t="s">
        <v>117</v>
      </c>
      <c r="C20" s="69">
        <v>3</v>
      </c>
      <c r="D20" s="70">
        <v>14</v>
      </c>
      <c r="E20" s="70">
        <v>898</v>
      </c>
      <c r="F20" s="77" t="s">
        <v>281</v>
      </c>
      <c r="G20" s="70">
        <v>0</v>
      </c>
    </row>
    <row r="21" spans="1:7" ht="13.5">
      <c r="A21" s="67">
        <v>535</v>
      </c>
      <c r="B21" s="80" t="s">
        <v>119</v>
      </c>
      <c r="C21" s="69">
        <v>4</v>
      </c>
      <c r="D21" s="70">
        <v>14</v>
      </c>
      <c r="E21" s="70">
        <v>1494</v>
      </c>
      <c r="F21" s="70">
        <v>48</v>
      </c>
      <c r="G21" s="70">
        <v>0</v>
      </c>
    </row>
    <row r="22" spans="1:7" ht="13.5">
      <c r="A22" s="67">
        <v>536</v>
      </c>
      <c r="B22" s="80" t="s">
        <v>121</v>
      </c>
      <c r="C22" s="69">
        <v>4</v>
      </c>
      <c r="D22" s="70">
        <v>13</v>
      </c>
      <c r="E22" s="70">
        <v>135</v>
      </c>
      <c r="F22" s="75">
        <v>0</v>
      </c>
      <c r="G22" s="70">
        <v>0</v>
      </c>
    </row>
    <row r="23" spans="1:7" ht="13.5">
      <c r="A23" s="63">
        <v>54</v>
      </c>
      <c r="B23" s="76" t="s">
        <v>123</v>
      </c>
      <c r="C23" s="64">
        <v>37</v>
      </c>
      <c r="D23" s="65">
        <v>198</v>
      </c>
      <c r="E23" s="65">
        <v>8695</v>
      </c>
      <c r="F23" s="65">
        <v>516</v>
      </c>
      <c r="G23" s="65">
        <v>0</v>
      </c>
    </row>
    <row r="24" spans="1:7" ht="13.5">
      <c r="A24" s="67">
        <v>541</v>
      </c>
      <c r="B24" s="80" t="s">
        <v>125</v>
      </c>
      <c r="C24" s="69">
        <v>14</v>
      </c>
      <c r="D24" s="70">
        <v>53</v>
      </c>
      <c r="E24" s="77" t="s">
        <v>281</v>
      </c>
      <c r="F24" s="77" t="s">
        <v>281</v>
      </c>
      <c r="G24" s="70">
        <v>0</v>
      </c>
    </row>
    <row r="25" spans="1:7" ht="13.5">
      <c r="A25" s="67">
        <v>542</v>
      </c>
      <c r="B25" s="80" t="s">
        <v>127</v>
      </c>
      <c r="C25" s="69">
        <v>3</v>
      </c>
      <c r="D25" s="70">
        <v>9</v>
      </c>
      <c r="E25" s="77" t="s">
        <v>281</v>
      </c>
      <c r="F25" s="77" t="s">
        <v>281</v>
      </c>
      <c r="G25" s="70">
        <v>0</v>
      </c>
    </row>
    <row r="26" spans="1:7" ht="13.5">
      <c r="A26" s="67">
        <v>543</v>
      </c>
      <c r="B26" s="80" t="s">
        <v>129</v>
      </c>
      <c r="C26" s="69">
        <v>18</v>
      </c>
      <c r="D26" s="70">
        <v>117</v>
      </c>
      <c r="E26" s="70">
        <v>5205</v>
      </c>
      <c r="F26" s="70">
        <v>254</v>
      </c>
      <c r="G26" s="70">
        <v>0</v>
      </c>
    </row>
    <row r="27" spans="1:7" ht="13.5">
      <c r="A27" s="67">
        <v>549</v>
      </c>
      <c r="B27" s="80" t="s">
        <v>131</v>
      </c>
      <c r="C27" s="69">
        <v>2</v>
      </c>
      <c r="D27" s="70">
        <v>19</v>
      </c>
      <c r="E27" s="77" t="s">
        <v>281</v>
      </c>
      <c r="F27" s="77" t="s">
        <v>281</v>
      </c>
      <c r="G27" s="70">
        <v>0</v>
      </c>
    </row>
    <row r="28" spans="1:7" ht="13.5">
      <c r="A28" s="63">
        <v>55</v>
      </c>
      <c r="B28" s="76" t="s">
        <v>133</v>
      </c>
      <c r="C28" s="64">
        <v>24</v>
      </c>
      <c r="D28" s="65">
        <v>139</v>
      </c>
      <c r="E28" s="65">
        <v>12517</v>
      </c>
      <c r="F28" s="65">
        <v>1042</v>
      </c>
      <c r="G28" s="65">
        <v>0</v>
      </c>
    </row>
    <row r="29" spans="1:7" ht="13.5">
      <c r="A29" s="67">
        <v>551</v>
      </c>
      <c r="B29" s="80" t="s">
        <v>135</v>
      </c>
      <c r="C29" s="69">
        <v>4</v>
      </c>
      <c r="D29" s="70">
        <v>42</v>
      </c>
      <c r="E29" s="70">
        <v>7536</v>
      </c>
      <c r="F29" s="70">
        <v>349</v>
      </c>
      <c r="G29" s="70">
        <v>0</v>
      </c>
    </row>
    <row r="30" spans="1:7" ht="13.5">
      <c r="A30" s="67">
        <v>552</v>
      </c>
      <c r="B30" s="80" t="s">
        <v>137</v>
      </c>
      <c r="C30" s="69">
        <v>3</v>
      </c>
      <c r="D30" s="70">
        <v>17</v>
      </c>
      <c r="E30" s="70">
        <v>434</v>
      </c>
      <c r="F30" s="70">
        <v>30</v>
      </c>
      <c r="G30" s="70">
        <v>0</v>
      </c>
    </row>
    <row r="31" spans="1:7" ht="13.5">
      <c r="A31" s="67">
        <v>553</v>
      </c>
      <c r="B31" s="80" t="s">
        <v>139</v>
      </c>
      <c r="C31" s="69">
        <v>0</v>
      </c>
      <c r="D31" s="70">
        <v>0</v>
      </c>
      <c r="E31" s="70">
        <v>0</v>
      </c>
      <c r="F31" s="70">
        <v>0</v>
      </c>
      <c r="G31" s="70">
        <v>0</v>
      </c>
    </row>
    <row r="32" spans="1:7" ht="13.5">
      <c r="A32" s="67">
        <v>559</v>
      </c>
      <c r="B32" s="80" t="s">
        <v>141</v>
      </c>
      <c r="C32" s="69">
        <v>17</v>
      </c>
      <c r="D32" s="70">
        <v>80</v>
      </c>
      <c r="E32" s="70">
        <v>4547</v>
      </c>
      <c r="F32" s="70">
        <v>663</v>
      </c>
      <c r="G32" s="70">
        <v>0</v>
      </c>
    </row>
    <row r="33" spans="1:7" ht="13.5">
      <c r="A33" s="89" t="s">
        <v>286</v>
      </c>
      <c r="B33" s="90" t="s">
        <v>143</v>
      </c>
      <c r="C33" s="64">
        <v>631</v>
      </c>
      <c r="D33" s="65">
        <v>6199</v>
      </c>
      <c r="E33" s="65">
        <v>89452</v>
      </c>
      <c r="F33" s="65">
        <v>6987</v>
      </c>
      <c r="G33" s="65">
        <v>74459</v>
      </c>
    </row>
    <row r="34" spans="1:7" ht="13.5">
      <c r="A34" s="63">
        <v>56</v>
      </c>
      <c r="B34" s="76" t="s">
        <v>144</v>
      </c>
      <c r="C34" s="64">
        <v>1</v>
      </c>
      <c r="D34" s="65">
        <v>217</v>
      </c>
      <c r="E34" s="82" t="s">
        <v>281</v>
      </c>
      <c r="F34" s="82" t="s">
        <v>281</v>
      </c>
      <c r="G34" s="82" t="s">
        <v>281</v>
      </c>
    </row>
    <row r="35" spans="1:7" ht="13.5">
      <c r="A35" s="67">
        <v>561</v>
      </c>
      <c r="B35" s="80" t="s">
        <v>146</v>
      </c>
      <c r="C35" s="69">
        <v>1</v>
      </c>
      <c r="D35" s="70">
        <v>217</v>
      </c>
      <c r="E35" s="77" t="s">
        <v>281</v>
      </c>
      <c r="F35" s="77" t="s">
        <v>281</v>
      </c>
      <c r="G35" s="77" t="s">
        <v>281</v>
      </c>
    </row>
    <row r="36" spans="1:7" ht="13.5">
      <c r="A36" s="67">
        <v>569</v>
      </c>
      <c r="B36" s="81" t="s">
        <v>148</v>
      </c>
      <c r="C36" s="69">
        <v>0</v>
      </c>
      <c r="D36" s="70">
        <v>0</v>
      </c>
      <c r="E36" s="70">
        <v>0</v>
      </c>
      <c r="F36" s="70">
        <v>0</v>
      </c>
      <c r="G36" s="70">
        <v>0</v>
      </c>
    </row>
    <row r="37" spans="1:7" ht="13.5">
      <c r="A37" s="63">
        <v>57</v>
      </c>
      <c r="B37" s="76" t="s">
        <v>150</v>
      </c>
      <c r="C37" s="64">
        <v>64</v>
      </c>
      <c r="D37" s="65">
        <v>257</v>
      </c>
      <c r="E37" s="65">
        <v>2852</v>
      </c>
      <c r="F37" s="65">
        <v>705</v>
      </c>
      <c r="G37" s="65">
        <v>7792</v>
      </c>
    </row>
    <row r="38" spans="1:7" ht="13.5">
      <c r="A38" s="67">
        <v>571</v>
      </c>
      <c r="B38" s="80" t="s">
        <v>152</v>
      </c>
      <c r="C38" s="69">
        <v>11</v>
      </c>
      <c r="D38" s="70">
        <v>58</v>
      </c>
      <c r="E38" s="70">
        <v>543</v>
      </c>
      <c r="F38" s="70">
        <v>136</v>
      </c>
      <c r="G38" s="70">
        <v>1090</v>
      </c>
    </row>
    <row r="39" spans="1:7" ht="13.5">
      <c r="A39" s="67">
        <v>572</v>
      </c>
      <c r="B39" s="80" t="s">
        <v>154</v>
      </c>
      <c r="C39" s="69">
        <v>9</v>
      </c>
      <c r="D39" s="70">
        <v>44</v>
      </c>
      <c r="E39" s="70">
        <v>869</v>
      </c>
      <c r="F39" s="70">
        <v>181</v>
      </c>
      <c r="G39" s="70">
        <v>2130</v>
      </c>
    </row>
    <row r="40" spans="1:7" ht="13.5">
      <c r="A40" s="67">
        <v>573</v>
      </c>
      <c r="B40" s="80" t="s">
        <v>156</v>
      </c>
      <c r="C40" s="69">
        <v>25</v>
      </c>
      <c r="D40" s="70">
        <v>75</v>
      </c>
      <c r="E40" s="70">
        <v>547</v>
      </c>
      <c r="F40" s="70">
        <v>106</v>
      </c>
      <c r="G40" s="70">
        <v>2003</v>
      </c>
    </row>
    <row r="41" spans="1:7" ht="13.5">
      <c r="A41" s="67">
        <v>574</v>
      </c>
      <c r="B41" s="80" t="s">
        <v>158</v>
      </c>
      <c r="C41" s="69">
        <v>5</v>
      </c>
      <c r="D41" s="70">
        <v>28</v>
      </c>
      <c r="E41" s="70">
        <v>322</v>
      </c>
      <c r="F41" s="70">
        <v>178</v>
      </c>
      <c r="G41" s="70">
        <v>767</v>
      </c>
    </row>
    <row r="42" spans="1:7" ht="13.5">
      <c r="A42" s="67">
        <v>579</v>
      </c>
      <c r="B42" s="80" t="s">
        <v>160</v>
      </c>
      <c r="C42" s="69">
        <v>14</v>
      </c>
      <c r="D42" s="70">
        <v>52</v>
      </c>
      <c r="E42" s="70">
        <v>570</v>
      </c>
      <c r="F42" s="70">
        <v>104</v>
      </c>
      <c r="G42" s="70">
        <v>1802</v>
      </c>
    </row>
    <row r="43" spans="1:7" ht="13.5">
      <c r="A43" s="63">
        <v>58</v>
      </c>
      <c r="B43" s="76" t="s">
        <v>162</v>
      </c>
      <c r="C43" s="64">
        <v>219</v>
      </c>
      <c r="D43" s="65">
        <v>3546</v>
      </c>
      <c r="E43" s="65">
        <v>42991</v>
      </c>
      <c r="F43" s="65">
        <v>1698</v>
      </c>
      <c r="G43" s="65">
        <v>33386</v>
      </c>
    </row>
    <row r="44" spans="1:7" ht="13.5">
      <c r="A44" s="67">
        <v>581</v>
      </c>
      <c r="B44" s="80" t="s">
        <v>164</v>
      </c>
      <c r="C44" s="69">
        <v>21</v>
      </c>
      <c r="D44" s="70">
        <v>1474</v>
      </c>
      <c r="E44" s="70">
        <v>23043</v>
      </c>
      <c r="F44" s="70">
        <v>582</v>
      </c>
      <c r="G44" s="70">
        <v>17273</v>
      </c>
    </row>
    <row r="45" spans="1:7" ht="13.5">
      <c r="A45" s="67">
        <v>582</v>
      </c>
      <c r="B45" s="80" t="s">
        <v>166</v>
      </c>
      <c r="C45" s="69">
        <v>12</v>
      </c>
      <c r="D45" s="70">
        <v>27</v>
      </c>
      <c r="E45" s="70">
        <v>275</v>
      </c>
      <c r="F45" s="70">
        <v>3</v>
      </c>
      <c r="G45" s="70">
        <v>473</v>
      </c>
    </row>
    <row r="46" spans="1:7" ht="13.5">
      <c r="A46" s="67">
        <v>583</v>
      </c>
      <c r="B46" s="80" t="s">
        <v>168</v>
      </c>
      <c r="C46" s="69">
        <v>6</v>
      </c>
      <c r="D46" s="70">
        <v>52</v>
      </c>
      <c r="E46" s="70">
        <v>363</v>
      </c>
      <c r="F46" s="70">
        <v>2</v>
      </c>
      <c r="G46" s="70">
        <v>320</v>
      </c>
    </row>
    <row r="47" spans="1:7" ht="13.5">
      <c r="A47" s="67">
        <v>584</v>
      </c>
      <c r="B47" s="80" t="s">
        <v>170</v>
      </c>
      <c r="C47" s="69">
        <v>7</v>
      </c>
      <c r="D47" s="70">
        <v>27</v>
      </c>
      <c r="E47" s="70">
        <v>359</v>
      </c>
      <c r="F47" s="70">
        <v>4</v>
      </c>
      <c r="G47" s="70">
        <v>252</v>
      </c>
    </row>
    <row r="48" spans="1:7" ht="13.5">
      <c r="A48" s="67">
        <v>585</v>
      </c>
      <c r="B48" s="80" t="s">
        <v>172</v>
      </c>
      <c r="C48" s="69">
        <v>12</v>
      </c>
      <c r="D48" s="70">
        <v>37</v>
      </c>
      <c r="E48" s="70">
        <v>541</v>
      </c>
      <c r="F48" s="70">
        <v>46</v>
      </c>
      <c r="G48" s="70">
        <v>1033</v>
      </c>
    </row>
    <row r="49" spans="1:7" ht="13.5">
      <c r="A49" s="67">
        <v>586</v>
      </c>
      <c r="B49" s="80" t="s">
        <v>174</v>
      </c>
      <c r="C49" s="69">
        <v>47</v>
      </c>
      <c r="D49" s="70">
        <v>265</v>
      </c>
      <c r="E49" s="70">
        <v>1307</v>
      </c>
      <c r="F49" s="70">
        <v>28</v>
      </c>
      <c r="G49" s="70">
        <v>1726</v>
      </c>
    </row>
    <row r="50" spans="1:7" ht="13.5">
      <c r="A50" s="67">
        <v>589</v>
      </c>
      <c r="B50" s="80" t="s">
        <v>176</v>
      </c>
      <c r="C50" s="69">
        <v>114</v>
      </c>
      <c r="D50" s="70">
        <v>1664</v>
      </c>
      <c r="E50" s="70">
        <v>17104</v>
      </c>
      <c r="F50" s="70">
        <v>1033</v>
      </c>
      <c r="G50" s="70">
        <v>12309</v>
      </c>
    </row>
    <row r="51" spans="1:7" ht="13.5">
      <c r="A51" s="63">
        <v>59</v>
      </c>
      <c r="B51" s="76" t="s">
        <v>178</v>
      </c>
      <c r="C51" s="64">
        <v>76</v>
      </c>
      <c r="D51" s="65">
        <v>517</v>
      </c>
      <c r="E51" s="65">
        <v>13176</v>
      </c>
      <c r="F51" s="65">
        <v>946</v>
      </c>
      <c r="G51" s="65">
        <v>4819</v>
      </c>
    </row>
    <row r="52" spans="1:7" ht="13.5">
      <c r="A52" s="67">
        <v>591</v>
      </c>
      <c r="B52" s="80" t="s">
        <v>180</v>
      </c>
      <c r="C52" s="69">
        <v>37</v>
      </c>
      <c r="D52" s="70">
        <v>294</v>
      </c>
      <c r="E52" s="70">
        <v>10219</v>
      </c>
      <c r="F52" s="70">
        <v>777</v>
      </c>
      <c r="G52" s="70">
        <v>1590</v>
      </c>
    </row>
    <row r="53" spans="1:7" ht="13.5">
      <c r="A53" s="67">
        <v>592</v>
      </c>
      <c r="B53" s="80" t="s">
        <v>182</v>
      </c>
      <c r="C53" s="69">
        <v>11</v>
      </c>
      <c r="D53" s="70">
        <v>30</v>
      </c>
      <c r="E53" s="70">
        <v>305</v>
      </c>
      <c r="F53" s="70">
        <v>44</v>
      </c>
      <c r="G53" s="70">
        <v>1134</v>
      </c>
    </row>
    <row r="54" spans="1:7" ht="13.5">
      <c r="A54" s="67">
        <v>593</v>
      </c>
      <c r="B54" s="80" t="s">
        <v>184</v>
      </c>
      <c r="C54" s="69">
        <v>28</v>
      </c>
      <c r="D54" s="70">
        <v>193</v>
      </c>
      <c r="E54" s="70">
        <v>2652</v>
      </c>
      <c r="F54" s="70">
        <v>125</v>
      </c>
      <c r="G54" s="70">
        <v>2095</v>
      </c>
    </row>
    <row r="55" spans="1:7" ht="13.5">
      <c r="A55" s="63">
        <v>60</v>
      </c>
      <c r="B55" s="76" t="s">
        <v>186</v>
      </c>
      <c r="C55" s="64">
        <v>256</v>
      </c>
      <c r="D55" s="65">
        <v>1595</v>
      </c>
      <c r="E55" s="82" t="s">
        <v>281</v>
      </c>
      <c r="F55" s="82" t="s">
        <v>281</v>
      </c>
      <c r="G55" s="82" t="s">
        <v>281</v>
      </c>
    </row>
    <row r="56" spans="1:7" ht="13.5">
      <c r="A56" s="67">
        <v>601</v>
      </c>
      <c r="B56" s="80" t="s">
        <v>188</v>
      </c>
      <c r="C56" s="69">
        <v>20</v>
      </c>
      <c r="D56" s="70">
        <v>49</v>
      </c>
      <c r="E56" s="70">
        <v>767</v>
      </c>
      <c r="F56" s="70">
        <v>145</v>
      </c>
      <c r="G56" s="70">
        <v>2040</v>
      </c>
    </row>
    <row r="57" spans="1:7" ht="13.5">
      <c r="A57" s="67">
        <v>602</v>
      </c>
      <c r="B57" s="80" t="s">
        <v>190</v>
      </c>
      <c r="C57" s="69">
        <v>12</v>
      </c>
      <c r="D57" s="70">
        <v>41</v>
      </c>
      <c r="E57" s="70">
        <v>520</v>
      </c>
      <c r="F57" s="70">
        <v>105</v>
      </c>
      <c r="G57" s="70">
        <v>1376</v>
      </c>
    </row>
    <row r="58" spans="1:7" ht="13.5">
      <c r="A58" s="67">
        <v>603</v>
      </c>
      <c r="B58" s="80" t="s">
        <v>192</v>
      </c>
      <c r="C58" s="69">
        <v>72</v>
      </c>
      <c r="D58" s="70">
        <v>574</v>
      </c>
      <c r="E58" s="70">
        <v>11967</v>
      </c>
      <c r="F58" s="70">
        <v>1133</v>
      </c>
      <c r="G58" s="70">
        <v>7611</v>
      </c>
    </row>
    <row r="59" spans="1:7" ht="13.5">
      <c r="A59" s="67">
        <v>604</v>
      </c>
      <c r="B59" s="80" t="s">
        <v>194</v>
      </c>
      <c r="C59" s="69">
        <v>3</v>
      </c>
      <c r="D59" s="70">
        <v>5</v>
      </c>
      <c r="E59" s="70">
        <v>10</v>
      </c>
      <c r="F59" s="70">
        <v>0</v>
      </c>
      <c r="G59" s="70">
        <v>47</v>
      </c>
    </row>
    <row r="60" spans="1:7" ht="13.5">
      <c r="A60" s="67">
        <v>605</v>
      </c>
      <c r="B60" s="80" t="s">
        <v>196</v>
      </c>
      <c r="C60" s="69">
        <v>15</v>
      </c>
      <c r="D60" s="70">
        <v>144</v>
      </c>
      <c r="E60" s="70">
        <v>4166</v>
      </c>
      <c r="F60" s="70">
        <v>386</v>
      </c>
      <c r="G60" s="70">
        <v>303</v>
      </c>
    </row>
    <row r="61" spans="1:7" ht="13.5">
      <c r="A61" s="67">
        <v>606</v>
      </c>
      <c r="B61" s="80" t="s">
        <v>198</v>
      </c>
      <c r="C61" s="69">
        <v>39</v>
      </c>
      <c r="D61" s="70">
        <v>388</v>
      </c>
      <c r="E61" s="70">
        <v>4931</v>
      </c>
      <c r="F61" s="70">
        <v>762</v>
      </c>
      <c r="G61" s="70">
        <v>4686</v>
      </c>
    </row>
    <row r="62" spans="1:7" ht="13.5">
      <c r="A62" s="67">
        <v>607</v>
      </c>
      <c r="B62" s="80" t="s">
        <v>200</v>
      </c>
      <c r="C62" s="69">
        <v>6</v>
      </c>
      <c r="D62" s="70">
        <v>31</v>
      </c>
      <c r="E62" s="70">
        <v>354</v>
      </c>
      <c r="F62" s="70">
        <v>93</v>
      </c>
      <c r="G62" s="70">
        <v>606</v>
      </c>
    </row>
    <row r="63" spans="1:7" ht="13.5">
      <c r="A63" s="67">
        <v>608</v>
      </c>
      <c r="B63" s="80" t="s">
        <v>202</v>
      </c>
      <c r="C63" s="69">
        <v>17</v>
      </c>
      <c r="D63" s="70">
        <v>67</v>
      </c>
      <c r="E63" s="70">
        <v>754</v>
      </c>
      <c r="F63" s="70">
        <v>125</v>
      </c>
      <c r="G63" s="70">
        <v>1204</v>
      </c>
    </row>
    <row r="64" spans="1:7" ht="13.5">
      <c r="A64" s="67">
        <v>609</v>
      </c>
      <c r="B64" s="80" t="s">
        <v>204</v>
      </c>
      <c r="C64" s="69">
        <v>72</v>
      </c>
      <c r="D64" s="70">
        <v>296</v>
      </c>
      <c r="E64" s="77" t="s">
        <v>281</v>
      </c>
      <c r="F64" s="77" t="s">
        <v>281</v>
      </c>
      <c r="G64" s="77" t="s">
        <v>281</v>
      </c>
    </row>
    <row r="65" spans="1:7" ht="13.5">
      <c r="A65" s="63">
        <v>61</v>
      </c>
      <c r="B65" s="76" t="s">
        <v>206</v>
      </c>
      <c r="C65" s="64">
        <v>15</v>
      </c>
      <c r="D65" s="65">
        <v>67</v>
      </c>
      <c r="E65" s="65">
        <v>763</v>
      </c>
      <c r="F65" s="65">
        <v>43</v>
      </c>
      <c r="G65" s="65">
        <v>0</v>
      </c>
    </row>
    <row r="66" spans="1:7" ht="13.5">
      <c r="A66" s="67">
        <v>611</v>
      </c>
      <c r="B66" s="80" t="s">
        <v>208</v>
      </c>
      <c r="C66" s="69">
        <v>12</v>
      </c>
      <c r="D66" s="70">
        <v>57</v>
      </c>
      <c r="E66" s="70">
        <v>678</v>
      </c>
      <c r="F66" s="70">
        <v>43</v>
      </c>
      <c r="G66" s="70">
        <v>0</v>
      </c>
    </row>
    <row r="67" spans="1:7" ht="13.5">
      <c r="A67" s="67">
        <v>612</v>
      </c>
      <c r="B67" s="80" t="s">
        <v>210</v>
      </c>
      <c r="C67" s="69">
        <v>2</v>
      </c>
      <c r="D67" s="70">
        <v>2</v>
      </c>
      <c r="E67" s="77" t="s">
        <v>281</v>
      </c>
      <c r="F67" s="70">
        <v>0</v>
      </c>
      <c r="G67" s="70">
        <v>0</v>
      </c>
    </row>
    <row r="68" spans="1:7" ht="14.25" thickBot="1">
      <c r="A68" s="67">
        <v>619</v>
      </c>
      <c r="B68" s="80" t="s">
        <v>212</v>
      </c>
      <c r="C68" s="71">
        <v>1</v>
      </c>
      <c r="D68" s="70">
        <v>8</v>
      </c>
      <c r="E68" s="77" t="s">
        <v>281</v>
      </c>
      <c r="F68" s="70">
        <v>0</v>
      </c>
      <c r="G68" s="70">
        <v>0</v>
      </c>
    </row>
    <row r="69" spans="1:7" ht="14.25" thickTop="1">
      <c r="A69" s="72" t="s">
        <v>287</v>
      </c>
      <c r="B69" s="73"/>
      <c r="C69" s="74"/>
      <c r="D69" s="74"/>
      <c r="E69" s="74"/>
      <c r="F69" s="74"/>
      <c r="G69" s="74"/>
    </row>
  </sheetData>
  <sheetProtection/>
  <mergeCells count="7">
    <mergeCell ref="A1:G1"/>
    <mergeCell ref="A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portrait" paperSize="9" scale="83" r:id="rId1"/>
  <rowBreaks count="1" manualBreakCount="1">
    <brk id="6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zoomScaleSheetLayoutView="130" zoomScalePageLayoutView="0" workbookViewId="0" topLeftCell="A1">
      <selection activeCell="A3" sqref="A3"/>
    </sheetView>
  </sheetViews>
  <sheetFormatPr defaultColWidth="9.140625" defaultRowHeight="15"/>
  <cols>
    <col min="1" max="1" width="5.7109375" style="67" customWidth="1"/>
    <col min="2" max="2" width="33.00390625" style="68" customWidth="1"/>
    <col min="3" max="7" width="13.7109375" style="66" customWidth="1"/>
    <col min="8" max="16384" width="9.00390625" style="66" customWidth="1"/>
  </cols>
  <sheetData>
    <row r="1" spans="1:7" ht="13.5" customHeight="1">
      <c r="A1" s="113"/>
      <c r="B1" s="113"/>
      <c r="C1" s="113"/>
      <c r="D1" s="113"/>
      <c r="E1" s="113"/>
      <c r="F1" s="113"/>
      <c r="G1" s="113"/>
    </row>
    <row r="2" spans="1:7" s="83" customFormat="1" ht="20.25" customHeight="1">
      <c r="A2" s="58" t="s">
        <v>295</v>
      </c>
      <c r="B2" s="58"/>
      <c r="C2" s="58"/>
      <c r="D2" s="58"/>
      <c r="E2" s="58"/>
      <c r="F2" s="58"/>
      <c r="G2" s="58"/>
    </row>
    <row r="3" spans="1:7" s="83" customFormat="1" ht="14.25" customHeight="1" thickBot="1">
      <c r="A3" s="84"/>
      <c r="B3" s="85"/>
      <c r="E3" s="86"/>
      <c r="F3" s="86"/>
      <c r="G3" s="87" t="s">
        <v>292</v>
      </c>
    </row>
    <row r="4" spans="1:7" s="88" customFormat="1" ht="12" customHeight="1" thickTop="1">
      <c r="A4" s="114" t="s">
        <v>87</v>
      </c>
      <c r="B4" s="114"/>
      <c r="C4" s="116" t="s">
        <v>88</v>
      </c>
      <c r="D4" s="116" t="s">
        <v>89</v>
      </c>
      <c r="E4" s="118" t="s">
        <v>90</v>
      </c>
      <c r="F4" s="118" t="s">
        <v>91</v>
      </c>
      <c r="G4" s="120" t="s">
        <v>92</v>
      </c>
    </row>
    <row r="5" spans="1:7" s="88" customFormat="1" ht="12" customHeight="1">
      <c r="A5" s="115"/>
      <c r="B5" s="115"/>
      <c r="C5" s="117"/>
      <c r="D5" s="117"/>
      <c r="E5" s="119"/>
      <c r="F5" s="119"/>
      <c r="G5" s="121"/>
    </row>
    <row r="6" spans="1:7" ht="13.5">
      <c r="A6" s="63"/>
      <c r="B6" s="76" t="s">
        <v>280</v>
      </c>
      <c r="C6" s="64">
        <v>521</v>
      </c>
      <c r="D6" s="65">
        <v>5323</v>
      </c>
      <c r="E6" s="65">
        <v>117477</v>
      </c>
      <c r="F6" s="65">
        <v>6872</v>
      </c>
      <c r="G6" s="65">
        <v>77229</v>
      </c>
    </row>
    <row r="7" spans="1:7" ht="13.5">
      <c r="A7" s="89" t="s">
        <v>285</v>
      </c>
      <c r="B7" s="90" t="s">
        <v>93</v>
      </c>
      <c r="C7" s="64">
        <v>101</v>
      </c>
      <c r="D7" s="65">
        <v>503</v>
      </c>
      <c r="E7" s="65">
        <v>30332</v>
      </c>
      <c r="F7" s="65">
        <v>1168</v>
      </c>
      <c r="G7" s="65">
        <v>0</v>
      </c>
    </row>
    <row r="8" spans="1:7" ht="13.5">
      <c r="A8" s="63">
        <v>50</v>
      </c>
      <c r="B8" s="76" t="s">
        <v>94</v>
      </c>
      <c r="C8" s="64">
        <v>0</v>
      </c>
      <c r="D8" s="65">
        <v>0</v>
      </c>
      <c r="E8" s="65">
        <v>0</v>
      </c>
      <c r="F8" s="65">
        <v>0</v>
      </c>
      <c r="G8" s="65">
        <v>0</v>
      </c>
    </row>
    <row r="9" spans="1:7" ht="13.5">
      <c r="A9" s="63">
        <v>51</v>
      </c>
      <c r="B9" s="76" t="s">
        <v>96</v>
      </c>
      <c r="C9" s="64">
        <v>7</v>
      </c>
      <c r="D9" s="65">
        <v>22</v>
      </c>
      <c r="E9" s="65">
        <v>235</v>
      </c>
      <c r="F9" s="65">
        <v>14</v>
      </c>
      <c r="G9" s="65">
        <v>0</v>
      </c>
    </row>
    <row r="10" spans="1:7" ht="13.5">
      <c r="A10" s="67">
        <v>511</v>
      </c>
      <c r="B10" s="80" t="s">
        <v>98</v>
      </c>
      <c r="C10" s="69">
        <v>1</v>
      </c>
      <c r="D10" s="70">
        <v>2</v>
      </c>
      <c r="E10" s="77" t="s">
        <v>281</v>
      </c>
      <c r="F10" s="70">
        <v>0</v>
      </c>
      <c r="G10" s="70">
        <v>0</v>
      </c>
    </row>
    <row r="11" spans="1:7" ht="13.5">
      <c r="A11" s="67">
        <v>512</v>
      </c>
      <c r="B11" s="80" t="s">
        <v>99</v>
      </c>
      <c r="C11" s="69">
        <v>4</v>
      </c>
      <c r="D11" s="70">
        <v>10</v>
      </c>
      <c r="E11" s="70">
        <v>152</v>
      </c>
      <c r="F11" s="77" t="s">
        <v>281</v>
      </c>
      <c r="G11" s="70">
        <v>0</v>
      </c>
    </row>
    <row r="12" spans="1:7" ht="13.5">
      <c r="A12" s="67">
        <v>513</v>
      </c>
      <c r="B12" s="80" t="s">
        <v>101</v>
      </c>
      <c r="C12" s="69">
        <v>2</v>
      </c>
      <c r="D12" s="70">
        <v>10</v>
      </c>
      <c r="E12" s="77" t="s">
        <v>281</v>
      </c>
      <c r="F12" s="77" t="s">
        <v>281</v>
      </c>
      <c r="G12" s="70">
        <v>0</v>
      </c>
    </row>
    <row r="13" spans="1:7" ht="13.5">
      <c r="A13" s="63">
        <v>52</v>
      </c>
      <c r="B13" s="76" t="s">
        <v>103</v>
      </c>
      <c r="C13" s="64">
        <v>21</v>
      </c>
      <c r="D13" s="65">
        <v>88</v>
      </c>
      <c r="E13" s="65">
        <v>9691</v>
      </c>
      <c r="F13" s="65">
        <v>555</v>
      </c>
      <c r="G13" s="65">
        <v>0</v>
      </c>
    </row>
    <row r="14" spans="1:7" ht="13.5">
      <c r="A14" s="67">
        <v>521</v>
      </c>
      <c r="B14" s="80" t="s">
        <v>105</v>
      </c>
      <c r="C14" s="69">
        <v>9</v>
      </c>
      <c r="D14" s="70">
        <v>28</v>
      </c>
      <c r="E14" s="70">
        <v>1698</v>
      </c>
      <c r="F14" s="70">
        <v>177</v>
      </c>
      <c r="G14" s="70">
        <v>0</v>
      </c>
    </row>
    <row r="15" spans="1:7" ht="13.5">
      <c r="A15" s="67">
        <v>522</v>
      </c>
      <c r="B15" s="80" t="s">
        <v>107</v>
      </c>
      <c r="C15" s="69">
        <v>12</v>
      </c>
      <c r="D15" s="70">
        <v>60</v>
      </c>
      <c r="E15" s="70">
        <v>7993</v>
      </c>
      <c r="F15" s="70">
        <v>377</v>
      </c>
      <c r="G15" s="70">
        <v>0</v>
      </c>
    </row>
    <row r="16" spans="1:7" ht="13.5">
      <c r="A16" s="63">
        <v>53</v>
      </c>
      <c r="B16" s="76" t="s">
        <v>109</v>
      </c>
      <c r="C16" s="64">
        <v>20</v>
      </c>
      <c r="D16" s="65">
        <v>112</v>
      </c>
      <c r="E16" s="65">
        <v>3587</v>
      </c>
      <c r="F16" s="65">
        <v>109</v>
      </c>
      <c r="G16" s="65">
        <v>0</v>
      </c>
    </row>
    <row r="17" spans="1:7" ht="13.5">
      <c r="A17" s="67">
        <v>531</v>
      </c>
      <c r="B17" s="80" t="s">
        <v>111</v>
      </c>
      <c r="C17" s="69">
        <v>12</v>
      </c>
      <c r="D17" s="70">
        <v>83</v>
      </c>
      <c r="E17" s="70">
        <v>2679</v>
      </c>
      <c r="F17" s="70">
        <v>105</v>
      </c>
      <c r="G17" s="70">
        <v>0</v>
      </c>
    </row>
    <row r="18" spans="1:7" ht="13.5">
      <c r="A18" s="67">
        <v>532</v>
      </c>
      <c r="B18" s="80" t="s">
        <v>113</v>
      </c>
      <c r="C18" s="69">
        <v>5</v>
      </c>
      <c r="D18" s="70">
        <v>18</v>
      </c>
      <c r="E18" s="70">
        <v>697</v>
      </c>
      <c r="F18" s="77" t="s">
        <v>281</v>
      </c>
      <c r="G18" s="70">
        <v>0</v>
      </c>
    </row>
    <row r="19" spans="1:7" ht="13.5">
      <c r="A19" s="67">
        <v>533</v>
      </c>
      <c r="B19" s="80" t="s">
        <v>115</v>
      </c>
      <c r="C19" s="69">
        <v>1</v>
      </c>
      <c r="D19" s="70">
        <v>3</v>
      </c>
      <c r="E19" s="77" t="s">
        <v>281</v>
      </c>
      <c r="F19" s="77" t="s">
        <v>281</v>
      </c>
      <c r="G19" s="70">
        <v>0</v>
      </c>
    </row>
    <row r="20" spans="1:7" ht="13.5">
      <c r="A20" s="67">
        <v>534</v>
      </c>
      <c r="B20" s="80" t="s">
        <v>117</v>
      </c>
      <c r="C20" s="69">
        <v>0</v>
      </c>
      <c r="D20" s="70">
        <v>0</v>
      </c>
      <c r="E20" s="70">
        <v>0</v>
      </c>
      <c r="F20" s="70">
        <v>0</v>
      </c>
      <c r="G20" s="70">
        <v>0</v>
      </c>
    </row>
    <row r="21" spans="1:7" ht="13.5">
      <c r="A21" s="67">
        <v>535</v>
      </c>
      <c r="B21" s="80" t="s">
        <v>119</v>
      </c>
      <c r="C21" s="69">
        <v>1</v>
      </c>
      <c r="D21" s="70">
        <v>2</v>
      </c>
      <c r="E21" s="77" t="s">
        <v>281</v>
      </c>
      <c r="F21" s="70">
        <v>0</v>
      </c>
      <c r="G21" s="70">
        <v>0</v>
      </c>
    </row>
    <row r="22" spans="1:7" ht="13.5">
      <c r="A22" s="67">
        <v>536</v>
      </c>
      <c r="B22" s="80" t="s">
        <v>121</v>
      </c>
      <c r="C22" s="69">
        <v>1</v>
      </c>
      <c r="D22" s="70">
        <v>6</v>
      </c>
      <c r="E22" s="77" t="s">
        <v>281</v>
      </c>
      <c r="F22" s="70">
        <v>0</v>
      </c>
      <c r="G22" s="70">
        <v>0</v>
      </c>
    </row>
    <row r="23" spans="1:7" ht="13.5">
      <c r="A23" s="63">
        <v>54</v>
      </c>
      <c r="B23" s="76" t="s">
        <v>123</v>
      </c>
      <c r="C23" s="64">
        <v>23</v>
      </c>
      <c r="D23" s="65">
        <v>101</v>
      </c>
      <c r="E23" s="65">
        <v>12353</v>
      </c>
      <c r="F23" s="65">
        <v>362</v>
      </c>
      <c r="G23" s="65">
        <v>0</v>
      </c>
    </row>
    <row r="24" spans="1:7" ht="13.5">
      <c r="A24" s="67">
        <v>541</v>
      </c>
      <c r="B24" s="80" t="s">
        <v>125</v>
      </c>
      <c r="C24" s="69">
        <v>5</v>
      </c>
      <c r="D24" s="70">
        <v>20</v>
      </c>
      <c r="E24" s="77" t="s">
        <v>281</v>
      </c>
      <c r="F24" s="77" t="s">
        <v>281</v>
      </c>
      <c r="G24" s="70">
        <v>0</v>
      </c>
    </row>
    <row r="25" spans="1:7" ht="13.5">
      <c r="A25" s="67">
        <v>542</v>
      </c>
      <c r="B25" s="80" t="s">
        <v>127</v>
      </c>
      <c r="C25" s="69">
        <v>7</v>
      </c>
      <c r="D25" s="70">
        <v>53</v>
      </c>
      <c r="E25" s="70">
        <v>10636</v>
      </c>
      <c r="F25" s="70">
        <v>322</v>
      </c>
      <c r="G25" s="70">
        <v>0</v>
      </c>
    </row>
    <row r="26" spans="1:7" ht="13.5">
      <c r="A26" s="67">
        <v>543</v>
      </c>
      <c r="B26" s="80" t="s">
        <v>129</v>
      </c>
      <c r="C26" s="69">
        <v>7</v>
      </c>
      <c r="D26" s="70">
        <v>17</v>
      </c>
      <c r="E26" s="70">
        <v>538</v>
      </c>
      <c r="F26" s="70">
        <v>14</v>
      </c>
      <c r="G26" s="70">
        <v>0</v>
      </c>
    </row>
    <row r="27" spans="1:7" ht="13.5">
      <c r="A27" s="67">
        <v>549</v>
      </c>
      <c r="B27" s="80" t="s">
        <v>131</v>
      </c>
      <c r="C27" s="69">
        <v>4</v>
      </c>
      <c r="D27" s="70">
        <v>11</v>
      </c>
      <c r="E27" s="77" t="s">
        <v>281</v>
      </c>
      <c r="F27" s="77" t="s">
        <v>281</v>
      </c>
      <c r="G27" s="70">
        <v>0</v>
      </c>
    </row>
    <row r="28" spans="1:7" ht="13.5">
      <c r="A28" s="63">
        <v>55</v>
      </c>
      <c r="B28" s="76" t="s">
        <v>133</v>
      </c>
      <c r="C28" s="64">
        <v>30</v>
      </c>
      <c r="D28" s="65">
        <v>180</v>
      </c>
      <c r="E28" s="65">
        <v>4465</v>
      </c>
      <c r="F28" s="65">
        <v>129</v>
      </c>
      <c r="G28" s="65">
        <v>0</v>
      </c>
    </row>
    <row r="29" spans="1:7" ht="13.5">
      <c r="A29" s="67">
        <v>551</v>
      </c>
      <c r="B29" s="80" t="s">
        <v>135</v>
      </c>
      <c r="C29" s="69">
        <v>7</v>
      </c>
      <c r="D29" s="70">
        <v>33</v>
      </c>
      <c r="E29" s="70">
        <v>1185</v>
      </c>
      <c r="F29" s="70">
        <v>54</v>
      </c>
      <c r="G29" s="70">
        <v>0</v>
      </c>
    </row>
    <row r="30" spans="1:7" ht="13.5">
      <c r="A30" s="67">
        <v>552</v>
      </c>
      <c r="B30" s="80" t="s">
        <v>137</v>
      </c>
      <c r="C30" s="69">
        <v>7</v>
      </c>
      <c r="D30" s="70">
        <v>17</v>
      </c>
      <c r="E30" s="70">
        <v>223</v>
      </c>
      <c r="F30" s="70">
        <v>34</v>
      </c>
      <c r="G30" s="70">
        <v>0</v>
      </c>
    </row>
    <row r="31" spans="1:7" ht="13.5">
      <c r="A31" s="67">
        <v>553</v>
      </c>
      <c r="B31" s="80" t="s">
        <v>139</v>
      </c>
      <c r="C31" s="69">
        <v>1</v>
      </c>
      <c r="D31" s="70">
        <v>13</v>
      </c>
      <c r="E31" s="77" t="s">
        <v>281</v>
      </c>
      <c r="F31" s="77" t="s">
        <v>281</v>
      </c>
      <c r="G31" s="70">
        <v>0</v>
      </c>
    </row>
    <row r="32" spans="1:7" ht="13.5">
      <c r="A32" s="67">
        <v>559</v>
      </c>
      <c r="B32" s="80" t="s">
        <v>141</v>
      </c>
      <c r="C32" s="69">
        <v>15</v>
      </c>
      <c r="D32" s="70">
        <v>117</v>
      </c>
      <c r="E32" s="77" t="s">
        <v>281</v>
      </c>
      <c r="F32" s="77" t="s">
        <v>281</v>
      </c>
      <c r="G32" s="70">
        <v>0</v>
      </c>
    </row>
    <row r="33" spans="1:7" ht="13.5">
      <c r="A33" s="89" t="s">
        <v>286</v>
      </c>
      <c r="B33" s="90" t="s">
        <v>143</v>
      </c>
      <c r="C33" s="64">
        <v>420</v>
      </c>
      <c r="D33" s="65">
        <v>4820</v>
      </c>
      <c r="E33" s="65">
        <v>87145</v>
      </c>
      <c r="F33" s="65">
        <v>5704</v>
      </c>
      <c r="G33" s="65">
        <v>77229</v>
      </c>
    </row>
    <row r="34" spans="1:7" ht="13.5">
      <c r="A34" s="63">
        <v>56</v>
      </c>
      <c r="B34" s="76" t="s">
        <v>144</v>
      </c>
      <c r="C34" s="64">
        <v>2</v>
      </c>
      <c r="D34" s="65">
        <v>322</v>
      </c>
      <c r="E34" s="82" t="s">
        <v>281</v>
      </c>
      <c r="F34" s="82" t="s">
        <v>281</v>
      </c>
      <c r="G34" s="82" t="s">
        <v>281</v>
      </c>
    </row>
    <row r="35" spans="1:7" ht="13.5">
      <c r="A35" s="67">
        <v>561</v>
      </c>
      <c r="B35" s="80" t="s">
        <v>146</v>
      </c>
      <c r="C35" s="69">
        <v>1</v>
      </c>
      <c r="D35" s="70">
        <v>311</v>
      </c>
      <c r="E35" s="77" t="s">
        <v>281</v>
      </c>
      <c r="F35" s="77" t="s">
        <v>281</v>
      </c>
      <c r="G35" s="77" t="s">
        <v>281</v>
      </c>
    </row>
    <row r="36" spans="1:7" ht="13.5">
      <c r="A36" s="67">
        <v>569</v>
      </c>
      <c r="B36" s="81" t="s">
        <v>148</v>
      </c>
      <c r="C36" s="69">
        <v>1</v>
      </c>
      <c r="D36" s="70">
        <v>11</v>
      </c>
      <c r="E36" s="77" t="s">
        <v>281</v>
      </c>
      <c r="F36" s="77" t="s">
        <v>281</v>
      </c>
      <c r="G36" s="77" t="s">
        <v>281</v>
      </c>
    </row>
    <row r="37" spans="1:7" ht="13.5">
      <c r="A37" s="63">
        <v>57</v>
      </c>
      <c r="B37" s="76" t="s">
        <v>150</v>
      </c>
      <c r="C37" s="64">
        <v>72</v>
      </c>
      <c r="D37" s="65">
        <v>586</v>
      </c>
      <c r="E37" s="65">
        <v>11599</v>
      </c>
      <c r="F37" s="65">
        <v>1471</v>
      </c>
      <c r="G37" s="65">
        <v>19588</v>
      </c>
    </row>
    <row r="38" spans="1:7" ht="13.5">
      <c r="A38" s="67">
        <v>571</v>
      </c>
      <c r="B38" s="80" t="s">
        <v>152</v>
      </c>
      <c r="C38" s="69">
        <v>11</v>
      </c>
      <c r="D38" s="70">
        <v>44</v>
      </c>
      <c r="E38" s="70">
        <v>618</v>
      </c>
      <c r="F38" s="70">
        <v>52</v>
      </c>
      <c r="G38" s="70">
        <v>701</v>
      </c>
    </row>
    <row r="39" spans="1:7" ht="13.5">
      <c r="A39" s="67">
        <v>572</v>
      </c>
      <c r="B39" s="80" t="s">
        <v>154</v>
      </c>
      <c r="C39" s="69">
        <v>5</v>
      </c>
      <c r="D39" s="70">
        <v>31</v>
      </c>
      <c r="E39" s="70">
        <v>532</v>
      </c>
      <c r="F39" s="70">
        <v>94</v>
      </c>
      <c r="G39" s="70">
        <v>1365</v>
      </c>
    </row>
    <row r="40" spans="1:7" ht="13.5">
      <c r="A40" s="67">
        <v>573</v>
      </c>
      <c r="B40" s="80" t="s">
        <v>156</v>
      </c>
      <c r="C40" s="69">
        <v>35</v>
      </c>
      <c r="D40" s="70">
        <v>236</v>
      </c>
      <c r="E40" s="70">
        <v>3104</v>
      </c>
      <c r="F40" s="70">
        <v>326</v>
      </c>
      <c r="G40" s="70">
        <v>6584</v>
      </c>
    </row>
    <row r="41" spans="1:7" ht="13.5">
      <c r="A41" s="67">
        <v>574</v>
      </c>
      <c r="B41" s="80" t="s">
        <v>158</v>
      </c>
      <c r="C41" s="69">
        <v>4</v>
      </c>
      <c r="D41" s="70">
        <v>23</v>
      </c>
      <c r="E41" s="70">
        <v>401</v>
      </c>
      <c r="F41" s="70">
        <v>56</v>
      </c>
      <c r="G41" s="70">
        <v>507</v>
      </c>
    </row>
    <row r="42" spans="1:7" ht="13.5">
      <c r="A42" s="67">
        <v>579</v>
      </c>
      <c r="B42" s="80" t="s">
        <v>160</v>
      </c>
      <c r="C42" s="69">
        <v>17</v>
      </c>
      <c r="D42" s="70">
        <v>252</v>
      </c>
      <c r="E42" s="70">
        <v>6944</v>
      </c>
      <c r="F42" s="70">
        <v>943</v>
      </c>
      <c r="G42" s="70">
        <v>10431</v>
      </c>
    </row>
    <row r="43" spans="1:7" ht="13.5">
      <c r="A43" s="63">
        <v>58</v>
      </c>
      <c r="B43" s="76" t="s">
        <v>162</v>
      </c>
      <c r="C43" s="64">
        <v>138</v>
      </c>
      <c r="D43" s="65">
        <v>2073</v>
      </c>
      <c r="E43" s="65">
        <v>27168</v>
      </c>
      <c r="F43" s="65">
        <v>625</v>
      </c>
      <c r="G43" s="65">
        <v>20623</v>
      </c>
    </row>
    <row r="44" spans="1:7" ht="13.5">
      <c r="A44" s="67">
        <v>581</v>
      </c>
      <c r="B44" s="80" t="s">
        <v>164</v>
      </c>
      <c r="C44" s="69">
        <v>10</v>
      </c>
      <c r="D44" s="70">
        <v>809</v>
      </c>
      <c r="E44" s="70">
        <v>14598</v>
      </c>
      <c r="F44" s="70">
        <v>375</v>
      </c>
      <c r="G44" s="70">
        <v>12108</v>
      </c>
    </row>
    <row r="45" spans="1:7" ht="13.5">
      <c r="A45" s="67">
        <v>582</v>
      </c>
      <c r="B45" s="80" t="s">
        <v>166</v>
      </c>
      <c r="C45" s="69">
        <v>11</v>
      </c>
      <c r="D45" s="70">
        <v>75</v>
      </c>
      <c r="E45" s="70">
        <v>1480</v>
      </c>
      <c r="F45" s="70">
        <v>10</v>
      </c>
      <c r="G45" s="70">
        <v>841</v>
      </c>
    </row>
    <row r="46" spans="1:7" ht="13.5">
      <c r="A46" s="67">
        <v>583</v>
      </c>
      <c r="B46" s="80" t="s">
        <v>168</v>
      </c>
      <c r="C46" s="69">
        <v>4</v>
      </c>
      <c r="D46" s="70">
        <v>42</v>
      </c>
      <c r="E46" s="70">
        <v>599</v>
      </c>
      <c r="F46" s="70">
        <v>5</v>
      </c>
      <c r="G46" s="70">
        <v>170</v>
      </c>
    </row>
    <row r="47" spans="1:7" ht="13.5">
      <c r="A47" s="67">
        <v>584</v>
      </c>
      <c r="B47" s="80" t="s">
        <v>170</v>
      </c>
      <c r="C47" s="69">
        <v>2</v>
      </c>
      <c r="D47" s="70">
        <v>45</v>
      </c>
      <c r="E47" s="77" t="s">
        <v>281</v>
      </c>
      <c r="F47" s="77" t="s">
        <v>281</v>
      </c>
      <c r="G47" s="77" t="s">
        <v>281</v>
      </c>
    </row>
    <row r="48" spans="1:7" ht="13.5">
      <c r="A48" s="67">
        <v>585</v>
      </c>
      <c r="B48" s="80" t="s">
        <v>172</v>
      </c>
      <c r="C48" s="69">
        <v>8</v>
      </c>
      <c r="D48" s="70">
        <v>27</v>
      </c>
      <c r="E48" s="70">
        <v>554</v>
      </c>
      <c r="F48" s="70">
        <v>32</v>
      </c>
      <c r="G48" s="70">
        <v>714</v>
      </c>
    </row>
    <row r="49" spans="1:7" ht="13.5">
      <c r="A49" s="67">
        <v>586</v>
      </c>
      <c r="B49" s="80" t="s">
        <v>174</v>
      </c>
      <c r="C49" s="69">
        <v>35</v>
      </c>
      <c r="D49" s="70">
        <v>274</v>
      </c>
      <c r="E49" s="70">
        <v>1916</v>
      </c>
      <c r="F49" s="70">
        <v>29</v>
      </c>
      <c r="G49" s="70">
        <v>1546</v>
      </c>
    </row>
    <row r="50" spans="1:7" ht="13.5">
      <c r="A50" s="67">
        <v>589</v>
      </c>
      <c r="B50" s="80" t="s">
        <v>176</v>
      </c>
      <c r="C50" s="69">
        <v>68</v>
      </c>
      <c r="D50" s="70">
        <v>801</v>
      </c>
      <c r="E50" s="77" t="s">
        <v>281</v>
      </c>
      <c r="F50" s="77" t="s">
        <v>281</v>
      </c>
      <c r="G50" s="77" t="s">
        <v>281</v>
      </c>
    </row>
    <row r="51" spans="1:7" ht="13.5">
      <c r="A51" s="63">
        <v>59</v>
      </c>
      <c r="B51" s="76" t="s">
        <v>178</v>
      </c>
      <c r="C51" s="64">
        <v>46</v>
      </c>
      <c r="D51" s="65">
        <v>372</v>
      </c>
      <c r="E51" s="65">
        <v>12503</v>
      </c>
      <c r="F51" s="65">
        <v>832</v>
      </c>
      <c r="G51" s="65">
        <v>1768</v>
      </c>
    </row>
    <row r="52" spans="1:7" ht="13.5">
      <c r="A52" s="67">
        <v>591</v>
      </c>
      <c r="B52" s="80" t="s">
        <v>180</v>
      </c>
      <c r="C52" s="69">
        <v>28</v>
      </c>
      <c r="D52" s="70">
        <v>319</v>
      </c>
      <c r="E52" s="70">
        <v>11695</v>
      </c>
      <c r="F52" s="70">
        <v>770</v>
      </c>
      <c r="G52" s="70">
        <v>497</v>
      </c>
    </row>
    <row r="53" spans="1:7" ht="13.5">
      <c r="A53" s="67">
        <v>592</v>
      </c>
      <c r="B53" s="80" t="s">
        <v>182</v>
      </c>
      <c r="C53" s="69">
        <v>3</v>
      </c>
      <c r="D53" s="70">
        <v>12</v>
      </c>
      <c r="E53" s="70">
        <v>223</v>
      </c>
      <c r="F53" s="70">
        <v>16</v>
      </c>
      <c r="G53" s="70">
        <v>612</v>
      </c>
    </row>
    <row r="54" spans="1:7" ht="13.5">
      <c r="A54" s="67">
        <v>593</v>
      </c>
      <c r="B54" s="80" t="s">
        <v>184</v>
      </c>
      <c r="C54" s="69">
        <v>15</v>
      </c>
      <c r="D54" s="70">
        <v>41</v>
      </c>
      <c r="E54" s="70">
        <v>584</v>
      </c>
      <c r="F54" s="70">
        <v>46</v>
      </c>
      <c r="G54" s="70">
        <v>659</v>
      </c>
    </row>
    <row r="55" spans="1:7" ht="13.5">
      <c r="A55" s="63">
        <v>60</v>
      </c>
      <c r="B55" s="76" t="s">
        <v>186</v>
      </c>
      <c r="C55" s="64">
        <v>152</v>
      </c>
      <c r="D55" s="65">
        <v>1451</v>
      </c>
      <c r="E55" s="82" t="s">
        <v>281</v>
      </c>
      <c r="F55" s="82" t="s">
        <v>281</v>
      </c>
      <c r="G55" s="82" t="s">
        <v>281</v>
      </c>
    </row>
    <row r="56" spans="1:7" ht="13.5">
      <c r="A56" s="67">
        <v>601</v>
      </c>
      <c r="B56" s="80" t="s">
        <v>188</v>
      </c>
      <c r="C56" s="69">
        <v>2</v>
      </c>
      <c r="D56" s="70">
        <v>3</v>
      </c>
      <c r="E56" s="77" t="s">
        <v>281</v>
      </c>
      <c r="F56" s="77" t="s">
        <v>281</v>
      </c>
      <c r="G56" s="70">
        <v>0</v>
      </c>
    </row>
    <row r="57" spans="1:7" ht="13.5">
      <c r="A57" s="67">
        <v>602</v>
      </c>
      <c r="B57" s="80" t="s">
        <v>190</v>
      </c>
      <c r="C57" s="69">
        <v>2</v>
      </c>
      <c r="D57" s="70">
        <v>9</v>
      </c>
      <c r="E57" s="77" t="s">
        <v>281</v>
      </c>
      <c r="F57" s="77" t="s">
        <v>281</v>
      </c>
      <c r="G57" s="77" t="s">
        <v>281</v>
      </c>
    </row>
    <row r="58" spans="1:7" ht="13.5">
      <c r="A58" s="67">
        <v>603</v>
      </c>
      <c r="B58" s="80" t="s">
        <v>192</v>
      </c>
      <c r="C58" s="69">
        <v>57</v>
      </c>
      <c r="D58" s="70">
        <v>522</v>
      </c>
      <c r="E58" s="70">
        <v>13647</v>
      </c>
      <c r="F58" s="70">
        <v>1013</v>
      </c>
      <c r="G58" s="70">
        <v>11414</v>
      </c>
    </row>
    <row r="59" spans="1:7" ht="13.5">
      <c r="A59" s="67">
        <v>604</v>
      </c>
      <c r="B59" s="80" t="s">
        <v>194</v>
      </c>
      <c r="C59" s="69">
        <v>2</v>
      </c>
      <c r="D59" s="70">
        <v>5</v>
      </c>
      <c r="E59" s="77" t="s">
        <v>281</v>
      </c>
      <c r="F59" s="77" t="s">
        <v>281</v>
      </c>
      <c r="G59" s="77" t="s">
        <v>281</v>
      </c>
    </row>
    <row r="60" spans="1:7" ht="13.5">
      <c r="A60" s="67">
        <v>605</v>
      </c>
      <c r="B60" s="80" t="s">
        <v>196</v>
      </c>
      <c r="C60" s="69">
        <v>6</v>
      </c>
      <c r="D60" s="70">
        <v>57</v>
      </c>
      <c r="E60" s="70">
        <v>2852</v>
      </c>
      <c r="F60" s="70">
        <v>30</v>
      </c>
      <c r="G60" s="70">
        <v>0</v>
      </c>
    </row>
    <row r="61" spans="1:7" ht="13.5">
      <c r="A61" s="67">
        <v>606</v>
      </c>
      <c r="B61" s="80" t="s">
        <v>198</v>
      </c>
      <c r="C61" s="69">
        <v>26</v>
      </c>
      <c r="D61" s="70">
        <v>453</v>
      </c>
      <c r="E61" s="70">
        <v>4162</v>
      </c>
      <c r="F61" s="70">
        <v>314</v>
      </c>
      <c r="G61" s="70">
        <v>2287</v>
      </c>
    </row>
    <row r="62" spans="1:7" ht="13.5">
      <c r="A62" s="67">
        <v>607</v>
      </c>
      <c r="B62" s="80" t="s">
        <v>200</v>
      </c>
      <c r="C62" s="69">
        <v>11</v>
      </c>
      <c r="D62" s="70">
        <v>70</v>
      </c>
      <c r="E62" s="70">
        <v>1243</v>
      </c>
      <c r="F62" s="70">
        <v>180</v>
      </c>
      <c r="G62" s="70">
        <v>1590</v>
      </c>
    </row>
    <row r="63" spans="1:7" ht="13.5">
      <c r="A63" s="67">
        <v>608</v>
      </c>
      <c r="B63" s="80" t="s">
        <v>202</v>
      </c>
      <c r="C63" s="69">
        <v>11</v>
      </c>
      <c r="D63" s="70">
        <v>46</v>
      </c>
      <c r="E63" s="70">
        <v>996</v>
      </c>
      <c r="F63" s="70">
        <v>59</v>
      </c>
      <c r="G63" s="70">
        <v>653</v>
      </c>
    </row>
    <row r="64" spans="1:7" ht="13.5">
      <c r="A64" s="67">
        <v>609</v>
      </c>
      <c r="B64" s="80" t="s">
        <v>204</v>
      </c>
      <c r="C64" s="69">
        <v>35</v>
      </c>
      <c r="D64" s="70">
        <v>286</v>
      </c>
      <c r="E64" s="70">
        <v>4275</v>
      </c>
      <c r="F64" s="70">
        <v>665</v>
      </c>
      <c r="G64" s="70">
        <v>8154</v>
      </c>
    </row>
    <row r="65" spans="1:7" ht="13.5">
      <c r="A65" s="63">
        <v>61</v>
      </c>
      <c r="B65" s="76" t="s">
        <v>206</v>
      </c>
      <c r="C65" s="64">
        <v>10</v>
      </c>
      <c r="D65" s="65">
        <v>16</v>
      </c>
      <c r="E65" s="65">
        <v>192</v>
      </c>
      <c r="F65" s="65">
        <v>19</v>
      </c>
      <c r="G65" s="65">
        <v>0</v>
      </c>
    </row>
    <row r="66" spans="1:7" ht="13.5">
      <c r="A66" s="67">
        <v>611</v>
      </c>
      <c r="B66" s="80" t="s">
        <v>208</v>
      </c>
      <c r="C66" s="69">
        <v>8</v>
      </c>
      <c r="D66" s="70">
        <v>12</v>
      </c>
      <c r="E66" s="77" t="s">
        <v>281</v>
      </c>
      <c r="F66" s="77" t="s">
        <v>281</v>
      </c>
      <c r="G66" s="70">
        <v>0</v>
      </c>
    </row>
    <row r="67" spans="1:7" ht="13.5">
      <c r="A67" s="67">
        <v>612</v>
      </c>
      <c r="B67" s="80" t="s">
        <v>210</v>
      </c>
      <c r="C67" s="69">
        <v>0</v>
      </c>
      <c r="D67" s="70">
        <v>0</v>
      </c>
      <c r="E67" s="70">
        <v>0</v>
      </c>
      <c r="F67" s="70">
        <v>0</v>
      </c>
      <c r="G67" s="70">
        <v>0</v>
      </c>
    </row>
    <row r="68" spans="1:7" ht="14.25" thickBot="1">
      <c r="A68" s="67">
        <v>619</v>
      </c>
      <c r="B68" s="80" t="s">
        <v>212</v>
      </c>
      <c r="C68" s="71">
        <v>2</v>
      </c>
      <c r="D68" s="70">
        <v>4</v>
      </c>
      <c r="E68" s="77" t="s">
        <v>281</v>
      </c>
      <c r="F68" s="77" t="s">
        <v>281</v>
      </c>
      <c r="G68" s="70">
        <v>0</v>
      </c>
    </row>
    <row r="69" spans="1:7" ht="14.25" thickTop="1">
      <c r="A69" s="72" t="s">
        <v>287</v>
      </c>
      <c r="B69" s="73"/>
      <c r="C69" s="74"/>
      <c r="D69" s="74"/>
      <c r="E69" s="74"/>
      <c r="F69" s="74"/>
      <c r="G69" s="74"/>
    </row>
  </sheetData>
  <sheetProtection/>
  <mergeCells count="7">
    <mergeCell ref="A1:G1"/>
    <mergeCell ref="A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portrait" paperSize="9" scale="83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2014-03-11T02:45:07Z</dcterms:modified>
  <cp:category/>
  <cp:version/>
  <cp:contentType/>
  <cp:contentStatus/>
</cp:coreProperties>
</file>