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6155" windowHeight="11655" activeTab="0"/>
  </bookViews>
  <sheets>
    <sheet name="Ⅲ-13その1" sheetId="1" r:id="rId1"/>
  </sheets>
  <definedNames>
    <definedName name="_xlnm.Print_Area" localSheetId="0">'Ⅲ-13その1'!$A$1:$Z$51</definedName>
  </definedNames>
  <calcPr fullCalcOnLoad="1"/>
</workbook>
</file>

<file path=xl/sharedStrings.xml><?xml version="1.0" encoding="utf-8"?>
<sst xmlns="http://schemas.openxmlformats.org/spreadsheetml/2006/main" count="132" uniqueCount="69">
  <si>
    <t>Ⅲ－１３　　平　　　成　　　２２　　　年　　　国 　　　</t>
  </si>
  <si>
    <t>　　 　 勢　　　調　　　査　　　結　　　果</t>
  </si>
  <si>
    <t>　　　本表は総務省統計局所管のもと平成22年10月1日現在で実施された国勢調査(基幹統計調査)の人口等基本集計</t>
  </si>
  <si>
    <t>　　　　結果の一部を表わしたものである。国勢調査は我が国に住んでいるすべての人を対象として実施される国の</t>
  </si>
  <si>
    <t>　 最も基本的な統計調査で、国内の人口や世帯の実態を明らかにすることを目的として、大正9年以来ほぼ5年ごと</t>
  </si>
  <si>
    <t>　　　　に行われており、今回は19回目に当たる。人口は「常住人口」で世帯ごとにまとめて調査した。「常住人口」</t>
  </si>
  <si>
    <t>　 とは調査時に調査の地域に「常住している者」をいう。｢常住している者」とは当該住居に3か月以上にわたって</t>
  </si>
  <si>
    <t>　　　　住んでいるか又は住むことになっている者をいい、3か月以上にわたって住んでいる住居又は住むことになっ</t>
  </si>
  <si>
    <t>　 ている住居のない者は調査時現在居た場所に「常住している者」とみなした。世帯は「一般世帯」と「施設等の</t>
  </si>
  <si>
    <t>　　　　世帯」に区分した。｢一般世帯」とは次のものをいう。(1)住居と生計を共にしている人々の集まり又は一戸を</t>
  </si>
  <si>
    <t>　 構えて住んでいる単身者。ただし、これらの世帯と住居を共にする単身の住み込みの雇人は人数に関係なく雇主</t>
  </si>
  <si>
    <t>　　　　の世帯に含めた。（2）(1)の世帯と住居を共にし、別に生計を維持している間借りの単身者又は下宿屋などに</t>
  </si>
  <si>
    <t>　 下宿している単身者。(3)会社・商店・官公庁などの寄宿舎、独身寮などに居住している単身者。｢施設等の世帯」</t>
  </si>
  <si>
    <t>　　　　とは次のものをいう。1)寮・寄宿舎の学生・生徒、2)病院・診療所の入院者、3)社会施設の入所者、4)自衛隊</t>
  </si>
  <si>
    <t>　 営舎内居住者、5)矯正施設の入所者、6)その他（定まった住居を持たない単身者や陸上に住所を有しない乗船乗</t>
  </si>
  <si>
    <t>　      組員など）なお、世帯の単位は原則として1)～3)は棟ごと、4)は中隊又は艦船ごと、5)は建物ごと、6)は一人</t>
  </si>
  <si>
    <t>　 ひとりである。なお、4)、5)については市内に存在しない。詳細については、結果報告書「川崎市の人口」を参</t>
  </si>
  <si>
    <t>　　　　照してください。　　　</t>
  </si>
  <si>
    <t>　その１　　年　　　齢　　　（５　　　歳　　　階　　　</t>
  </si>
  <si>
    <t>　　　 級）、　　男　　　女　　　別　　　人　　　口</t>
  </si>
  <si>
    <t>〔平成22年国勢調査〕</t>
  </si>
  <si>
    <t>年　齢　別</t>
  </si>
  <si>
    <t>全　　　　　　　市</t>
  </si>
  <si>
    <t>川　　　崎　　　区</t>
  </si>
  <si>
    <t>幸　　　　　　　区</t>
  </si>
  <si>
    <t>中　　　原　　　区</t>
  </si>
  <si>
    <t>高　　　津　　　区</t>
  </si>
  <si>
    <t>宮　　　前　　　区</t>
  </si>
  <si>
    <t>多　　　摩　　　区</t>
  </si>
  <si>
    <t>麻　　　生　　　区</t>
  </si>
  <si>
    <t>総　　数</t>
  </si>
  <si>
    <t>男</t>
  </si>
  <si>
    <t>女</t>
  </si>
  <si>
    <t>総数</t>
  </si>
  <si>
    <t>0～4</t>
  </si>
  <si>
    <t>5～9</t>
  </si>
  <si>
    <t>10～14</t>
  </si>
  <si>
    <t>15～19</t>
  </si>
  <si>
    <t>20～24</t>
  </si>
  <si>
    <t>25～29</t>
  </si>
  <si>
    <t>30～34</t>
  </si>
  <si>
    <t>35～39</t>
  </si>
  <si>
    <t>40～44</t>
  </si>
  <si>
    <t>45～49</t>
  </si>
  <si>
    <t>50～54</t>
  </si>
  <si>
    <t>55～59</t>
  </si>
  <si>
    <t>60～64</t>
  </si>
  <si>
    <t>65～69</t>
  </si>
  <si>
    <t>70～74</t>
  </si>
  <si>
    <t>75～79</t>
  </si>
  <si>
    <t>80～84</t>
  </si>
  <si>
    <t>85～89</t>
  </si>
  <si>
    <t>90～94</t>
  </si>
  <si>
    <t>95～99</t>
  </si>
  <si>
    <t>100歳以上</t>
  </si>
  <si>
    <t>年齢不詳</t>
  </si>
  <si>
    <t>（再掲）</t>
  </si>
  <si>
    <t>15歳未満</t>
  </si>
  <si>
    <t>15～64歳</t>
  </si>
  <si>
    <t>65歳以上</t>
  </si>
  <si>
    <t xml:space="preserve">  75歳以上</t>
  </si>
  <si>
    <t xml:space="preserve">  85歳以上</t>
  </si>
  <si>
    <t>年 齢 別             割合（%）</t>
  </si>
  <si>
    <t>年 齢 別             割合（%）</t>
  </si>
  <si>
    <t>平均年齢</t>
  </si>
  <si>
    <t>年齢　　　　　　　　　中位数</t>
  </si>
  <si>
    <t xml:space="preserve"> （注）(1)年齢は平成22年9月30日現在による満年齢である。なお、平成22年10月1日午前零時に生まれた人は0歳とした。 (2)年齢別</t>
  </si>
  <si>
    <t>　　　　割合は、年齢不詳を除いて算出している。</t>
  </si>
  <si>
    <t xml:space="preserve"> 資料：総務省統計局</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</si>
</sst>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0;&quot;△&quot;#\ ###\ ##0;_ * &quot;-&quot;"/>
    <numFmt numFmtId="177" formatCode="0.0"/>
  </numFmts>
  <fonts count="50">
    <font>
      <sz val="11"/>
      <name val="ＭＳ Ｐゴシック"/>
      <family val="3"/>
    </font>
    <font>
      <sz val="11"/>
      <color indexed="8"/>
      <name val="ＭＳ Ｐゴシック"/>
      <family val="3"/>
    </font>
    <font>
      <sz val="12"/>
      <name val="ＭＳ Ｐ明朝"/>
      <family val="1"/>
    </font>
    <font>
      <sz val="6"/>
      <name val="ＭＳ Ｐゴシック"/>
      <family val="3"/>
    </font>
    <font>
      <b/>
      <sz val="12"/>
      <name val="ＭＳ Ｐ明朝"/>
      <family val="1"/>
    </font>
    <font>
      <sz val="8"/>
      <name val="ＭＳ 明朝"/>
      <family val="1"/>
    </font>
    <font>
      <sz val="8"/>
      <name val="ＭＳ Ｐゴシック"/>
      <family val="3"/>
    </font>
    <font>
      <sz val="10"/>
      <name val="ＭＳ 明朝"/>
      <family val="1"/>
    </font>
    <font>
      <b/>
      <sz val="10"/>
      <name val="ＭＳ 明朝"/>
      <family val="1"/>
    </font>
    <font>
      <sz val="10"/>
      <name val="ＭＳ Ｐゴシック"/>
      <family val="3"/>
    </font>
    <font>
      <sz val="9"/>
      <name val="ＭＳ Ｐ明朝"/>
      <family val="1"/>
    </font>
    <font>
      <b/>
      <sz val="9"/>
      <name val="ＭＳ Ｐゴシック"/>
      <family val="3"/>
    </font>
    <font>
      <b/>
      <sz val="8"/>
      <name val="ＭＳ Ｐゴシック"/>
      <family val="3"/>
    </font>
    <font>
      <sz val="8.5"/>
      <name val="ＭＳ Ｐ明朝"/>
      <family val="1"/>
    </font>
    <font>
      <sz val="7.5"/>
      <name val="ＭＳ Ｐ明朝"/>
      <family val="1"/>
    </font>
    <font>
      <b/>
      <sz val="11"/>
      <name val="ＭＳ Ｐゴシック"/>
      <family val="3"/>
    </font>
    <font>
      <sz val="9"/>
      <name val="ＭＳ 明朝"/>
      <family val="1"/>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style="hair"/>
      <bottom style="hair"/>
    </border>
    <border>
      <left>
        <color indexed="63"/>
      </left>
      <right style="hair"/>
      <top style="hair"/>
      <bottom style="hair"/>
    </border>
    <border>
      <left>
        <color indexed="63"/>
      </left>
      <right style="hair"/>
      <top>
        <color indexed="63"/>
      </top>
      <bottom>
        <color indexed="63"/>
      </bottom>
    </border>
    <border>
      <left style="hair"/>
      <right>
        <color indexed="63"/>
      </right>
      <top>
        <color indexed="63"/>
      </top>
      <bottom>
        <color indexed="63"/>
      </bottom>
    </border>
    <border>
      <left>
        <color indexed="63"/>
      </left>
      <right style="hair"/>
      <top>
        <color indexed="63"/>
      </top>
      <bottom style="double"/>
    </border>
    <border>
      <left>
        <color indexed="63"/>
      </left>
      <right>
        <color indexed="63"/>
      </right>
      <top>
        <color indexed="63"/>
      </top>
      <bottom style="double"/>
    </border>
    <border>
      <left style="hair"/>
      <right>
        <color indexed="63"/>
      </right>
      <top>
        <color indexed="63"/>
      </top>
      <bottom style="double"/>
    </border>
    <border>
      <left style="hair"/>
      <right>
        <color indexed="63"/>
      </right>
      <top style="double"/>
      <bottom style="hair"/>
    </border>
    <border>
      <left>
        <color indexed="63"/>
      </left>
      <right>
        <color indexed="63"/>
      </right>
      <top style="double"/>
      <bottom style="hair"/>
    </border>
    <border>
      <left>
        <color indexed="63"/>
      </left>
      <right style="hair"/>
      <top style="double"/>
      <bottom style="hair"/>
    </border>
    <border>
      <left style="hair"/>
      <right>
        <color indexed="63"/>
      </right>
      <top style="double"/>
      <bottom>
        <color indexed="63"/>
      </bottom>
    </border>
    <border>
      <left style="hair"/>
      <right>
        <color indexed="63"/>
      </right>
      <top>
        <color indexed="63"/>
      </top>
      <bottom style="hair"/>
    </border>
    <border>
      <left style="hair"/>
      <right style="hair"/>
      <top style="double"/>
      <bottom style="hair"/>
    </border>
  </borders>
  <cellStyleXfs count="61">
    <xf numFmtId="0" fontId="0" fillId="0" borderId="0">
      <alignment/>
      <protection/>
    </xf>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33" fillId="0" borderId="0" applyFont="0" applyFill="0" applyBorder="0" applyAlignment="0" applyProtection="0"/>
    <xf numFmtId="0" fontId="33"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33" fillId="0" borderId="0" applyFont="0" applyFill="0" applyBorder="0" applyAlignment="0" applyProtection="0"/>
    <xf numFmtId="40" fontId="33"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33" fillId="0" borderId="0" applyFont="0" applyFill="0" applyBorder="0" applyAlignment="0" applyProtection="0"/>
    <xf numFmtId="8" fontId="33" fillId="0" borderId="0" applyFont="0" applyFill="0" applyBorder="0" applyAlignment="0" applyProtection="0"/>
    <xf numFmtId="0" fontId="48" fillId="31" borderId="4" applyNumberFormat="0" applyAlignment="0" applyProtection="0"/>
    <xf numFmtId="0" fontId="49" fillId="32" borderId="0" applyNumberFormat="0" applyBorder="0" applyAlignment="0" applyProtection="0"/>
  </cellStyleXfs>
  <cellXfs count="54">
    <xf numFmtId="0" fontId="0" fillId="0" borderId="0" xfId="0" applyAlignment="1">
      <alignment/>
    </xf>
    <xf numFmtId="0" fontId="2" fillId="33" borderId="0" xfId="0" applyFont="1" applyFill="1" applyAlignment="1">
      <alignment/>
    </xf>
    <xf numFmtId="0" fontId="2" fillId="33" borderId="0" xfId="0" applyFont="1" applyFill="1" applyAlignment="1">
      <alignment horizontal="centerContinuous"/>
    </xf>
    <xf numFmtId="0" fontId="4" fillId="33" borderId="0" xfId="0" applyFont="1" applyFill="1" applyAlignment="1">
      <alignment horizontal="right" vertical="center"/>
    </xf>
    <xf numFmtId="0" fontId="4" fillId="33" borderId="0" xfId="0" applyFont="1" applyFill="1" applyAlignment="1">
      <alignment horizontal="left" vertical="center"/>
    </xf>
    <xf numFmtId="0" fontId="2" fillId="33" borderId="0" xfId="0" applyFont="1" applyFill="1" applyAlignment="1">
      <alignment/>
    </xf>
    <xf numFmtId="0" fontId="5" fillId="33" borderId="0" xfId="0" applyFont="1" applyFill="1" applyAlignment="1">
      <alignment/>
    </xf>
    <xf numFmtId="0" fontId="5" fillId="33" borderId="0" xfId="0" applyFont="1" applyFill="1" applyAlignment="1">
      <alignment horizontal="left"/>
    </xf>
    <xf numFmtId="0" fontId="6" fillId="33" borderId="0" xfId="0" applyFont="1" applyFill="1" applyAlignment="1">
      <alignment/>
    </xf>
    <xf numFmtId="0" fontId="5" fillId="33" borderId="0" xfId="0" applyFont="1" applyFill="1" applyAlignment="1">
      <alignment/>
    </xf>
    <xf numFmtId="0" fontId="7" fillId="33" borderId="0" xfId="0" applyFont="1" applyFill="1" applyAlignment="1">
      <alignment/>
    </xf>
    <xf numFmtId="0" fontId="8" fillId="33" borderId="0" xfId="0" applyFont="1" applyFill="1" applyAlignment="1">
      <alignment horizontal="right" vertical="center"/>
    </xf>
    <xf numFmtId="0" fontId="8" fillId="33" borderId="0" xfId="0" applyFont="1" applyFill="1" applyAlignment="1">
      <alignment vertical="center"/>
    </xf>
    <xf numFmtId="0" fontId="5" fillId="33" borderId="0" xfId="0" applyFont="1" applyFill="1" applyAlignment="1">
      <alignment horizontal="right"/>
    </xf>
    <xf numFmtId="0" fontId="9" fillId="33" borderId="0" xfId="0" applyFont="1" applyFill="1" applyAlignment="1">
      <alignment/>
    </xf>
    <xf numFmtId="0" fontId="0" fillId="33" borderId="0" xfId="0" applyFill="1" applyAlignment="1">
      <alignment/>
    </xf>
    <xf numFmtId="0" fontId="10" fillId="33" borderId="10" xfId="0" applyFont="1" applyFill="1" applyBorder="1" applyAlignment="1">
      <alignment horizontal="centerContinuous" vertical="center"/>
    </xf>
    <xf numFmtId="0" fontId="10" fillId="33" borderId="10" xfId="0" applyFont="1" applyFill="1" applyBorder="1" applyAlignment="1">
      <alignment horizontal="center" vertical="center"/>
    </xf>
    <xf numFmtId="0" fontId="10" fillId="33" borderId="11" xfId="0" applyFont="1" applyFill="1" applyBorder="1" applyAlignment="1">
      <alignment horizontal="centerContinuous" vertical="center"/>
    </xf>
    <xf numFmtId="0" fontId="11" fillId="33" borderId="12" xfId="0" applyFont="1" applyFill="1" applyBorder="1" applyAlignment="1">
      <alignment horizontal="distributed"/>
    </xf>
    <xf numFmtId="176" fontId="12" fillId="0" borderId="0" xfId="0" applyNumberFormat="1" applyFont="1" applyFill="1" applyAlignment="1">
      <alignment/>
    </xf>
    <xf numFmtId="0" fontId="11" fillId="33" borderId="13" xfId="0" applyFont="1" applyFill="1" applyBorder="1" applyAlignment="1">
      <alignment horizontal="distributed"/>
    </xf>
    <xf numFmtId="0" fontId="10" fillId="33" borderId="12" xfId="0" applyFont="1" applyFill="1" applyBorder="1" applyAlignment="1">
      <alignment horizontal="distributed"/>
    </xf>
    <xf numFmtId="176" fontId="10" fillId="0" borderId="0" xfId="0" applyNumberFormat="1" applyFont="1" applyFill="1" applyAlignment="1">
      <alignment/>
    </xf>
    <xf numFmtId="176" fontId="10" fillId="0" borderId="0" xfId="0" applyNumberFormat="1" applyFont="1" applyFill="1" applyAlignment="1" applyProtection="1">
      <alignment/>
      <protection/>
    </xf>
    <xf numFmtId="0" fontId="10" fillId="33" borderId="13" xfId="0" applyFont="1" applyFill="1" applyBorder="1" applyAlignment="1">
      <alignment horizontal="distributed"/>
    </xf>
    <xf numFmtId="0" fontId="10" fillId="33" borderId="12" xfId="0" applyFont="1" applyFill="1" applyBorder="1" applyAlignment="1">
      <alignment shrinkToFit="1"/>
    </xf>
    <xf numFmtId="176" fontId="10" fillId="0" borderId="0" xfId="0" applyNumberFormat="1" applyFont="1" applyFill="1" applyAlignment="1" applyProtection="1">
      <alignment horizontal="right"/>
      <protection/>
    </xf>
    <xf numFmtId="176" fontId="10" fillId="33" borderId="0" xfId="0" applyNumberFormat="1" applyFont="1" applyFill="1" applyAlignment="1">
      <alignment/>
    </xf>
    <xf numFmtId="0" fontId="13" fillId="33" borderId="12" xfId="0" applyFont="1" applyFill="1" applyBorder="1" applyAlignment="1">
      <alignment horizontal="distributed"/>
    </xf>
    <xf numFmtId="0" fontId="13" fillId="33" borderId="13" xfId="0" applyFont="1" applyFill="1" applyBorder="1" applyAlignment="1">
      <alignment horizontal="distributed"/>
    </xf>
    <xf numFmtId="0" fontId="14" fillId="33" borderId="12" xfId="0" applyFont="1" applyFill="1" applyBorder="1" applyAlignment="1">
      <alignment horizontal="right"/>
    </xf>
    <xf numFmtId="0" fontId="14" fillId="33" borderId="13" xfId="0" applyFont="1" applyFill="1" applyBorder="1" applyAlignment="1">
      <alignment horizontal="right"/>
    </xf>
    <xf numFmtId="0" fontId="11" fillId="33" borderId="12" xfId="0" applyFont="1" applyFill="1" applyBorder="1" applyAlignment="1">
      <alignment horizontal="distributed" wrapText="1"/>
    </xf>
    <xf numFmtId="0" fontId="10" fillId="33" borderId="0" xfId="0" applyFont="1" applyFill="1" applyAlignment="1">
      <alignment/>
    </xf>
    <xf numFmtId="177" fontId="10" fillId="0" borderId="0" xfId="0" applyNumberFormat="1" applyFont="1" applyFill="1" applyAlignment="1">
      <alignment/>
    </xf>
    <xf numFmtId="0" fontId="11" fillId="33" borderId="12" xfId="0" applyFont="1" applyFill="1" applyBorder="1" applyAlignment="1">
      <alignment horizontal="distributed" vertical="center"/>
    </xf>
    <xf numFmtId="177" fontId="11" fillId="0" borderId="0" xfId="0" applyNumberFormat="1" applyFont="1" applyFill="1" applyAlignment="1">
      <alignment vertical="center"/>
    </xf>
    <xf numFmtId="0" fontId="11" fillId="33" borderId="13" xfId="0" applyFont="1" applyFill="1" applyBorder="1" applyAlignment="1">
      <alignment horizontal="distributed" vertical="center"/>
    </xf>
    <xf numFmtId="0" fontId="15" fillId="33" borderId="0" xfId="0" applyFont="1" applyFill="1" applyAlignment="1">
      <alignment/>
    </xf>
    <xf numFmtId="0" fontId="11" fillId="33" borderId="14" xfId="0" applyFont="1" applyFill="1" applyBorder="1" applyAlignment="1">
      <alignment horizontal="distributed" vertical="center" wrapText="1"/>
    </xf>
    <xf numFmtId="177" fontId="11" fillId="0" borderId="15" xfId="0" applyNumberFormat="1" applyFont="1" applyFill="1" applyBorder="1" applyAlignment="1">
      <alignment vertical="center"/>
    </xf>
    <xf numFmtId="177" fontId="11" fillId="0" borderId="14" xfId="0" applyNumberFormat="1" applyFont="1" applyFill="1" applyBorder="1" applyAlignment="1">
      <alignment vertical="center"/>
    </xf>
    <xf numFmtId="0" fontId="11" fillId="33" borderId="16" xfId="0" applyFont="1" applyFill="1" applyBorder="1" applyAlignment="1">
      <alignment horizontal="distributed" vertical="center" wrapText="1"/>
    </xf>
    <xf numFmtId="0" fontId="16" fillId="33" borderId="0" xfId="0" applyFont="1" applyFill="1" applyAlignment="1">
      <alignment/>
    </xf>
    <xf numFmtId="0" fontId="0" fillId="33" borderId="0" xfId="0" applyNumberFormat="1" applyFill="1" applyAlignment="1">
      <alignment/>
    </xf>
    <xf numFmtId="0" fontId="10" fillId="33" borderId="17" xfId="0" applyFont="1" applyFill="1" applyBorder="1" applyAlignment="1">
      <alignment horizontal="center" vertical="center"/>
    </xf>
    <xf numFmtId="0" fontId="10" fillId="33" borderId="18" xfId="0" applyFont="1" applyFill="1" applyBorder="1" applyAlignment="1">
      <alignment horizontal="center" vertical="center"/>
    </xf>
    <xf numFmtId="0" fontId="10" fillId="33" borderId="19" xfId="0" applyFont="1" applyFill="1" applyBorder="1" applyAlignment="1">
      <alignment horizontal="center" vertical="center"/>
    </xf>
    <xf numFmtId="0" fontId="10" fillId="33" borderId="20" xfId="0" applyFont="1" applyFill="1" applyBorder="1" applyAlignment="1">
      <alignment horizontal="center" vertical="center"/>
    </xf>
    <xf numFmtId="0" fontId="10" fillId="33" borderId="21" xfId="0" applyFont="1" applyFill="1" applyBorder="1" applyAlignment="1">
      <alignment horizontal="center" vertical="center"/>
    </xf>
    <xf numFmtId="0" fontId="0" fillId="33" borderId="11" xfId="0" applyFill="1" applyBorder="1" applyAlignment="1">
      <alignment horizontal="center" vertical="center"/>
    </xf>
    <xf numFmtId="0" fontId="10" fillId="33" borderId="22" xfId="0" applyFont="1" applyFill="1" applyBorder="1" applyAlignment="1">
      <alignment horizontal="center" vertical="center"/>
    </xf>
    <xf numFmtId="0" fontId="0" fillId="33" borderId="22" xfId="0" applyFill="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B52"/>
  <sheetViews>
    <sheetView showGridLines="0" tabSelected="1" zoomScale="110" zoomScaleNormal="110" zoomScaleSheetLayoutView="91" zoomScalePageLayoutView="0" workbookViewId="0" topLeftCell="A1">
      <selection activeCell="A1" sqref="A1"/>
    </sheetView>
  </sheetViews>
  <sheetFormatPr defaultColWidth="9.00390625" defaultRowHeight="13.5"/>
  <cols>
    <col min="1" max="1" width="7.875" style="15" customWidth="1"/>
    <col min="2" max="2" width="8.00390625" style="15" customWidth="1"/>
    <col min="3" max="4" width="7.00390625" style="15" customWidth="1"/>
    <col min="5" max="8" width="6.875" style="15" customWidth="1"/>
    <col min="9" max="10" width="6.125" style="15" customWidth="1"/>
    <col min="11" max="23" width="6.875" style="15" customWidth="1"/>
    <col min="24" max="24" width="6.75390625" style="15" customWidth="1"/>
    <col min="25" max="25" width="6.625" style="15" customWidth="1"/>
    <col min="26" max="26" width="8.25390625" style="15" customWidth="1"/>
    <col min="27" max="16384" width="9.00390625" style="15" customWidth="1"/>
  </cols>
  <sheetData>
    <row r="1" spans="1:14" s="5" customFormat="1" ht="25.5" customHeight="1">
      <c r="A1" s="1"/>
      <c r="B1" s="2"/>
      <c r="C1" s="2"/>
      <c r="D1" s="2"/>
      <c r="E1" s="2"/>
      <c r="F1" s="2"/>
      <c r="G1" s="2"/>
      <c r="H1" s="2"/>
      <c r="I1" s="2"/>
      <c r="J1" s="2"/>
      <c r="K1" s="2"/>
      <c r="L1" s="2"/>
      <c r="M1" s="3" t="s">
        <v>0</v>
      </c>
      <c r="N1" s="4" t="s">
        <v>1</v>
      </c>
    </row>
    <row r="2" spans="2:24" s="6" customFormat="1" ht="11.25" customHeight="1">
      <c r="B2" s="6" t="s">
        <v>2</v>
      </c>
      <c r="C2" s="7"/>
      <c r="E2" s="8"/>
      <c r="F2" s="8"/>
      <c r="G2" s="8"/>
      <c r="H2" s="8"/>
      <c r="I2" s="8"/>
      <c r="J2" s="8"/>
      <c r="K2" s="8"/>
      <c r="L2" s="8"/>
      <c r="N2" s="9" t="s">
        <v>3</v>
      </c>
      <c r="O2" s="8"/>
      <c r="P2" s="8"/>
      <c r="Q2" s="8"/>
      <c r="R2" s="8"/>
      <c r="S2" s="8"/>
      <c r="T2" s="8"/>
      <c r="U2" s="8"/>
      <c r="V2" s="8"/>
      <c r="W2" s="8"/>
      <c r="X2" s="8"/>
    </row>
    <row r="3" spans="2:24" s="6" customFormat="1" ht="11.25" customHeight="1">
      <c r="B3" s="6" t="s">
        <v>4</v>
      </c>
      <c r="C3" s="7"/>
      <c r="E3" s="8"/>
      <c r="F3" s="8"/>
      <c r="G3" s="8"/>
      <c r="H3" s="8"/>
      <c r="I3" s="8"/>
      <c r="J3" s="8"/>
      <c r="K3" s="8"/>
      <c r="L3" s="8"/>
      <c r="N3" s="9" t="s">
        <v>5</v>
      </c>
      <c r="O3" s="8"/>
      <c r="P3" s="8"/>
      <c r="Q3" s="8"/>
      <c r="R3" s="8"/>
      <c r="S3" s="8"/>
      <c r="T3" s="8"/>
      <c r="U3" s="8"/>
      <c r="V3" s="8"/>
      <c r="W3" s="8"/>
      <c r="X3" s="8"/>
    </row>
    <row r="4" spans="2:24" s="6" customFormat="1" ht="11.25" customHeight="1">
      <c r="B4" s="6" t="s">
        <v>6</v>
      </c>
      <c r="C4" s="7"/>
      <c r="E4" s="8"/>
      <c r="F4" s="8"/>
      <c r="G4" s="8"/>
      <c r="H4" s="8"/>
      <c r="I4" s="8"/>
      <c r="J4" s="8"/>
      <c r="K4" s="8"/>
      <c r="L4" s="8"/>
      <c r="N4" s="9" t="s">
        <v>7</v>
      </c>
      <c r="O4" s="8"/>
      <c r="P4" s="8"/>
      <c r="Q4" s="8"/>
      <c r="R4" s="8"/>
      <c r="S4" s="8"/>
      <c r="T4" s="8"/>
      <c r="U4" s="8"/>
      <c r="V4" s="8"/>
      <c r="W4" s="8"/>
      <c r="X4" s="8"/>
    </row>
    <row r="5" spans="2:28" s="6" customFormat="1" ht="11.25" customHeight="1">
      <c r="B5" s="6" t="s">
        <v>8</v>
      </c>
      <c r="C5" s="7"/>
      <c r="E5" s="8"/>
      <c r="F5" s="8"/>
      <c r="G5" s="8"/>
      <c r="H5" s="8"/>
      <c r="I5" s="8"/>
      <c r="J5" s="8"/>
      <c r="K5" s="8"/>
      <c r="L5" s="8"/>
      <c r="N5" s="9" t="s">
        <v>9</v>
      </c>
      <c r="O5" s="8"/>
      <c r="P5" s="8"/>
      <c r="Q5" s="8"/>
      <c r="R5" s="8"/>
      <c r="S5" s="8"/>
      <c r="T5" s="8"/>
      <c r="U5" s="8"/>
      <c r="V5" s="8"/>
      <c r="W5" s="8"/>
      <c r="X5" s="8"/>
      <c r="AB5"/>
    </row>
    <row r="6" spans="2:24" s="6" customFormat="1" ht="11.25" customHeight="1">
      <c r="B6" s="6" t="s">
        <v>10</v>
      </c>
      <c r="C6" s="7"/>
      <c r="E6" s="8"/>
      <c r="F6" s="8"/>
      <c r="G6" s="8"/>
      <c r="H6" s="8"/>
      <c r="I6" s="8"/>
      <c r="J6" s="8"/>
      <c r="K6" s="8"/>
      <c r="L6" s="8"/>
      <c r="N6" s="9" t="s">
        <v>11</v>
      </c>
      <c r="O6" s="8"/>
      <c r="P6" s="8"/>
      <c r="Q6" s="8"/>
      <c r="R6" s="8"/>
      <c r="S6" s="8"/>
      <c r="T6" s="8"/>
      <c r="U6" s="8"/>
      <c r="V6" s="8"/>
      <c r="W6" s="8"/>
      <c r="X6" s="8"/>
    </row>
    <row r="7" spans="2:24" s="6" customFormat="1" ht="11.25" customHeight="1">
      <c r="B7" s="6" t="s">
        <v>12</v>
      </c>
      <c r="C7" s="7"/>
      <c r="E7" s="8"/>
      <c r="F7" s="8"/>
      <c r="G7" s="8"/>
      <c r="H7" s="8"/>
      <c r="I7" s="8"/>
      <c r="J7" s="8"/>
      <c r="K7" s="8"/>
      <c r="L7" s="8"/>
      <c r="N7" s="9" t="s">
        <v>13</v>
      </c>
      <c r="O7" s="8"/>
      <c r="P7" s="8"/>
      <c r="Q7" s="8"/>
      <c r="R7" s="8"/>
      <c r="S7" s="8"/>
      <c r="T7" s="8"/>
      <c r="U7" s="8"/>
      <c r="V7" s="8"/>
      <c r="W7" s="8"/>
      <c r="X7" s="8"/>
    </row>
    <row r="8" spans="2:24" s="6" customFormat="1" ht="11.25" customHeight="1">
      <c r="B8" s="6" t="s">
        <v>14</v>
      </c>
      <c r="C8" s="7"/>
      <c r="E8" s="8"/>
      <c r="F8" s="8"/>
      <c r="G8" s="8"/>
      <c r="H8" s="8"/>
      <c r="I8" s="8"/>
      <c r="J8" s="8"/>
      <c r="K8" s="8"/>
      <c r="L8" s="8"/>
      <c r="N8" s="9" t="s">
        <v>15</v>
      </c>
      <c r="O8" s="8"/>
      <c r="P8" s="8"/>
      <c r="Q8" s="8"/>
      <c r="R8" s="8"/>
      <c r="S8" s="8"/>
      <c r="T8" s="8"/>
      <c r="U8" s="8"/>
      <c r="V8" s="8"/>
      <c r="W8" s="8"/>
      <c r="X8" s="8"/>
    </row>
    <row r="9" spans="2:24" s="6" customFormat="1" ht="11.25" customHeight="1">
      <c r="B9" s="6" t="s">
        <v>16</v>
      </c>
      <c r="C9" s="7"/>
      <c r="E9" s="8"/>
      <c r="F9" s="8"/>
      <c r="G9" s="8"/>
      <c r="H9" s="8"/>
      <c r="I9" s="8"/>
      <c r="J9" s="8"/>
      <c r="K9" s="8"/>
      <c r="L9" s="8"/>
      <c r="N9" s="9" t="s">
        <v>17</v>
      </c>
      <c r="O9" s="8"/>
      <c r="P9" s="8"/>
      <c r="Q9" s="8"/>
      <c r="R9" s="8"/>
      <c r="S9" s="8"/>
      <c r="T9" s="8"/>
      <c r="U9" s="8"/>
      <c r="V9" s="8"/>
      <c r="W9" s="8"/>
      <c r="X9" s="8"/>
    </row>
    <row r="10" spans="1:26" s="14" customFormat="1" ht="23.25" customHeight="1" thickBot="1">
      <c r="A10" s="10"/>
      <c r="B10" s="10"/>
      <c r="C10" s="10"/>
      <c r="D10" s="10"/>
      <c r="E10" s="10"/>
      <c r="F10" s="10"/>
      <c r="G10" s="10"/>
      <c r="H10" s="10"/>
      <c r="I10" s="10"/>
      <c r="J10" s="10"/>
      <c r="K10" s="10"/>
      <c r="L10" s="10"/>
      <c r="M10" s="11" t="s">
        <v>18</v>
      </c>
      <c r="N10" s="12" t="s">
        <v>19</v>
      </c>
      <c r="O10" s="10"/>
      <c r="P10" s="10"/>
      <c r="Q10" s="10"/>
      <c r="R10" s="10"/>
      <c r="S10" s="10"/>
      <c r="T10" s="10"/>
      <c r="U10" s="10"/>
      <c r="V10" s="10"/>
      <c r="W10" s="10"/>
      <c r="X10" s="10"/>
      <c r="Y10" s="10"/>
      <c r="Z10" s="13" t="s">
        <v>20</v>
      </c>
    </row>
    <row r="11" spans="1:26" ht="18" customHeight="1" thickTop="1">
      <c r="A11" s="48" t="s">
        <v>21</v>
      </c>
      <c r="B11" s="52" t="s">
        <v>22</v>
      </c>
      <c r="C11" s="52"/>
      <c r="D11" s="53"/>
      <c r="E11" s="52" t="s">
        <v>23</v>
      </c>
      <c r="F11" s="52"/>
      <c r="G11" s="52"/>
      <c r="H11" s="52" t="s">
        <v>24</v>
      </c>
      <c r="I11" s="52"/>
      <c r="J11" s="52"/>
      <c r="K11" s="52" t="s">
        <v>25</v>
      </c>
      <c r="L11" s="52"/>
      <c r="M11" s="52"/>
      <c r="N11" s="47" t="s">
        <v>26</v>
      </c>
      <c r="O11" s="47"/>
      <c r="P11" s="48"/>
      <c r="Q11" s="46" t="s">
        <v>27</v>
      </c>
      <c r="R11" s="47"/>
      <c r="S11" s="48"/>
      <c r="T11" s="46" t="s">
        <v>28</v>
      </c>
      <c r="U11" s="47"/>
      <c r="V11" s="48"/>
      <c r="W11" s="46" t="s">
        <v>29</v>
      </c>
      <c r="X11" s="47"/>
      <c r="Y11" s="48"/>
      <c r="Z11" s="49" t="s">
        <v>21</v>
      </c>
    </row>
    <row r="12" spans="1:26" ht="18" customHeight="1">
      <c r="A12" s="51"/>
      <c r="B12" s="16" t="s">
        <v>30</v>
      </c>
      <c r="C12" s="17" t="s">
        <v>31</v>
      </c>
      <c r="D12" s="17" t="s">
        <v>32</v>
      </c>
      <c r="E12" s="16" t="s">
        <v>30</v>
      </c>
      <c r="F12" s="17" t="s">
        <v>31</v>
      </c>
      <c r="G12" s="17" t="s">
        <v>32</v>
      </c>
      <c r="H12" s="16" t="s">
        <v>30</v>
      </c>
      <c r="I12" s="17" t="s">
        <v>31</v>
      </c>
      <c r="J12" s="17" t="s">
        <v>32</v>
      </c>
      <c r="K12" s="16" t="s">
        <v>30</v>
      </c>
      <c r="L12" s="17" t="s">
        <v>31</v>
      </c>
      <c r="M12" s="17" t="s">
        <v>32</v>
      </c>
      <c r="N12" s="18" t="s">
        <v>30</v>
      </c>
      <c r="O12" s="17" t="s">
        <v>31</v>
      </c>
      <c r="P12" s="17" t="s">
        <v>32</v>
      </c>
      <c r="Q12" s="16" t="s">
        <v>30</v>
      </c>
      <c r="R12" s="17" t="s">
        <v>31</v>
      </c>
      <c r="S12" s="17" t="s">
        <v>32</v>
      </c>
      <c r="T12" s="16" t="s">
        <v>30</v>
      </c>
      <c r="U12" s="17" t="s">
        <v>31</v>
      </c>
      <c r="V12" s="17" t="s">
        <v>32</v>
      </c>
      <c r="W12" s="16" t="s">
        <v>30</v>
      </c>
      <c r="X12" s="17" t="s">
        <v>31</v>
      </c>
      <c r="Y12" s="17" t="s">
        <v>32</v>
      </c>
      <c r="Z12" s="50"/>
    </row>
    <row r="13" spans="1:26" ht="12" customHeight="1">
      <c r="A13" s="19" t="s">
        <v>33</v>
      </c>
      <c r="B13" s="20">
        <f>SUM(B14:B35)</f>
        <v>1425512</v>
      </c>
      <c r="C13" s="20">
        <f aca="true" t="shared" si="0" ref="C13:Y13">SUM(C14:C35)</f>
        <v>728525</v>
      </c>
      <c r="D13" s="20">
        <f t="shared" si="0"/>
        <v>696987</v>
      </c>
      <c r="E13" s="20">
        <f t="shared" si="0"/>
        <v>217328</v>
      </c>
      <c r="F13" s="20">
        <f t="shared" si="0"/>
        <v>115800</v>
      </c>
      <c r="G13" s="20">
        <f t="shared" si="0"/>
        <v>101528</v>
      </c>
      <c r="H13" s="20">
        <f t="shared" si="0"/>
        <v>154212</v>
      </c>
      <c r="I13" s="20">
        <f t="shared" si="0"/>
        <v>78882</v>
      </c>
      <c r="J13" s="20">
        <f t="shared" si="0"/>
        <v>75330</v>
      </c>
      <c r="K13" s="20">
        <f t="shared" si="0"/>
        <v>233925</v>
      </c>
      <c r="L13" s="20">
        <f t="shared" si="0"/>
        <v>121046</v>
      </c>
      <c r="M13" s="20">
        <f t="shared" si="0"/>
        <v>112879</v>
      </c>
      <c r="N13" s="20">
        <f t="shared" si="0"/>
        <v>217360</v>
      </c>
      <c r="O13" s="20">
        <f t="shared" si="0"/>
        <v>109905</v>
      </c>
      <c r="P13" s="20">
        <f t="shared" si="0"/>
        <v>107455</v>
      </c>
      <c r="Q13" s="20">
        <f t="shared" si="0"/>
        <v>218867</v>
      </c>
      <c r="R13" s="20">
        <f t="shared" si="0"/>
        <v>109096</v>
      </c>
      <c r="S13" s="20">
        <f t="shared" si="0"/>
        <v>109771</v>
      </c>
      <c r="T13" s="20">
        <f t="shared" si="0"/>
        <v>213894</v>
      </c>
      <c r="U13" s="20">
        <f t="shared" si="0"/>
        <v>110844</v>
      </c>
      <c r="V13" s="20">
        <f t="shared" si="0"/>
        <v>103050</v>
      </c>
      <c r="W13" s="20">
        <f t="shared" si="0"/>
        <v>169926</v>
      </c>
      <c r="X13" s="20">
        <f t="shared" si="0"/>
        <v>82952</v>
      </c>
      <c r="Y13" s="20">
        <f t="shared" si="0"/>
        <v>86974</v>
      </c>
      <c r="Z13" s="21" t="s">
        <v>33</v>
      </c>
    </row>
    <row r="14" spans="1:26" ht="21.75" customHeight="1">
      <c r="A14" s="22" t="s">
        <v>34</v>
      </c>
      <c r="B14" s="23">
        <f>SUM(C14:D14)</f>
        <v>66677</v>
      </c>
      <c r="C14" s="24">
        <f>SUM(F14,I14,L14,O14,R14,U14,X14)</f>
        <v>34215</v>
      </c>
      <c r="D14" s="24">
        <f aca="true" t="shared" si="1" ref="D14:D41">SUM(G14,J14,M14,P14,S14,V14,Y14)</f>
        <v>32462</v>
      </c>
      <c r="E14" s="23">
        <f>SUM(F14:G14)</f>
        <v>9195</v>
      </c>
      <c r="F14" s="24">
        <v>4653</v>
      </c>
      <c r="G14" s="24">
        <v>4542</v>
      </c>
      <c r="H14" s="23">
        <f aca="true" t="shared" si="2" ref="H14:H41">SUM(I14:J14)</f>
        <v>7433</v>
      </c>
      <c r="I14" s="23">
        <v>3757</v>
      </c>
      <c r="J14" s="23">
        <v>3676</v>
      </c>
      <c r="K14" s="23">
        <f aca="true" t="shared" si="3" ref="K14:K41">SUM(L14:M14)</f>
        <v>11523</v>
      </c>
      <c r="L14" s="23">
        <v>6007</v>
      </c>
      <c r="M14" s="23">
        <v>5516</v>
      </c>
      <c r="N14" s="23">
        <f aca="true" t="shared" si="4" ref="N14:N41">SUM(O14:P14)</f>
        <v>10826</v>
      </c>
      <c r="O14" s="23">
        <v>5483</v>
      </c>
      <c r="P14" s="23">
        <v>5343</v>
      </c>
      <c r="Q14" s="23">
        <f aca="true" t="shared" si="5" ref="Q14:Q41">SUM(R14:S14)</f>
        <v>10985</v>
      </c>
      <c r="R14" s="23">
        <v>5673</v>
      </c>
      <c r="S14" s="23">
        <v>5312</v>
      </c>
      <c r="T14" s="23">
        <f aca="true" t="shared" si="6" ref="T14:T41">SUM(U14:V14)</f>
        <v>9035</v>
      </c>
      <c r="U14" s="23">
        <v>4686</v>
      </c>
      <c r="V14" s="23">
        <v>4349</v>
      </c>
      <c r="W14" s="23">
        <f aca="true" t="shared" si="7" ref="W14:W41">SUM(X14:Y14)</f>
        <v>7680</v>
      </c>
      <c r="X14" s="23">
        <v>3956</v>
      </c>
      <c r="Y14" s="23">
        <v>3724</v>
      </c>
      <c r="Z14" s="25" t="s">
        <v>34</v>
      </c>
    </row>
    <row r="15" spans="1:26" ht="13.5" customHeight="1">
      <c r="A15" s="22" t="s">
        <v>35</v>
      </c>
      <c r="B15" s="23">
        <f aca="true" t="shared" si="8" ref="B15:B35">SUM(C15:D15)</f>
        <v>60295</v>
      </c>
      <c r="C15" s="24">
        <f aca="true" t="shared" si="9" ref="C15:C41">SUM(F15,I15,L15,O15,R15,U15,X15)</f>
        <v>30783</v>
      </c>
      <c r="D15" s="24">
        <f t="shared" si="1"/>
        <v>29512</v>
      </c>
      <c r="E15" s="23">
        <f aca="true" t="shared" si="10" ref="E15:E35">SUM(F15:G15)</f>
        <v>8361</v>
      </c>
      <c r="F15" s="24">
        <v>4322</v>
      </c>
      <c r="G15" s="24">
        <v>4039</v>
      </c>
      <c r="H15" s="23">
        <f t="shared" si="2"/>
        <v>6277</v>
      </c>
      <c r="I15" s="23">
        <v>3196</v>
      </c>
      <c r="J15" s="23">
        <v>3081</v>
      </c>
      <c r="K15" s="23">
        <f t="shared" si="3"/>
        <v>9594</v>
      </c>
      <c r="L15" s="23">
        <v>4914</v>
      </c>
      <c r="M15" s="23">
        <v>4680</v>
      </c>
      <c r="N15" s="23">
        <f t="shared" si="4"/>
        <v>9617</v>
      </c>
      <c r="O15" s="23">
        <v>4970</v>
      </c>
      <c r="P15" s="23">
        <v>4647</v>
      </c>
      <c r="Q15" s="23">
        <f t="shared" si="5"/>
        <v>10636</v>
      </c>
      <c r="R15" s="23">
        <v>5352</v>
      </c>
      <c r="S15" s="23">
        <v>5284</v>
      </c>
      <c r="T15" s="23">
        <f t="shared" si="6"/>
        <v>8060</v>
      </c>
      <c r="U15" s="23">
        <v>4132</v>
      </c>
      <c r="V15" s="23">
        <v>3928</v>
      </c>
      <c r="W15" s="23">
        <f t="shared" si="7"/>
        <v>7750</v>
      </c>
      <c r="X15" s="23">
        <v>3897</v>
      </c>
      <c r="Y15" s="23">
        <v>3853</v>
      </c>
      <c r="Z15" s="25" t="s">
        <v>35</v>
      </c>
    </row>
    <row r="16" spans="1:26" ht="13.5" customHeight="1">
      <c r="A16" s="22" t="s">
        <v>36</v>
      </c>
      <c r="B16" s="23">
        <f t="shared" si="8"/>
        <v>58599</v>
      </c>
      <c r="C16" s="24">
        <f t="shared" si="9"/>
        <v>30006</v>
      </c>
      <c r="D16" s="24">
        <f t="shared" si="1"/>
        <v>28593</v>
      </c>
      <c r="E16" s="23">
        <f t="shared" si="10"/>
        <v>7824</v>
      </c>
      <c r="F16" s="24">
        <v>3936</v>
      </c>
      <c r="G16" s="24">
        <v>3888</v>
      </c>
      <c r="H16" s="23">
        <f t="shared" si="2"/>
        <v>5668</v>
      </c>
      <c r="I16" s="23">
        <v>2883</v>
      </c>
      <c r="J16" s="23">
        <v>2785</v>
      </c>
      <c r="K16" s="23">
        <f t="shared" si="3"/>
        <v>8663</v>
      </c>
      <c r="L16" s="23">
        <v>4430</v>
      </c>
      <c r="M16" s="23">
        <v>4233</v>
      </c>
      <c r="N16" s="23">
        <f t="shared" si="4"/>
        <v>9026</v>
      </c>
      <c r="O16" s="23">
        <v>4545</v>
      </c>
      <c r="P16" s="23">
        <v>4481</v>
      </c>
      <c r="Q16" s="23">
        <f t="shared" si="5"/>
        <v>11061</v>
      </c>
      <c r="R16" s="23">
        <v>5795</v>
      </c>
      <c r="S16" s="23">
        <v>5266</v>
      </c>
      <c r="T16" s="23">
        <f t="shared" si="6"/>
        <v>8467</v>
      </c>
      <c r="U16" s="23">
        <v>4384</v>
      </c>
      <c r="V16" s="23">
        <v>4083</v>
      </c>
      <c r="W16" s="23">
        <f t="shared" si="7"/>
        <v>7890</v>
      </c>
      <c r="X16" s="23">
        <v>4033</v>
      </c>
      <c r="Y16" s="23">
        <v>3857</v>
      </c>
      <c r="Z16" s="25" t="s">
        <v>36</v>
      </c>
    </row>
    <row r="17" spans="1:26" ht="13.5" customHeight="1">
      <c r="A17" s="22" t="s">
        <v>37</v>
      </c>
      <c r="B17" s="23">
        <f t="shared" si="8"/>
        <v>61951</v>
      </c>
      <c r="C17" s="24">
        <f t="shared" si="9"/>
        <v>31897</v>
      </c>
      <c r="D17" s="24">
        <f t="shared" si="1"/>
        <v>30054</v>
      </c>
      <c r="E17" s="23">
        <f t="shared" si="10"/>
        <v>8716</v>
      </c>
      <c r="F17" s="24">
        <v>4545</v>
      </c>
      <c r="G17" s="24">
        <v>4171</v>
      </c>
      <c r="H17" s="23">
        <f t="shared" si="2"/>
        <v>5742</v>
      </c>
      <c r="I17" s="23">
        <v>2967</v>
      </c>
      <c r="J17" s="23">
        <v>2775</v>
      </c>
      <c r="K17" s="23">
        <f t="shared" si="3"/>
        <v>8830</v>
      </c>
      <c r="L17" s="23">
        <v>4526</v>
      </c>
      <c r="M17" s="23">
        <v>4304</v>
      </c>
      <c r="N17" s="23">
        <f t="shared" si="4"/>
        <v>8978</v>
      </c>
      <c r="O17" s="23">
        <v>4525</v>
      </c>
      <c r="P17" s="23">
        <v>4453</v>
      </c>
      <c r="Q17" s="23">
        <f t="shared" si="5"/>
        <v>10641</v>
      </c>
      <c r="R17" s="23">
        <v>5415</v>
      </c>
      <c r="S17" s="23">
        <v>5226</v>
      </c>
      <c r="T17" s="23">
        <f t="shared" si="6"/>
        <v>10644</v>
      </c>
      <c r="U17" s="23">
        <v>5683</v>
      </c>
      <c r="V17" s="23">
        <v>4961</v>
      </c>
      <c r="W17" s="23">
        <f t="shared" si="7"/>
        <v>8400</v>
      </c>
      <c r="X17" s="23">
        <v>4236</v>
      </c>
      <c r="Y17" s="23">
        <v>4164</v>
      </c>
      <c r="Z17" s="25" t="s">
        <v>37</v>
      </c>
    </row>
    <row r="18" spans="1:26" ht="13.5" customHeight="1">
      <c r="A18" s="22" t="s">
        <v>38</v>
      </c>
      <c r="B18" s="23">
        <f t="shared" si="8"/>
        <v>87353</v>
      </c>
      <c r="C18" s="24">
        <f t="shared" si="9"/>
        <v>46815</v>
      </c>
      <c r="D18" s="24">
        <f t="shared" si="1"/>
        <v>40538</v>
      </c>
      <c r="E18" s="23">
        <f t="shared" si="10"/>
        <v>12737</v>
      </c>
      <c r="F18" s="24">
        <v>7164</v>
      </c>
      <c r="G18" s="24">
        <v>5573</v>
      </c>
      <c r="H18" s="23">
        <f t="shared" si="2"/>
        <v>7824</v>
      </c>
      <c r="I18" s="23">
        <v>4201</v>
      </c>
      <c r="J18" s="23">
        <v>3623</v>
      </c>
      <c r="K18" s="23">
        <f t="shared" si="3"/>
        <v>14069</v>
      </c>
      <c r="L18" s="23">
        <v>7529</v>
      </c>
      <c r="M18" s="23">
        <v>6540</v>
      </c>
      <c r="N18" s="23">
        <f t="shared" si="4"/>
        <v>13030</v>
      </c>
      <c r="O18" s="23">
        <v>6794</v>
      </c>
      <c r="P18" s="23">
        <v>6236</v>
      </c>
      <c r="Q18" s="23">
        <f t="shared" si="5"/>
        <v>11972</v>
      </c>
      <c r="R18" s="23">
        <v>6155</v>
      </c>
      <c r="S18" s="23">
        <v>5817</v>
      </c>
      <c r="T18" s="23">
        <f t="shared" si="6"/>
        <v>17645</v>
      </c>
      <c r="U18" s="23">
        <v>9988</v>
      </c>
      <c r="V18" s="23">
        <v>7657</v>
      </c>
      <c r="W18" s="23">
        <f t="shared" si="7"/>
        <v>10076</v>
      </c>
      <c r="X18" s="23">
        <v>4984</v>
      </c>
      <c r="Y18" s="23">
        <v>5092</v>
      </c>
      <c r="Z18" s="25" t="s">
        <v>38</v>
      </c>
    </row>
    <row r="19" spans="1:26" ht="21.75" customHeight="1">
      <c r="A19" s="22" t="s">
        <v>39</v>
      </c>
      <c r="B19" s="23">
        <f t="shared" si="8"/>
        <v>110596</v>
      </c>
      <c r="C19" s="24">
        <f t="shared" si="9"/>
        <v>58976</v>
      </c>
      <c r="D19" s="24">
        <f t="shared" si="1"/>
        <v>51620</v>
      </c>
      <c r="E19" s="23">
        <f t="shared" si="10"/>
        <v>16098</v>
      </c>
      <c r="F19" s="24">
        <v>9082</v>
      </c>
      <c r="G19" s="24">
        <v>7016</v>
      </c>
      <c r="H19" s="23">
        <f t="shared" si="2"/>
        <v>11294</v>
      </c>
      <c r="I19" s="23">
        <v>6172</v>
      </c>
      <c r="J19" s="23">
        <v>5122</v>
      </c>
      <c r="K19" s="23">
        <f t="shared" si="3"/>
        <v>22690</v>
      </c>
      <c r="L19" s="23">
        <v>12304</v>
      </c>
      <c r="M19" s="23">
        <v>10386</v>
      </c>
      <c r="N19" s="23">
        <f t="shared" si="4"/>
        <v>17801</v>
      </c>
      <c r="O19" s="23">
        <v>9207</v>
      </c>
      <c r="P19" s="23">
        <v>8594</v>
      </c>
      <c r="Q19" s="23">
        <f t="shared" si="5"/>
        <v>14070</v>
      </c>
      <c r="R19" s="23">
        <v>7282</v>
      </c>
      <c r="S19" s="23">
        <v>6788</v>
      </c>
      <c r="T19" s="23">
        <f t="shared" si="6"/>
        <v>18557</v>
      </c>
      <c r="U19" s="23">
        <v>9914</v>
      </c>
      <c r="V19" s="23">
        <v>8643</v>
      </c>
      <c r="W19" s="23">
        <f t="shared" si="7"/>
        <v>10086</v>
      </c>
      <c r="X19" s="23">
        <v>5015</v>
      </c>
      <c r="Y19" s="23">
        <v>5071</v>
      </c>
      <c r="Z19" s="25" t="s">
        <v>39</v>
      </c>
    </row>
    <row r="20" spans="1:26" ht="13.5" customHeight="1">
      <c r="A20" s="22" t="s">
        <v>40</v>
      </c>
      <c r="B20" s="23">
        <f t="shared" si="8"/>
        <v>124526</v>
      </c>
      <c r="C20" s="24">
        <f t="shared" si="9"/>
        <v>65639</v>
      </c>
      <c r="D20" s="24">
        <f t="shared" si="1"/>
        <v>58887</v>
      </c>
      <c r="E20" s="23">
        <f t="shared" si="10"/>
        <v>17184</v>
      </c>
      <c r="F20" s="23">
        <v>9558</v>
      </c>
      <c r="G20" s="23">
        <v>7626</v>
      </c>
      <c r="H20" s="23">
        <f t="shared" si="2"/>
        <v>13528</v>
      </c>
      <c r="I20" s="23">
        <v>7238</v>
      </c>
      <c r="J20" s="23">
        <v>6290</v>
      </c>
      <c r="K20" s="23">
        <f t="shared" si="3"/>
        <v>25056</v>
      </c>
      <c r="L20" s="23">
        <v>13252</v>
      </c>
      <c r="M20" s="23">
        <v>11804</v>
      </c>
      <c r="N20" s="23">
        <f t="shared" si="4"/>
        <v>20522</v>
      </c>
      <c r="O20" s="23">
        <v>10621</v>
      </c>
      <c r="P20" s="23">
        <v>9901</v>
      </c>
      <c r="Q20" s="23">
        <f t="shared" si="5"/>
        <v>17381</v>
      </c>
      <c r="R20" s="23">
        <v>8743</v>
      </c>
      <c r="S20" s="23">
        <v>8638</v>
      </c>
      <c r="T20" s="23">
        <f t="shared" si="6"/>
        <v>18846</v>
      </c>
      <c r="U20" s="23">
        <v>10241</v>
      </c>
      <c r="V20" s="23">
        <v>8605</v>
      </c>
      <c r="W20" s="23">
        <f t="shared" si="7"/>
        <v>12009</v>
      </c>
      <c r="X20" s="23">
        <v>5986</v>
      </c>
      <c r="Y20" s="23">
        <v>6023</v>
      </c>
      <c r="Z20" s="25" t="s">
        <v>40</v>
      </c>
    </row>
    <row r="21" spans="1:26" ht="13.5" customHeight="1">
      <c r="A21" s="22" t="s">
        <v>41</v>
      </c>
      <c r="B21" s="23">
        <f t="shared" si="8"/>
        <v>136810</v>
      </c>
      <c r="C21" s="24">
        <f t="shared" si="9"/>
        <v>71775</v>
      </c>
      <c r="D21" s="24">
        <f t="shared" si="1"/>
        <v>65035</v>
      </c>
      <c r="E21" s="23">
        <f t="shared" si="10"/>
        <v>19417</v>
      </c>
      <c r="F21" s="23">
        <v>10846</v>
      </c>
      <c r="G21" s="23">
        <v>8571</v>
      </c>
      <c r="H21" s="23">
        <f t="shared" si="2"/>
        <v>14826</v>
      </c>
      <c r="I21" s="23">
        <v>7984</v>
      </c>
      <c r="J21" s="23">
        <v>6842</v>
      </c>
      <c r="K21" s="23">
        <f t="shared" si="3"/>
        <v>25249</v>
      </c>
      <c r="L21" s="23">
        <v>13282</v>
      </c>
      <c r="M21" s="23">
        <v>11967</v>
      </c>
      <c r="N21" s="23">
        <f t="shared" si="4"/>
        <v>22501</v>
      </c>
      <c r="O21" s="23">
        <v>11599</v>
      </c>
      <c r="P21" s="23">
        <v>10902</v>
      </c>
      <c r="Q21" s="23">
        <f t="shared" si="5"/>
        <v>20892</v>
      </c>
      <c r="R21" s="23">
        <v>10512</v>
      </c>
      <c r="S21" s="23">
        <v>10380</v>
      </c>
      <c r="T21" s="23">
        <f t="shared" si="6"/>
        <v>19205</v>
      </c>
      <c r="U21" s="23">
        <v>10314</v>
      </c>
      <c r="V21" s="23">
        <v>8891</v>
      </c>
      <c r="W21" s="23">
        <f t="shared" si="7"/>
        <v>14720</v>
      </c>
      <c r="X21" s="23">
        <v>7238</v>
      </c>
      <c r="Y21" s="23">
        <v>7482</v>
      </c>
      <c r="Z21" s="25" t="s">
        <v>41</v>
      </c>
    </row>
    <row r="22" spans="1:26" ht="13.5" customHeight="1">
      <c r="A22" s="22" t="s">
        <v>42</v>
      </c>
      <c r="B22" s="23">
        <f t="shared" si="8"/>
        <v>121387</v>
      </c>
      <c r="C22" s="24">
        <f t="shared" si="9"/>
        <v>64398</v>
      </c>
      <c r="D22" s="24">
        <f t="shared" si="1"/>
        <v>56989</v>
      </c>
      <c r="E22" s="23">
        <f t="shared" si="10"/>
        <v>16344</v>
      </c>
      <c r="F22" s="23">
        <v>9136</v>
      </c>
      <c r="G22" s="23">
        <v>7208</v>
      </c>
      <c r="H22" s="23">
        <f t="shared" si="2"/>
        <v>12203</v>
      </c>
      <c r="I22" s="23">
        <v>6541</v>
      </c>
      <c r="J22" s="23">
        <v>5662</v>
      </c>
      <c r="K22" s="23">
        <f t="shared" si="3"/>
        <v>21234</v>
      </c>
      <c r="L22" s="23">
        <v>11419</v>
      </c>
      <c r="M22" s="23">
        <v>9815</v>
      </c>
      <c r="N22" s="23">
        <f t="shared" si="4"/>
        <v>19583</v>
      </c>
      <c r="O22" s="23">
        <v>10439</v>
      </c>
      <c r="P22" s="23">
        <v>9144</v>
      </c>
      <c r="Q22" s="23">
        <f t="shared" si="5"/>
        <v>20307</v>
      </c>
      <c r="R22" s="23">
        <v>10353</v>
      </c>
      <c r="S22" s="23">
        <v>9954</v>
      </c>
      <c r="T22" s="23">
        <f t="shared" si="6"/>
        <v>17481</v>
      </c>
      <c r="U22" s="23">
        <v>9373</v>
      </c>
      <c r="V22" s="23">
        <v>8108</v>
      </c>
      <c r="W22" s="23">
        <f t="shared" si="7"/>
        <v>14235</v>
      </c>
      <c r="X22" s="23">
        <v>7137</v>
      </c>
      <c r="Y22" s="23">
        <v>7098</v>
      </c>
      <c r="Z22" s="25" t="s">
        <v>42</v>
      </c>
    </row>
    <row r="23" spans="1:26" ht="13.5" customHeight="1">
      <c r="A23" s="22" t="s">
        <v>43</v>
      </c>
      <c r="B23" s="23">
        <f t="shared" si="8"/>
        <v>99246</v>
      </c>
      <c r="C23" s="24">
        <f t="shared" si="9"/>
        <v>53375</v>
      </c>
      <c r="D23" s="24">
        <f t="shared" si="1"/>
        <v>45871</v>
      </c>
      <c r="E23" s="23">
        <f t="shared" si="10"/>
        <v>13922</v>
      </c>
      <c r="F23" s="23">
        <v>7774</v>
      </c>
      <c r="G23" s="23">
        <v>6148</v>
      </c>
      <c r="H23" s="23">
        <f t="shared" si="2"/>
        <v>9770</v>
      </c>
      <c r="I23" s="23">
        <v>5383</v>
      </c>
      <c r="J23" s="23">
        <v>4387</v>
      </c>
      <c r="K23" s="23">
        <f t="shared" si="3"/>
        <v>16619</v>
      </c>
      <c r="L23" s="23">
        <v>9091</v>
      </c>
      <c r="M23" s="23">
        <v>7528</v>
      </c>
      <c r="N23" s="23">
        <f t="shared" si="4"/>
        <v>15369</v>
      </c>
      <c r="O23" s="23">
        <v>8213</v>
      </c>
      <c r="P23" s="23">
        <v>7156</v>
      </c>
      <c r="Q23" s="23">
        <f t="shared" si="5"/>
        <v>16670</v>
      </c>
      <c r="R23" s="23">
        <v>8672</v>
      </c>
      <c r="S23" s="23">
        <v>7998</v>
      </c>
      <c r="T23" s="23">
        <f t="shared" si="6"/>
        <v>14665</v>
      </c>
      <c r="U23" s="23">
        <v>7978</v>
      </c>
      <c r="V23" s="23">
        <v>6687</v>
      </c>
      <c r="W23" s="23">
        <f t="shared" si="7"/>
        <v>12231</v>
      </c>
      <c r="X23" s="23">
        <v>6264</v>
      </c>
      <c r="Y23" s="23">
        <v>5967</v>
      </c>
      <c r="Z23" s="25" t="s">
        <v>43</v>
      </c>
    </row>
    <row r="24" spans="1:26" ht="21.75" customHeight="1">
      <c r="A24" s="22" t="s">
        <v>44</v>
      </c>
      <c r="B24" s="23">
        <f t="shared" si="8"/>
        <v>78178</v>
      </c>
      <c r="C24" s="24">
        <f t="shared" si="9"/>
        <v>41107</v>
      </c>
      <c r="D24" s="24">
        <f t="shared" si="1"/>
        <v>37071</v>
      </c>
      <c r="E24" s="23">
        <f t="shared" si="10"/>
        <v>12177</v>
      </c>
      <c r="F24" s="23">
        <v>6759</v>
      </c>
      <c r="G24" s="23">
        <v>5418</v>
      </c>
      <c r="H24" s="23">
        <f t="shared" si="2"/>
        <v>8459</v>
      </c>
      <c r="I24" s="23">
        <v>4425</v>
      </c>
      <c r="J24" s="23">
        <v>4034</v>
      </c>
      <c r="K24" s="23">
        <f t="shared" si="3"/>
        <v>12334</v>
      </c>
      <c r="L24" s="23">
        <v>6717</v>
      </c>
      <c r="M24" s="23">
        <v>5617</v>
      </c>
      <c r="N24" s="23">
        <f t="shared" si="4"/>
        <v>11409</v>
      </c>
      <c r="O24" s="23">
        <v>5940</v>
      </c>
      <c r="P24" s="23">
        <v>5469</v>
      </c>
      <c r="Q24" s="23">
        <f t="shared" si="5"/>
        <v>12290</v>
      </c>
      <c r="R24" s="23">
        <v>6255</v>
      </c>
      <c r="S24" s="23">
        <v>6035</v>
      </c>
      <c r="T24" s="23">
        <f t="shared" si="6"/>
        <v>11395</v>
      </c>
      <c r="U24" s="23">
        <v>5969</v>
      </c>
      <c r="V24" s="23">
        <v>5426</v>
      </c>
      <c r="W24" s="23">
        <f t="shared" si="7"/>
        <v>10114</v>
      </c>
      <c r="X24" s="23">
        <v>5042</v>
      </c>
      <c r="Y24" s="23">
        <v>5072</v>
      </c>
      <c r="Z24" s="25" t="s">
        <v>44</v>
      </c>
    </row>
    <row r="25" spans="1:26" ht="13.5" customHeight="1">
      <c r="A25" s="22" t="s">
        <v>45</v>
      </c>
      <c r="B25" s="23">
        <f t="shared" si="8"/>
        <v>79295</v>
      </c>
      <c r="C25" s="23">
        <f t="shared" si="9"/>
        <v>41005</v>
      </c>
      <c r="D25" s="23">
        <f t="shared" si="1"/>
        <v>38290</v>
      </c>
      <c r="E25" s="23">
        <f t="shared" si="10"/>
        <v>13824</v>
      </c>
      <c r="F25" s="23">
        <v>7775</v>
      </c>
      <c r="G25" s="23">
        <v>6049</v>
      </c>
      <c r="H25" s="23">
        <f t="shared" si="2"/>
        <v>9369</v>
      </c>
      <c r="I25" s="23">
        <v>4822</v>
      </c>
      <c r="J25" s="23">
        <v>4547</v>
      </c>
      <c r="K25" s="23">
        <f t="shared" si="3"/>
        <v>11481</v>
      </c>
      <c r="L25" s="23">
        <v>6162</v>
      </c>
      <c r="M25" s="23">
        <v>5319</v>
      </c>
      <c r="N25" s="23">
        <f t="shared" si="4"/>
        <v>11629</v>
      </c>
      <c r="O25" s="23">
        <v>5927</v>
      </c>
      <c r="P25" s="23">
        <v>5702</v>
      </c>
      <c r="Q25" s="23">
        <f t="shared" si="5"/>
        <v>11883</v>
      </c>
      <c r="R25" s="23">
        <v>5842</v>
      </c>
      <c r="S25" s="23">
        <v>6041</v>
      </c>
      <c r="T25" s="23">
        <f t="shared" si="6"/>
        <v>11350</v>
      </c>
      <c r="U25" s="23">
        <v>5810</v>
      </c>
      <c r="V25" s="23">
        <v>5540</v>
      </c>
      <c r="W25" s="23">
        <f t="shared" si="7"/>
        <v>9759</v>
      </c>
      <c r="X25" s="23">
        <v>4667</v>
      </c>
      <c r="Y25" s="23">
        <v>5092</v>
      </c>
      <c r="Z25" s="25" t="s">
        <v>45</v>
      </c>
    </row>
    <row r="26" spans="1:26" ht="13.5" customHeight="1">
      <c r="A26" s="22" t="s">
        <v>46</v>
      </c>
      <c r="B26" s="23">
        <f t="shared" si="8"/>
        <v>89198</v>
      </c>
      <c r="C26" s="23">
        <f t="shared" si="9"/>
        <v>45216</v>
      </c>
      <c r="D26" s="23">
        <f t="shared" si="1"/>
        <v>43982</v>
      </c>
      <c r="E26" s="23">
        <f t="shared" si="10"/>
        <v>15656</v>
      </c>
      <c r="F26" s="23">
        <v>8658</v>
      </c>
      <c r="G26" s="23">
        <v>6998</v>
      </c>
      <c r="H26" s="23">
        <f t="shared" si="2"/>
        <v>10764</v>
      </c>
      <c r="I26" s="23">
        <v>5455</v>
      </c>
      <c r="J26" s="23">
        <v>5309</v>
      </c>
      <c r="K26" s="23">
        <f t="shared" si="3"/>
        <v>11993</v>
      </c>
      <c r="L26" s="23">
        <v>6144</v>
      </c>
      <c r="M26" s="23">
        <v>5849</v>
      </c>
      <c r="N26" s="23">
        <f t="shared" si="4"/>
        <v>12808</v>
      </c>
      <c r="O26" s="23">
        <v>6465</v>
      </c>
      <c r="P26" s="23">
        <v>6343</v>
      </c>
      <c r="Q26" s="23">
        <f t="shared" si="5"/>
        <v>13796</v>
      </c>
      <c r="R26" s="23">
        <v>6686</v>
      </c>
      <c r="S26" s="23">
        <v>7110</v>
      </c>
      <c r="T26" s="23">
        <f t="shared" si="6"/>
        <v>12396</v>
      </c>
      <c r="U26" s="23">
        <v>6238</v>
      </c>
      <c r="V26" s="23">
        <v>6158</v>
      </c>
      <c r="W26" s="23">
        <f t="shared" si="7"/>
        <v>11785</v>
      </c>
      <c r="X26" s="23">
        <v>5570</v>
      </c>
      <c r="Y26" s="23">
        <v>6215</v>
      </c>
      <c r="Z26" s="25" t="s">
        <v>46</v>
      </c>
    </row>
    <row r="27" spans="1:26" ht="13.5" customHeight="1">
      <c r="A27" s="22" t="s">
        <v>47</v>
      </c>
      <c r="B27" s="23">
        <f t="shared" si="8"/>
        <v>73549</v>
      </c>
      <c r="C27" s="23">
        <f t="shared" si="9"/>
        <v>36258</v>
      </c>
      <c r="D27" s="23">
        <f t="shared" si="1"/>
        <v>37291</v>
      </c>
      <c r="E27" s="23">
        <f t="shared" si="10"/>
        <v>13167</v>
      </c>
      <c r="F27" s="23">
        <v>7106</v>
      </c>
      <c r="G27" s="23">
        <v>6061</v>
      </c>
      <c r="H27" s="23">
        <f t="shared" si="2"/>
        <v>8934</v>
      </c>
      <c r="I27" s="23">
        <v>4431</v>
      </c>
      <c r="J27" s="23">
        <v>4503</v>
      </c>
      <c r="K27" s="23">
        <f t="shared" si="3"/>
        <v>9543</v>
      </c>
      <c r="L27" s="23">
        <v>4687</v>
      </c>
      <c r="M27" s="23">
        <v>4856</v>
      </c>
      <c r="N27" s="23">
        <f t="shared" si="4"/>
        <v>10164</v>
      </c>
      <c r="O27" s="23">
        <v>4962</v>
      </c>
      <c r="P27" s="23">
        <v>5202</v>
      </c>
      <c r="Q27" s="23">
        <f t="shared" si="5"/>
        <v>11713</v>
      </c>
      <c r="R27" s="23">
        <v>5509</v>
      </c>
      <c r="S27" s="23">
        <v>6204</v>
      </c>
      <c r="T27" s="23">
        <f t="shared" si="6"/>
        <v>10255</v>
      </c>
      <c r="U27" s="23">
        <v>4904</v>
      </c>
      <c r="V27" s="23">
        <v>5351</v>
      </c>
      <c r="W27" s="23">
        <f t="shared" si="7"/>
        <v>9773</v>
      </c>
      <c r="X27" s="23">
        <v>4659</v>
      </c>
      <c r="Y27" s="23">
        <v>5114</v>
      </c>
      <c r="Z27" s="25" t="s">
        <v>47</v>
      </c>
    </row>
    <row r="28" spans="1:26" ht="13.5" customHeight="1">
      <c r="A28" s="22" t="s">
        <v>48</v>
      </c>
      <c r="B28" s="23">
        <f t="shared" si="8"/>
        <v>59084</v>
      </c>
      <c r="C28" s="23">
        <f t="shared" si="9"/>
        <v>27786</v>
      </c>
      <c r="D28" s="23">
        <f t="shared" si="1"/>
        <v>31298</v>
      </c>
      <c r="E28" s="23">
        <f t="shared" si="10"/>
        <v>10712</v>
      </c>
      <c r="F28" s="23">
        <v>5224</v>
      </c>
      <c r="G28" s="23">
        <v>5488</v>
      </c>
      <c r="H28" s="23">
        <f t="shared" si="2"/>
        <v>7364</v>
      </c>
      <c r="I28" s="23">
        <v>3428</v>
      </c>
      <c r="J28" s="23">
        <v>3936</v>
      </c>
      <c r="K28" s="23">
        <f t="shared" si="3"/>
        <v>7530</v>
      </c>
      <c r="L28" s="23">
        <v>3413</v>
      </c>
      <c r="M28" s="23">
        <v>4117</v>
      </c>
      <c r="N28" s="23">
        <f t="shared" si="4"/>
        <v>7991</v>
      </c>
      <c r="O28" s="23">
        <v>3646</v>
      </c>
      <c r="P28" s="23">
        <v>4345</v>
      </c>
      <c r="Q28" s="23">
        <f t="shared" si="5"/>
        <v>9348</v>
      </c>
      <c r="R28" s="23">
        <v>4475</v>
      </c>
      <c r="S28" s="23">
        <v>4873</v>
      </c>
      <c r="T28" s="23">
        <f t="shared" si="6"/>
        <v>8403</v>
      </c>
      <c r="U28" s="23">
        <v>3895</v>
      </c>
      <c r="V28" s="23">
        <v>4508</v>
      </c>
      <c r="W28" s="23">
        <f t="shared" si="7"/>
        <v>7736</v>
      </c>
      <c r="X28" s="23">
        <v>3705</v>
      </c>
      <c r="Y28" s="23">
        <v>4031</v>
      </c>
      <c r="Z28" s="25" t="s">
        <v>48</v>
      </c>
    </row>
    <row r="29" spans="1:26" ht="21.75" customHeight="1">
      <c r="A29" s="22" t="s">
        <v>49</v>
      </c>
      <c r="B29" s="23">
        <f t="shared" si="8"/>
        <v>47084</v>
      </c>
      <c r="C29" s="23">
        <f t="shared" si="9"/>
        <v>20734</v>
      </c>
      <c r="D29" s="23">
        <f t="shared" si="1"/>
        <v>26350</v>
      </c>
      <c r="E29" s="23">
        <f t="shared" si="10"/>
        <v>8770</v>
      </c>
      <c r="F29" s="23">
        <v>3861</v>
      </c>
      <c r="G29" s="23">
        <v>4909</v>
      </c>
      <c r="H29" s="23">
        <f t="shared" si="2"/>
        <v>5961</v>
      </c>
      <c r="I29" s="23">
        <v>2554</v>
      </c>
      <c r="J29" s="23">
        <v>3407</v>
      </c>
      <c r="K29" s="23">
        <f t="shared" si="3"/>
        <v>6266</v>
      </c>
      <c r="L29" s="23">
        <v>2628</v>
      </c>
      <c r="M29" s="23">
        <v>3638</v>
      </c>
      <c r="N29" s="23">
        <f t="shared" si="4"/>
        <v>6381</v>
      </c>
      <c r="O29" s="23">
        <v>2721</v>
      </c>
      <c r="P29" s="23">
        <v>3660</v>
      </c>
      <c r="Q29" s="23">
        <f t="shared" si="5"/>
        <v>6615</v>
      </c>
      <c r="R29" s="23">
        <v>3031</v>
      </c>
      <c r="S29" s="23">
        <v>3584</v>
      </c>
      <c r="T29" s="23">
        <f t="shared" si="6"/>
        <v>6669</v>
      </c>
      <c r="U29" s="23">
        <v>2991</v>
      </c>
      <c r="V29" s="23">
        <v>3678</v>
      </c>
      <c r="W29" s="23">
        <f t="shared" si="7"/>
        <v>6422</v>
      </c>
      <c r="X29" s="23">
        <v>2948</v>
      </c>
      <c r="Y29" s="23">
        <v>3474</v>
      </c>
      <c r="Z29" s="25" t="s">
        <v>49</v>
      </c>
    </row>
    <row r="30" spans="1:26" ht="13.5" customHeight="1">
      <c r="A30" s="22" t="s">
        <v>50</v>
      </c>
      <c r="B30" s="23">
        <f t="shared" si="8"/>
        <v>31425</v>
      </c>
      <c r="C30" s="23">
        <f t="shared" si="9"/>
        <v>12741</v>
      </c>
      <c r="D30" s="23">
        <f t="shared" si="1"/>
        <v>18684</v>
      </c>
      <c r="E30" s="23">
        <f t="shared" si="10"/>
        <v>5879</v>
      </c>
      <c r="F30" s="23">
        <v>2334</v>
      </c>
      <c r="G30" s="23">
        <v>3545</v>
      </c>
      <c r="H30" s="23">
        <f t="shared" si="2"/>
        <v>4114</v>
      </c>
      <c r="I30" s="23">
        <v>1670</v>
      </c>
      <c r="J30" s="23">
        <v>2444</v>
      </c>
      <c r="K30" s="23">
        <f t="shared" si="3"/>
        <v>4590</v>
      </c>
      <c r="L30" s="23">
        <v>1781</v>
      </c>
      <c r="M30" s="23">
        <v>2809</v>
      </c>
      <c r="N30" s="23">
        <f t="shared" si="4"/>
        <v>4199</v>
      </c>
      <c r="O30" s="23">
        <v>1663</v>
      </c>
      <c r="P30" s="23">
        <v>2536</v>
      </c>
      <c r="Q30" s="23">
        <f t="shared" si="5"/>
        <v>3919</v>
      </c>
      <c r="R30" s="23">
        <v>1639</v>
      </c>
      <c r="S30" s="23">
        <v>2280</v>
      </c>
      <c r="T30" s="23">
        <f t="shared" si="6"/>
        <v>4445</v>
      </c>
      <c r="U30" s="23">
        <v>1813</v>
      </c>
      <c r="V30" s="23">
        <v>2632</v>
      </c>
      <c r="W30" s="23">
        <f t="shared" si="7"/>
        <v>4279</v>
      </c>
      <c r="X30" s="23">
        <v>1841</v>
      </c>
      <c r="Y30" s="23">
        <v>2438</v>
      </c>
      <c r="Z30" s="25" t="s">
        <v>50</v>
      </c>
    </row>
    <row r="31" spans="1:26" ht="13.5" customHeight="1">
      <c r="A31" s="22" t="s">
        <v>51</v>
      </c>
      <c r="B31" s="23">
        <f t="shared" si="8"/>
        <v>16637</v>
      </c>
      <c r="C31" s="23">
        <f t="shared" si="9"/>
        <v>5443</v>
      </c>
      <c r="D31" s="23">
        <f t="shared" si="1"/>
        <v>11194</v>
      </c>
      <c r="E31" s="23">
        <f t="shared" si="10"/>
        <v>2964</v>
      </c>
      <c r="F31" s="23">
        <v>963</v>
      </c>
      <c r="G31" s="23">
        <v>2001</v>
      </c>
      <c r="H31" s="23">
        <f t="shared" si="2"/>
        <v>2081</v>
      </c>
      <c r="I31" s="23">
        <v>652</v>
      </c>
      <c r="J31" s="23">
        <v>1429</v>
      </c>
      <c r="K31" s="23">
        <f t="shared" si="3"/>
        <v>2550</v>
      </c>
      <c r="L31" s="23">
        <v>840</v>
      </c>
      <c r="M31" s="23">
        <v>1710</v>
      </c>
      <c r="N31" s="23">
        <f t="shared" si="4"/>
        <v>2210</v>
      </c>
      <c r="O31" s="23">
        <v>715</v>
      </c>
      <c r="P31" s="23">
        <v>1495</v>
      </c>
      <c r="Q31" s="23">
        <f t="shared" si="5"/>
        <v>2105</v>
      </c>
      <c r="R31" s="23">
        <v>673</v>
      </c>
      <c r="S31" s="23">
        <v>1432</v>
      </c>
      <c r="T31" s="23">
        <f t="shared" si="6"/>
        <v>2378</v>
      </c>
      <c r="U31" s="23">
        <v>818</v>
      </c>
      <c r="V31" s="23">
        <v>1560</v>
      </c>
      <c r="W31" s="23">
        <f t="shared" si="7"/>
        <v>2349</v>
      </c>
      <c r="X31" s="23">
        <v>782</v>
      </c>
      <c r="Y31" s="23">
        <v>1567</v>
      </c>
      <c r="Z31" s="25" t="s">
        <v>51</v>
      </c>
    </row>
    <row r="32" spans="1:26" ht="13.5" customHeight="1">
      <c r="A32" s="22" t="s">
        <v>52</v>
      </c>
      <c r="B32" s="23">
        <f t="shared" si="8"/>
        <v>7204</v>
      </c>
      <c r="C32" s="23">
        <f t="shared" si="9"/>
        <v>1826</v>
      </c>
      <c r="D32" s="23">
        <f t="shared" si="1"/>
        <v>5378</v>
      </c>
      <c r="E32" s="23">
        <f t="shared" si="10"/>
        <v>1284</v>
      </c>
      <c r="F32" s="23">
        <v>305</v>
      </c>
      <c r="G32" s="23">
        <v>979</v>
      </c>
      <c r="H32" s="23">
        <f t="shared" si="2"/>
        <v>901</v>
      </c>
      <c r="I32" s="23">
        <v>226</v>
      </c>
      <c r="J32" s="23">
        <v>675</v>
      </c>
      <c r="K32" s="23">
        <f t="shared" si="3"/>
        <v>1121</v>
      </c>
      <c r="L32" s="23">
        <v>307</v>
      </c>
      <c r="M32" s="23">
        <v>814</v>
      </c>
      <c r="N32" s="23">
        <f t="shared" si="4"/>
        <v>980</v>
      </c>
      <c r="O32" s="23">
        <v>252</v>
      </c>
      <c r="P32" s="23">
        <v>728</v>
      </c>
      <c r="Q32" s="23">
        <f t="shared" si="5"/>
        <v>867</v>
      </c>
      <c r="R32" s="23">
        <v>204</v>
      </c>
      <c r="S32" s="23">
        <v>663</v>
      </c>
      <c r="T32" s="23">
        <f t="shared" si="6"/>
        <v>1016</v>
      </c>
      <c r="U32" s="23">
        <v>261</v>
      </c>
      <c r="V32" s="23">
        <v>755</v>
      </c>
      <c r="W32" s="23">
        <f t="shared" si="7"/>
        <v>1035</v>
      </c>
      <c r="X32" s="23">
        <v>271</v>
      </c>
      <c r="Y32" s="23">
        <v>764</v>
      </c>
      <c r="Z32" s="25" t="s">
        <v>52</v>
      </c>
    </row>
    <row r="33" spans="1:26" ht="13.5" customHeight="1">
      <c r="A33" s="22" t="s">
        <v>53</v>
      </c>
      <c r="B33" s="23">
        <f t="shared" si="8"/>
        <v>2050</v>
      </c>
      <c r="C33" s="23">
        <f t="shared" si="9"/>
        <v>465</v>
      </c>
      <c r="D33" s="23">
        <f t="shared" si="1"/>
        <v>1585</v>
      </c>
      <c r="E33" s="23">
        <f t="shared" si="10"/>
        <v>335</v>
      </c>
      <c r="F33" s="23">
        <v>65</v>
      </c>
      <c r="G33" s="23">
        <v>270</v>
      </c>
      <c r="H33" s="23">
        <f t="shared" si="2"/>
        <v>222</v>
      </c>
      <c r="I33" s="23">
        <v>48</v>
      </c>
      <c r="J33" s="23">
        <v>174</v>
      </c>
      <c r="K33" s="23">
        <f t="shared" si="3"/>
        <v>302</v>
      </c>
      <c r="L33" s="23">
        <v>77</v>
      </c>
      <c r="M33" s="23">
        <v>225</v>
      </c>
      <c r="N33" s="23">
        <f t="shared" si="4"/>
        <v>265</v>
      </c>
      <c r="O33" s="23">
        <v>60</v>
      </c>
      <c r="P33" s="23">
        <v>205</v>
      </c>
      <c r="Q33" s="23">
        <f t="shared" si="5"/>
        <v>268</v>
      </c>
      <c r="R33" s="23">
        <v>59</v>
      </c>
      <c r="S33" s="23">
        <v>209</v>
      </c>
      <c r="T33" s="23">
        <f t="shared" si="6"/>
        <v>314</v>
      </c>
      <c r="U33" s="23">
        <v>80</v>
      </c>
      <c r="V33" s="23">
        <v>234</v>
      </c>
      <c r="W33" s="23">
        <f t="shared" si="7"/>
        <v>344</v>
      </c>
      <c r="X33" s="23">
        <v>76</v>
      </c>
      <c r="Y33" s="23">
        <v>268</v>
      </c>
      <c r="Z33" s="25" t="s">
        <v>53</v>
      </c>
    </row>
    <row r="34" spans="1:26" ht="13.5" customHeight="1">
      <c r="A34" s="26" t="s">
        <v>54</v>
      </c>
      <c r="B34" s="23">
        <f t="shared" si="8"/>
        <v>265</v>
      </c>
      <c r="C34" s="23">
        <f t="shared" si="9"/>
        <v>28</v>
      </c>
      <c r="D34" s="23">
        <f t="shared" si="1"/>
        <v>237</v>
      </c>
      <c r="E34" s="23">
        <f t="shared" si="10"/>
        <v>27</v>
      </c>
      <c r="F34" s="23">
        <v>1</v>
      </c>
      <c r="G34" s="23">
        <v>26</v>
      </c>
      <c r="H34" s="23">
        <f t="shared" si="2"/>
        <v>24</v>
      </c>
      <c r="I34" s="23">
        <v>3</v>
      </c>
      <c r="J34" s="23">
        <v>21</v>
      </c>
      <c r="K34" s="23">
        <f t="shared" si="3"/>
        <v>44</v>
      </c>
      <c r="L34" s="27">
        <v>4</v>
      </c>
      <c r="M34" s="23">
        <v>40</v>
      </c>
      <c r="N34" s="23">
        <f t="shared" si="4"/>
        <v>34</v>
      </c>
      <c r="O34" s="23">
        <v>4</v>
      </c>
      <c r="P34" s="23">
        <v>30</v>
      </c>
      <c r="Q34" s="23">
        <f t="shared" si="5"/>
        <v>38</v>
      </c>
      <c r="R34" s="23">
        <v>4</v>
      </c>
      <c r="S34" s="23">
        <v>34</v>
      </c>
      <c r="T34" s="23">
        <f t="shared" si="6"/>
        <v>40</v>
      </c>
      <c r="U34" s="23">
        <v>7</v>
      </c>
      <c r="V34" s="23">
        <v>33</v>
      </c>
      <c r="W34" s="23">
        <f t="shared" si="7"/>
        <v>58</v>
      </c>
      <c r="X34" s="23">
        <v>5</v>
      </c>
      <c r="Y34" s="23">
        <v>53</v>
      </c>
      <c r="Z34" s="25" t="s">
        <v>54</v>
      </c>
    </row>
    <row r="35" spans="1:26" ht="21.75" customHeight="1">
      <c r="A35" s="22" t="s">
        <v>55</v>
      </c>
      <c r="B35" s="23">
        <f t="shared" si="8"/>
        <v>14103</v>
      </c>
      <c r="C35" s="23">
        <f t="shared" si="9"/>
        <v>8037</v>
      </c>
      <c r="D35" s="23">
        <f t="shared" si="1"/>
        <v>6066</v>
      </c>
      <c r="E35" s="23">
        <f t="shared" si="10"/>
        <v>2735</v>
      </c>
      <c r="F35" s="23">
        <v>1733</v>
      </c>
      <c r="G35" s="23">
        <v>1002</v>
      </c>
      <c r="H35" s="23">
        <f t="shared" si="2"/>
        <v>1454</v>
      </c>
      <c r="I35" s="23">
        <v>846</v>
      </c>
      <c r="J35" s="23">
        <v>608</v>
      </c>
      <c r="K35" s="23">
        <f t="shared" si="3"/>
        <v>2644</v>
      </c>
      <c r="L35" s="23">
        <v>1532</v>
      </c>
      <c r="M35" s="23">
        <v>1112</v>
      </c>
      <c r="N35" s="23">
        <f t="shared" si="4"/>
        <v>2037</v>
      </c>
      <c r="O35" s="23">
        <v>1154</v>
      </c>
      <c r="P35" s="23">
        <v>883</v>
      </c>
      <c r="Q35" s="23">
        <f t="shared" si="5"/>
        <v>1410</v>
      </c>
      <c r="R35" s="23">
        <v>767</v>
      </c>
      <c r="S35" s="23">
        <v>643</v>
      </c>
      <c r="T35" s="23">
        <f t="shared" si="6"/>
        <v>2628</v>
      </c>
      <c r="U35" s="23">
        <v>1365</v>
      </c>
      <c r="V35" s="23">
        <v>1263</v>
      </c>
      <c r="W35" s="23">
        <f t="shared" si="7"/>
        <v>1195</v>
      </c>
      <c r="X35" s="23">
        <v>640</v>
      </c>
      <c r="Y35" s="23">
        <v>555</v>
      </c>
      <c r="Z35" s="25" t="s">
        <v>55</v>
      </c>
    </row>
    <row r="36" spans="1:26" ht="17.25" customHeight="1">
      <c r="A36" s="19" t="s">
        <v>56</v>
      </c>
      <c r="B36" s="28"/>
      <c r="C36" s="23"/>
      <c r="D36" s="23"/>
      <c r="E36" s="23"/>
      <c r="F36" s="23"/>
      <c r="G36" s="23"/>
      <c r="H36" s="23"/>
      <c r="I36" s="23"/>
      <c r="J36" s="23"/>
      <c r="K36" s="23"/>
      <c r="L36" s="23"/>
      <c r="M36" s="23"/>
      <c r="N36" s="23"/>
      <c r="O36" s="23"/>
      <c r="P36" s="23"/>
      <c r="Q36" s="23"/>
      <c r="R36" s="23"/>
      <c r="S36" s="23"/>
      <c r="T36" s="23"/>
      <c r="U36" s="23"/>
      <c r="V36" s="23"/>
      <c r="W36" s="23"/>
      <c r="X36" s="23"/>
      <c r="Y36" s="23"/>
      <c r="Z36" s="21" t="s">
        <v>56</v>
      </c>
    </row>
    <row r="37" spans="1:26" ht="18" customHeight="1">
      <c r="A37" s="22" t="s">
        <v>57</v>
      </c>
      <c r="B37" s="23">
        <f>SUM(C37:D37)</f>
        <v>185571</v>
      </c>
      <c r="C37" s="23">
        <f t="shared" si="9"/>
        <v>95004</v>
      </c>
      <c r="D37" s="23">
        <f t="shared" si="1"/>
        <v>90567</v>
      </c>
      <c r="E37" s="23">
        <f>SUM(F37:G37)</f>
        <v>25380</v>
      </c>
      <c r="F37" s="23">
        <v>12911</v>
      </c>
      <c r="G37" s="23">
        <v>12469</v>
      </c>
      <c r="H37" s="23">
        <f t="shared" si="2"/>
        <v>19378</v>
      </c>
      <c r="I37" s="23">
        <v>9836</v>
      </c>
      <c r="J37" s="23">
        <v>9542</v>
      </c>
      <c r="K37" s="23">
        <f t="shared" si="3"/>
        <v>29780</v>
      </c>
      <c r="L37" s="23">
        <v>15351</v>
      </c>
      <c r="M37" s="23">
        <v>14429</v>
      </c>
      <c r="N37" s="23">
        <f t="shared" si="4"/>
        <v>29469</v>
      </c>
      <c r="O37" s="23">
        <v>14998</v>
      </c>
      <c r="P37" s="23">
        <v>14471</v>
      </c>
      <c r="Q37" s="23">
        <f t="shared" si="5"/>
        <v>32682</v>
      </c>
      <c r="R37" s="23">
        <v>16820</v>
      </c>
      <c r="S37" s="23">
        <v>15862</v>
      </c>
      <c r="T37" s="23">
        <f t="shared" si="6"/>
        <v>25562</v>
      </c>
      <c r="U37" s="23">
        <v>13202</v>
      </c>
      <c r="V37" s="23">
        <v>12360</v>
      </c>
      <c r="W37" s="23">
        <f t="shared" si="7"/>
        <v>23320</v>
      </c>
      <c r="X37" s="23">
        <v>11886</v>
      </c>
      <c r="Y37" s="23">
        <v>11434</v>
      </c>
      <c r="Z37" s="25" t="s">
        <v>57</v>
      </c>
    </row>
    <row r="38" spans="1:26" ht="13.5" customHeight="1">
      <c r="A38" s="22" t="s">
        <v>58</v>
      </c>
      <c r="B38" s="23">
        <f>SUM(C38:D38)</f>
        <v>988540</v>
      </c>
      <c r="C38" s="23">
        <f t="shared" si="9"/>
        <v>520203</v>
      </c>
      <c r="D38" s="23">
        <f t="shared" si="1"/>
        <v>468337</v>
      </c>
      <c r="E38" s="23">
        <f>SUM(F38:G38)</f>
        <v>146075</v>
      </c>
      <c r="F38" s="23">
        <v>81297</v>
      </c>
      <c r="G38" s="23">
        <v>64778</v>
      </c>
      <c r="H38" s="23">
        <f t="shared" si="2"/>
        <v>103779</v>
      </c>
      <c r="I38" s="23">
        <v>55188</v>
      </c>
      <c r="J38" s="23">
        <v>48591</v>
      </c>
      <c r="K38" s="23">
        <f t="shared" si="3"/>
        <v>169555</v>
      </c>
      <c r="L38" s="23">
        <v>90426</v>
      </c>
      <c r="M38" s="23">
        <v>79129</v>
      </c>
      <c r="N38" s="23">
        <f t="shared" si="4"/>
        <v>153630</v>
      </c>
      <c r="O38" s="23">
        <v>79730</v>
      </c>
      <c r="P38" s="23">
        <v>73900</v>
      </c>
      <c r="Q38" s="23">
        <f t="shared" si="5"/>
        <v>149902</v>
      </c>
      <c r="R38" s="23">
        <v>75915</v>
      </c>
      <c r="S38" s="23">
        <v>73987</v>
      </c>
      <c r="T38" s="23">
        <f t="shared" si="6"/>
        <v>152184</v>
      </c>
      <c r="U38" s="23">
        <v>81508</v>
      </c>
      <c r="V38" s="23">
        <v>70676</v>
      </c>
      <c r="W38" s="23">
        <f t="shared" si="7"/>
        <v>113415</v>
      </c>
      <c r="X38" s="23">
        <v>56139</v>
      </c>
      <c r="Y38" s="23">
        <v>57276</v>
      </c>
      <c r="Z38" s="25" t="s">
        <v>58</v>
      </c>
    </row>
    <row r="39" spans="1:26" ht="13.5" customHeight="1">
      <c r="A39" s="22" t="s">
        <v>59</v>
      </c>
      <c r="B39" s="23">
        <f>SUM(C39:D39)</f>
        <v>237298</v>
      </c>
      <c r="C39" s="23">
        <f t="shared" si="9"/>
        <v>105281</v>
      </c>
      <c r="D39" s="23">
        <f t="shared" si="1"/>
        <v>132017</v>
      </c>
      <c r="E39" s="23">
        <f>SUM(F39:G39)</f>
        <v>43138</v>
      </c>
      <c r="F39" s="23">
        <v>19859</v>
      </c>
      <c r="G39" s="23">
        <v>23279</v>
      </c>
      <c r="H39" s="23">
        <f t="shared" si="2"/>
        <v>29601</v>
      </c>
      <c r="I39" s="23">
        <v>13012</v>
      </c>
      <c r="J39" s="23">
        <v>16589</v>
      </c>
      <c r="K39" s="23">
        <f t="shared" si="3"/>
        <v>31946</v>
      </c>
      <c r="L39" s="23">
        <v>13737</v>
      </c>
      <c r="M39" s="23">
        <v>18209</v>
      </c>
      <c r="N39" s="23">
        <f t="shared" si="4"/>
        <v>32224</v>
      </c>
      <c r="O39" s="23">
        <v>14023</v>
      </c>
      <c r="P39" s="23">
        <v>18201</v>
      </c>
      <c r="Q39" s="23">
        <f t="shared" si="5"/>
        <v>34873</v>
      </c>
      <c r="R39" s="23">
        <v>15594</v>
      </c>
      <c r="S39" s="23">
        <v>19279</v>
      </c>
      <c r="T39" s="23">
        <f t="shared" si="6"/>
        <v>33520</v>
      </c>
      <c r="U39" s="23">
        <v>14769</v>
      </c>
      <c r="V39" s="23">
        <v>18751</v>
      </c>
      <c r="W39" s="23">
        <f t="shared" si="7"/>
        <v>31996</v>
      </c>
      <c r="X39" s="23">
        <v>14287</v>
      </c>
      <c r="Y39" s="23">
        <v>17709</v>
      </c>
      <c r="Z39" s="25" t="s">
        <v>59</v>
      </c>
    </row>
    <row r="40" spans="1:26" ht="13.5" customHeight="1">
      <c r="A40" s="29" t="s">
        <v>60</v>
      </c>
      <c r="B40" s="23">
        <f>SUM(C40:D40)</f>
        <v>104665</v>
      </c>
      <c r="C40" s="23">
        <f t="shared" si="9"/>
        <v>41237</v>
      </c>
      <c r="D40" s="23">
        <f t="shared" si="1"/>
        <v>63428</v>
      </c>
      <c r="E40" s="23">
        <f>SUM(F40:G40)</f>
        <v>19259</v>
      </c>
      <c r="F40" s="23">
        <v>7529</v>
      </c>
      <c r="G40" s="23">
        <v>11730</v>
      </c>
      <c r="H40" s="23">
        <f t="shared" si="2"/>
        <v>13303</v>
      </c>
      <c r="I40" s="23">
        <v>5153</v>
      </c>
      <c r="J40" s="23">
        <v>8150</v>
      </c>
      <c r="K40" s="23">
        <f t="shared" si="3"/>
        <v>14873</v>
      </c>
      <c r="L40" s="23">
        <v>5637</v>
      </c>
      <c r="M40" s="23">
        <v>9236</v>
      </c>
      <c r="N40" s="23">
        <f t="shared" si="4"/>
        <v>14069</v>
      </c>
      <c r="O40" s="23">
        <v>5415</v>
      </c>
      <c r="P40" s="23">
        <v>8654</v>
      </c>
      <c r="Q40" s="23">
        <f t="shared" si="5"/>
        <v>13812</v>
      </c>
      <c r="R40" s="23">
        <v>5610</v>
      </c>
      <c r="S40" s="23">
        <v>8202</v>
      </c>
      <c r="T40" s="23">
        <f t="shared" si="6"/>
        <v>14862</v>
      </c>
      <c r="U40" s="23">
        <v>5970</v>
      </c>
      <c r="V40" s="23">
        <v>8892</v>
      </c>
      <c r="W40" s="23">
        <f t="shared" si="7"/>
        <v>14487</v>
      </c>
      <c r="X40" s="23">
        <v>5923</v>
      </c>
      <c r="Y40" s="23">
        <v>8564</v>
      </c>
      <c r="Z40" s="30" t="s">
        <v>60</v>
      </c>
    </row>
    <row r="41" spans="1:26" ht="13.5" customHeight="1">
      <c r="A41" s="31" t="s">
        <v>61</v>
      </c>
      <c r="B41" s="23">
        <f>SUM(C41:D41)</f>
        <v>26156</v>
      </c>
      <c r="C41" s="23">
        <f t="shared" si="9"/>
        <v>7762</v>
      </c>
      <c r="D41" s="23">
        <f t="shared" si="1"/>
        <v>18394</v>
      </c>
      <c r="E41" s="23">
        <f>SUM(F41:G41)</f>
        <v>4610</v>
      </c>
      <c r="F41" s="23">
        <v>1334</v>
      </c>
      <c r="G41" s="23">
        <v>3276</v>
      </c>
      <c r="H41" s="23">
        <f t="shared" si="2"/>
        <v>3228</v>
      </c>
      <c r="I41" s="23">
        <v>929</v>
      </c>
      <c r="J41" s="23">
        <v>2299</v>
      </c>
      <c r="K41" s="23">
        <f t="shared" si="3"/>
        <v>4017</v>
      </c>
      <c r="L41" s="23">
        <v>1228</v>
      </c>
      <c r="M41" s="23">
        <v>2789</v>
      </c>
      <c r="N41" s="23">
        <f t="shared" si="4"/>
        <v>3489</v>
      </c>
      <c r="O41" s="23">
        <v>1031</v>
      </c>
      <c r="P41" s="23">
        <v>2458</v>
      </c>
      <c r="Q41" s="23">
        <f t="shared" si="5"/>
        <v>3278</v>
      </c>
      <c r="R41" s="23">
        <v>940</v>
      </c>
      <c r="S41" s="23">
        <v>2338</v>
      </c>
      <c r="T41" s="23">
        <f t="shared" si="6"/>
        <v>3748</v>
      </c>
      <c r="U41" s="23">
        <v>1166</v>
      </c>
      <c r="V41" s="23">
        <v>2582</v>
      </c>
      <c r="W41" s="23">
        <f t="shared" si="7"/>
        <v>3786</v>
      </c>
      <c r="X41" s="23">
        <v>1134</v>
      </c>
      <c r="Y41" s="23">
        <v>2652</v>
      </c>
      <c r="Z41" s="32" t="s">
        <v>61</v>
      </c>
    </row>
    <row r="42" spans="1:26" ht="26.25" customHeight="1">
      <c r="A42" s="33" t="s">
        <v>62</v>
      </c>
      <c r="B42" s="34"/>
      <c r="C42" s="34"/>
      <c r="D42" s="34"/>
      <c r="E42" s="34"/>
      <c r="F42" s="34"/>
      <c r="G42" s="34"/>
      <c r="H42" s="34"/>
      <c r="I42" s="34"/>
      <c r="J42" s="34"/>
      <c r="K42" s="34"/>
      <c r="L42" s="34"/>
      <c r="M42" s="34"/>
      <c r="N42" s="34"/>
      <c r="O42" s="34"/>
      <c r="P42" s="34"/>
      <c r="Q42" s="34"/>
      <c r="R42" s="34"/>
      <c r="S42" s="34"/>
      <c r="T42" s="34"/>
      <c r="U42" s="34"/>
      <c r="V42" s="34"/>
      <c r="W42" s="34"/>
      <c r="X42" s="34"/>
      <c r="Y42" s="34"/>
      <c r="Z42" s="21" t="s">
        <v>63</v>
      </c>
    </row>
    <row r="43" spans="1:26" ht="18" customHeight="1">
      <c r="A43" s="22" t="s">
        <v>57</v>
      </c>
      <c r="B43" s="35">
        <v>13.1479252293</v>
      </c>
      <c r="C43" s="35">
        <v>13.1860627797</v>
      </c>
      <c r="D43" s="35">
        <v>13.1081556357</v>
      </c>
      <c r="E43" s="35">
        <v>11.8270400246</v>
      </c>
      <c r="F43" s="35">
        <v>11.3187863273</v>
      </c>
      <c r="G43" s="35">
        <v>12.4037562422</v>
      </c>
      <c r="H43" s="35">
        <v>12.685424004</v>
      </c>
      <c r="I43" s="35">
        <v>12.6044389769</v>
      </c>
      <c r="J43" s="35">
        <v>12.770000803</v>
      </c>
      <c r="K43" s="35">
        <v>12.8761117429</v>
      </c>
      <c r="L43" s="35">
        <v>12.8445203072</v>
      </c>
      <c r="M43" s="35">
        <v>12.9098929022</v>
      </c>
      <c r="N43" s="35">
        <v>13.6859508738</v>
      </c>
      <c r="O43" s="35">
        <v>13.7911375528</v>
      </c>
      <c r="P43" s="35">
        <v>13.5786135195</v>
      </c>
      <c r="Q43" s="35">
        <v>15.0291781824</v>
      </c>
      <c r="R43" s="35">
        <v>15.5267749172</v>
      </c>
      <c r="S43" s="35">
        <v>14.5352246903</v>
      </c>
      <c r="T43" s="35">
        <v>12.0994386224</v>
      </c>
      <c r="U43" s="35">
        <v>12.0589336768</v>
      </c>
      <c r="V43" s="35">
        <v>12.1430045094</v>
      </c>
      <c r="W43" s="35">
        <v>13.8208153807</v>
      </c>
      <c r="X43" s="35">
        <v>14.4401788318</v>
      </c>
      <c r="Y43" s="35">
        <v>13.2308867263</v>
      </c>
      <c r="Z43" s="25" t="s">
        <v>57</v>
      </c>
    </row>
    <row r="44" spans="1:26" ht="13.5" customHeight="1">
      <c r="A44" s="22" t="s">
        <v>58</v>
      </c>
      <c r="B44" s="35">
        <v>70.0392303011</v>
      </c>
      <c r="C44" s="35">
        <v>72.2014801079</v>
      </c>
      <c r="D44" s="35">
        <v>67.7844500312</v>
      </c>
      <c r="E44" s="35">
        <v>68.070719921</v>
      </c>
      <c r="F44" s="35">
        <v>71.2712703937</v>
      </c>
      <c r="G44" s="35">
        <v>64.4390505939</v>
      </c>
      <c r="H44" s="35">
        <v>67.9368674636</v>
      </c>
      <c r="I44" s="35">
        <v>70.7212055974</v>
      </c>
      <c r="J44" s="35">
        <v>65.0290409786</v>
      </c>
      <c r="K44" s="35">
        <v>73.3112534104</v>
      </c>
      <c r="L44" s="35">
        <v>75.6614287866</v>
      </c>
      <c r="M44" s="35">
        <v>70.7981783532</v>
      </c>
      <c r="N44" s="35">
        <v>71.3486250888</v>
      </c>
      <c r="O44" s="35">
        <v>73.3142683745</v>
      </c>
      <c r="P44" s="35">
        <v>69.3427917277</v>
      </c>
      <c r="Q44" s="35">
        <v>68.9340881186</v>
      </c>
      <c r="R44" s="35">
        <v>70.0781877429</v>
      </c>
      <c r="S44" s="35">
        <v>67.7983652225</v>
      </c>
      <c r="T44" s="35">
        <v>72.0343074607</v>
      </c>
      <c r="U44" s="35">
        <v>74.4508079175</v>
      </c>
      <c r="V44" s="35">
        <v>69.4351930993</v>
      </c>
      <c r="W44" s="35">
        <v>67.216456964</v>
      </c>
      <c r="X44" s="35">
        <v>68.2026921955</v>
      </c>
      <c r="Y44" s="35">
        <v>66.2770918432</v>
      </c>
      <c r="Z44" s="25" t="s">
        <v>58</v>
      </c>
    </row>
    <row r="45" spans="1:26" ht="13.5" customHeight="1">
      <c r="A45" s="22" t="s">
        <v>59</v>
      </c>
      <c r="B45" s="35">
        <v>16.8128444696</v>
      </c>
      <c r="C45" s="35">
        <v>14.6124571124</v>
      </c>
      <c r="D45" s="35">
        <v>19.1073943331</v>
      </c>
      <c r="E45" s="35">
        <v>20.1022400544</v>
      </c>
      <c r="F45" s="35">
        <v>17.409943279</v>
      </c>
      <c r="G45" s="35">
        <v>23.157193164</v>
      </c>
      <c r="H45" s="35">
        <v>19.3777085325</v>
      </c>
      <c r="I45" s="35">
        <v>16.6743554257</v>
      </c>
      <c r="J45" s="35">
        <v>22.2009582185</v>
      </c>
      <c r="K45" s="35">
        <v>13.8126348468</v>
      </c>
      <c r="L45" s="35">
        <v>11.4940509062</v>
      </c>
      <c r="M45" s="35">
        <v>16.2919287446</v>
      </c>
      <c r="N45" s="35">
        <v>14.9654240374</v>
      </c>
      <c r="O45" s="35">
        <v>12.8945940727</v>
      </c>
      <c r="P45" s="35">
        <v>17.0785947528</v>
      </c>
      <c r="Q45" s="35">
        <v>16.0367336991</v>
      </c>
      <c r="R45" s="35">
        <v>14.39503734</v>
      </c>
      <c r="S45" s="35">
        <v>17.6664100872</v>
      </c>
      <c r="T45" s="35">
        <v>15.8662539169</v>
      </c>
      <c r="U45" s="35">
        <v>13.4902584057</v>
      </c>
      <c r="V45" s="35">
        <v>18.4218023913</v>
      </c>
      <c r="W45" s="35">
        <v>18.9627276553</v>
      </c>
      <c r="X45" s="35">
        <v>17.3571289727</v>
      </c>
      <c r="Y45" s="35">
        <v>20.4920214305</v>
      </c>
      <c r="Z45" s="25" t="s">
        <v>59</v>
      </c>
    </row>
    <row r="46" spans="1:26" ht="13.5" customHeight="1">
      <c r="A46" s="29" t="s">
        <v>60</v>
      </c>
      <c r="B46" s="35">
        <v>7.4156392654</v>
      </c>
      <c r="C46" s="35">
        <v>5.7234818623</v>
      </c>
      <c r="D46" s="35">
        <v>9.1802101832</v>
      </c>
      <c r="E46" s="35">
        <v>8.9746636656</v>
      </c>
      <c r="F46" s="35">
        <v>6.6005067197</v>
      </c>
      <c r="G46" s="35">
        <v>11.6686230428</v>
      </c>
      <c r="H46" s="35">
        <v>8.7085455426</v>
      </c>
      <c r="I46" s="35">
        <v>6.6033625506</v>
      </c>
      <c r="J46" s="35">
        <v>10.9070956345</v>
      </c>
      <c r="K46" s="35">
        <v>6.4307055054</v>
      </c>
      <c r="L46" s="35">
        <v>4.7166022391</v>
      </c>
      <c r="M46" s="35">
        <v>8.263619852</v>
      </c>
      <c r="N46" s="35">
        <v>6.5339048778</v>
      </c>
      <c r="O46" s="35">
        <v>4.9792645585</v>
      </c>
      <c r="P46" s="35">
        <v>8.1203317945</v>
      </c>
      <c r="Q46" s="35">
        <v>6.3516005463</v>
      </c>
      <c r="R46" s="35">
        <v>5.1786686852</v>
      </c>
      <c r="S46" s="35">
        <v>7.5159445788</v>
      </c>
      <c r="T46" s="35">
        <v>7.034733464</v>
      </c>
      <c r="U46" s="35">
        <v>5.4531005946</v>
      </c>
      <c r="V46" s="35">
        <v>8.7358896519</v>
      </c>
      <c r="W46" s="35">
        <v>8.5858555926</v>
      </c>
      <c r="X46" s="35">
        <v>7.1957916221</v>
      </c>
      <c r="Y46" s="35">
        <v>9.9098577859</v>
      </c>
      <c r="Z46" s="30" t="s">
        <v>60</v>
      </c>
    </row>
    <row r="47" spans="1:26" ht="13.5" customHeight="1">
      <c r="A47" s="31" t="s">
        <v>61</v>
      </c>
      <c r="B47" s="35">
        <v>1.8531835917</v>
      </c>
      <c r="C47" s="35">
        <v>1.0773253684</v>
      </c>
      <c r="D47" s="35">
        <v>2.662243585</v>
      </c>
      <c r="E47" s="35">
        <v>2.1482527389</v>
      </c>
      <c r="F47" s="35">
        <v>1.1694881079</v>
      </c>
      <c r="G47" s="35">
        <v>3.2588584048</v>
      </c>
      <c r="H47" s="35">
        <v>2.1131462837</v>
      </c>
      <c r="I47" s="35">
        <v>1.1904761905</v>
      </c>
      <c r="J47" s="35">
        <v>3.0767377747</v>
      </c>
      <c r="K47" s="35">
        <v>1.7368482495</v>
      </c>
      <c r="L47" s="35">
        <v>1.0274946868</v>
      </c>
      <c r="M47" s="35">
        <v>2.4953698319</v>
      </c>
      <c r="N47" s="35">
        <v>1.6203563948</v>
      </c>
      <c r="O47" s="35">
        <v>0.9480372594</v>
      </c>
      <c r="P47" s="35">
        <v>2.3064219495</v>
      </c>
      <c r="Q47" s="35">
        <v>1.5074244563</v>
      </c>
      <c r="R47" s="35">
        <v>0.8677270168</v>
      </c>
      <c r="S47" s="35">
        <v>2.1424382377</v>
      </c>
      <c r="T47" s="35">
        <v>1.7740668162</v>
      </c>
      <c r="U47" s="35">
        <v>1.0650444377</v>
      </c>
      <c r="V47" s="35">
        <v>2.5366697122</v>
      </c>
      <c r="W47" s="35">
        <v>2.2438081917</v>
      </c>
      <c r="X47" s="35">
        <v>1.3776849062</v>
      </c>
      <c r="Y47" s="35">
        <v>3.0687695993</v>
      </c>
      <c r="Z47" s="32" t="s">
        <v>61</v>
      </c>
    </row>
    <row r="48" spans="1:26" s="39" customFormat="1" ht="26.25" customHeight="1">
      <c r="A48" s="36" t="s">
        <v>64</v>
      </c>
      <c r="B48" s="37">
        <v>41.4689296299</v>
      </c>
      <c r="C48" s="37">
        <v>40.4650028869</v>
      </c>
      <c r="D48" s="37">
        <v>42.5158180168</v>
      </c>
      <c r="E48" s="37">
        <v>43.617757802</v>
      </c>
      <c r="F48" s="37">
        <v>42.6829889451</v>
      </c>
      <c r="G48" s="37">
        <v>44.6784413982</v>
      </c>
      <c r="H48" s="37">
        <v>43.0835766376</v>
      </c>
      <c r="I48" s="37">
        <v>41.8867830232</v>
      </c>
      <c r="J48" s="37">
        <v>44.3334493188</v>
      </c>
      <c r="K48" s="37">
        <v>39.8670556596</v>
      </c>
      <c r="L48" s="37">
        <v>38.9143865991</v>
      </c>
      <c r="M48" s="37">
        <v>40.8857578713</v>
      </c>
      <c r="N48" s="37">
        <v>40.4336160094</v>
      </c>
      <c r="O48" s="37">
        <v>39.534436465</v>
      </c>
      <c r="P48" s="37">
        <v>41.3511804226</v>
      </c>
      <c r="Q48" s="37">
        <v>40.8085897442</v>
      </c>
      <c r="R48" s="37">
        <v>39.8762335109</v>
      </c>
      <c r="S48" s="37">
        <v>41.734119566</v>
      </c>
      <c r="T48" s="37">
        <v>40.684511469</v>
      </c>
      <c r="U48" s="37">
        <v>39.4871299519</v>
      </c>
      <c r="V48" s="37">
        <v>41.9723785945</v>
      </c>
      <c r="W48" s="37">
        <v>42.6243339991</v>
      </c>
      <c r="X48" s="37">
        <v>41.5998153368</v>
      </c>
      <c r="Y48" s="37">
        <v>43.6001631586</v>
      </c>
      <c r="Z48" s="38" t="s">
        <v>64</v>
      </c>
    </row>
    <row r="49" spans="1:26" ht="26.25" customHeight="1" thickBot="1">
      <c r="A49" s="40" t="s">
        <v>65</v>
      </c>
      <c r="B49" s="41">
        <v>39.9592662381</v>
      </c>
      <c r="C49" s="41">
        <v>39.2995241139</v>
      </c>
      <c r="D49" s="41">
        <v>40.7025585499</v>
      </c>
      <c r="E49" s="41">
        <v>42.1683937824</v>
      </c>
      <c r="F49" s="41">
        <v>41.4599604548</v>
      </c>
      <c r="G49" s="41">
        <v>43.1186440678</v>
      </c>
      <c r="H49" s="41">
        <v>41.3833853354</v>
      </c>
      <c r="I49" s="41">
        <v>40.411686587</v>
      </c>
      <c r="J49" s="41">
        <v>42.5811036789</v>
      </c>
      <c r="K49" s="41">
        <v>37.9276353825</v>
      </c>
      <c r="L49" s="41">
        <v>37.445335277</v>
      </c>
      <c r="M49" s="41">
        <v>38.4860110216</v>
      </c>
      <c r="N49" s="41">
        <v>38.94896095</v>
      </c>
      <c r="O49" s="41">
        <v>38.5134841235</v>
      </c>
      <c r="P49" s="41">
        <v>39.4132040628</v>
      </c>
      <c r="Q49" s="41">
        <v>40.2595192765</v>
      </c>
      <c r="R49" s="41">
        <v>39.629494655</v>
      </c>
      <c r="S49" s="41">
        <v>40.8683223993</v>
      </c>
      <c r="T49" s="41">
        <v>38.7306509482</v>
      </c>
      <c r="U49" s="41">
        <v>37.75</v>
      </c>
      <c r="V49" s="41">
        <v>39.8727945361</v>
      </c>
      <c r="W49" s="41">
        <v>41.9230388926</v>
      </c>
      <c r="X49" s="41">
        <v>41.2385988103</v>
      </c>
      <c r="Y49" s="42">
        <v>42.6308379121</v>
      </c>
      <c r="Z49" s="43" t="s">
        <v>65</v>
      </c>
    </row>
    <row r="50" spans="1:14" s="6" customFormat="1" ht="12" customHeight="1" thickTop="1">
      <c r="A50" s="6" t="s">
        <v>66</v>
      </c>
      <c r="N50" s="6" t="s">
        <v>67</v>
      </c>
    </row>
    <row r="51" s="6" customFormat="1" ht="12.75" customHeight="1">
      <c r="A51" s="44" t="s">
        <v>68</v>
      </c>
    </row>
    <row r="52" ht="13.5">
      <c r="A52" s="45"/>
    </row>
  </sheetData>
  <sheetProtection/>
  <mergeCells count="10">
    <mergeCell ref="Q11:S11"/>
    <mergeCell ref="T11:V11"/>
    <mergeCell ref="W11:Y11"/>
    <mergeCell ref="Z11:Z12"/>
    <mergeCell ref="A11:A12"/>
    <mergeCell ref="B11:D11"/>
    <mergeCell ref="E11:G11"/>
    <mergeCell ref="H11:J11"/>
    <mergeCell ref="K11:M11"/>
    <mergeCell ref="N11:P11"/>
  </mergeCells>
  <printOptions/>
  <pageMargins left="0.6692913385826772" right="0.6692913385826772" top="0.984251968503937" bottom="0.5905511811023623" header="0.5118110236220472" footer="0.5118110236220472"/>
  <pageSetup horizontalDpi="300" verticalDpi="300" orientation="portrait" paperSize="9" scale="99" r:id="rId1"/>
  <colBreaks count="1" manualBreakCount="1">
    <brk id="13" max="50"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2014-03-18T07:26:54Z</dcterms:created>
  <dcterms:modified xsi:type="dcterms:W3CDTF">2014-03-18T07:26:58Z</dcterms:modified>
  <cp:category/>
  <cp:version/>
  <cp:contentType/>
  <cp:contentStatus/>
</cp:coreProperties>
</file>