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521" windowWidth="13905" windowHeight="12720" activeTab="0"/>
  </bookViews>
  <sheets>
    <sheet name="Ⅹ-3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<sst xmlns="http://schemas.openxmlformats.org/spreadsheetml/2006/main" count="76" uniqueCount="57">
  <si>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（1）</t>
  </si>
  <si>
    <t>賃金・俸給</t>
  </si>
  <si>
    <t>（2）</t>
  </si>
  <si>
    <t>（3）</t>
  </si>
  <si>
    <t>受取</t>
  </si>
  <si>
    <t>支払</t>
  </si>
  <si>
    <t>（1）</t>
  </si>
  <si>
    <t>一般政府</t>
  </si>
  <si>
    <t>（2）</t>
  </si>
  <si>
    <t>対家計民間非営利団体</t>
  </si>
  <si>
    <t>（3）</t>
  </si>
  <si>
    <t>家計</t>
  </si>
  <si>
    <t>利子</t>
  </si>
  <si>
    <t>配　　　　　　　　  当（受取）</t>
  </si>
  <si>
    <t>（1）</t>
  </si>
  <si>
    <t>（2）</t>
  </si>
  <si>
    <t>公的企業</t>
  </si>
  <si>
    <t>個人企業</t>
  </si>
  <si>
    <t>雇主の社会負担</t>
  </si>
  <si>
    <t>雇主の現実社会負担</t>
  </si>
  <si>
    <t>雇主の帰属社会負担</t>
  </si>
  <si>
    <t>財産所得（非企業部門）</t>
  </si>
  <si>
    <t>企業所得（法人企業
の分配所得受払後）</t>
  </si>
  <si>
    <t>民間法人企業</t>
  </si>
  <si>
    <t>農林水産業</t>
  </si>
  <si>
    <t>保険契約者に帰属する財産所得</t>
  </si>
  <si>
    <t>生産・輸入品に課される税</t>
  </si>
  <si>
    <t>その他の経常移転（純）</t>
  </si>
  <si>
    <t>持ち家</t>
  </si>
  <si>
    <t>市民所得（要素費用表示）
（＝１＋２＋３）</t>
  </si>
  <si>
    <t xml:space="preserve"> 資料：総合企画局都市経営部統計情報課</t>
  </si>
  <si>
    <t>実数　　　　</t>
  </si>
  <si>
    <t>（100万円）</t>
  </si>
  <si>
    <t>　構成比</t>
  </si>
  <si>
    <t>（％）</t>
  </si>
  <si>
    <t>対前年度増加率　（％）</t>
  </si>
  <si>
    <t>生産・輸入品に課される税
（控除）補助金</t>
  </si>
  <si>
    <t>補助金</t>
  </si>
  <si>
    <t>市民所得（市場価格表示）
（＝４＋５）</t>
  </si>
  <si>
    <t>市民可処分所得（＝６＋７）</t>
  </si>
  <si>
    <t>Ⅹ－３　　　市　民　所　得　及　び　市　民　可　処　分　所　得　の　分　配</t>
  </si>
  <si>
    <t>ａ</t>
  </si>
  <si>
    <t>ｂ</t>
  </si>
  <si>
    <t>ｃ</t>
  </si>
  <si>
    <t>①</t>
  </si>
  <si>
    <t>②</t>
  </si>
  <si>
    <t>③</t>
  </si>
  <si>
    <t>④</t>
  </si>
  <si>
    <t>ａ　受　　　　　　　　　　　　取</t>
  </si>
  <si>
    <t>ｂ　支 　　　　　　　　 　　　払</t>
  </si>
  <si>
    <t>市民雇用者報酬</t>
  </si>
  <si>
    <t>平成21年度</t>
  </si>
  <si>
    <t>平成22年度</t>
  </si>
  <si>
    <t>項目</t>
  </si>
  <si>
    <t>賃　　　　貸　　　 料（受取）</t>
  </si>
  <si>
    <t>その他の産業
（非農林水産･非金融）</t>
  </si>
  <si>
    <t>平成23年度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</si>
</sst>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\ #\ ###\ ##0;&quot;△ &quot;\ #\ ###\ ##0"/>
    <numFmt numFmtId="178" formatCode="0.0;&quot;△ &quot;\ 0.0"/>
    <numFmt numFmtId="179" formatCode="0.0_);[Red]\(0.0\)"/>
    <numFmt numFmtId="180" formatCode="_ * #,##0.0_ ;_ * \-#,##0.0_ ;_ * &quot;-&quot;?_ ;_ @_ "/>
    <numFmt numFmtId="181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178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7" fontId="50" fillId="0" borderId="10" xfId="0" applyNumberFormat="1" applyFont="1" applyFill="1" applyBorder="1" applyAlignment="1">
      <alignment vertical="center"/>
    </xf>
    <xf numFmtId="177" fontId="51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 shrinkToFit="1"/>
    </xf>
    <xf numFmtId="0" fontId="2" fillId="33" borderId="15" xfId="0" applyFont="1" applyFill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" fillId="33" borderId="0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33" borderId="0" xfId="0" applyFont="1" applyFill="1" applyBorder="1" applyAlignment="1">
      <alignment horizontal="distributed" vertical="center" wrapText="1"/>
    </xf>
    <xf numFmtId="0" fontId="10" fillId="0" borderId="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25390625" style="8" customWidth="1"/>
    <col min="2" max="2" width="3.625" style="8" customWidth="1"/>
    <col min="3" max="3" width="2.125" style="8" customWidth="1"/>
    <col min="4" max="4" width="16.375" style="8" customWidth="1"/>
    <col min="5" max="7" width="10.125" style="8" customWidth="1"/>
    <col min="8" max="12" width="7.875" style="8" customWidth="1"/>
    <col min="13" max="16384" width="9.00390625" style="8" customWidth="1"/>
  </cols>
  <sheetData>
    <row r="1" spans="1:12" s="3" customFormat="1" ht="25.5" customHeight="1" thickBot="1">
      <c r="A1" s="6" t="s">
        <v>40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6.5" customHeight="1" thickTop="1">
      <c r="A2" s="47" t="s">
        <v>53</v>
      </c>
      <c r="B2" s="47"/>
      <c r="C2" s="47"/>
      <c r="D2" s="48"/>
      <c r="E2" s="53" t="s">
        <v>31</v>
      </c>
      <c r="F2" s="54"/>
      <c r="G2" s="18" t="s">
        <v>32</v>
      </c>
      <c r="H2" s="53" t="s">
        <v>33</v>
      </c>
      <c r="I2" s="54"/>
      <c r="J2" s="19" t="s">
        <v>34</v>
      </c>
      <c r="K2" s="43" t="s">
        <v>35</v>
      </c>
      <c r="L2" s="44"/>
    </row>
    <row r="3" spans="1:12" ht="16.5" customHeight="1">
      <c r="A3" s="49"/>
      <c r="B3" s="49"/>
      <c r="C3" s="49"/>
      <c r="D3" s="50"/>
      <c r="E3" s="20" t="s">
        <v>51</v>
      </c>
      <c r="F3" s="20" t="s">
        <v>52</v>
      </c>
      <c r="G3" s="21" t="s">
        <v>56</v>
      </c>
      <c r="H3" s="20" t="s">
        <v>51</v>
      </c>
      <c r="I3" s="20" t="s">
        <v>52</v>
      </c>
      <c r="J3" s="20" t="s">
        <v>56</v>
      </c>
      <c r="K3" s="20" t="s">
        <v>52</v>
      </c>
      <c r="L3" s="22" t="s">
        <v>56</v>
      </c>
    </row>
    <row r="4" spans="1:12" s="9" customFormat="1" ht="28.5" customHeight="1">
      <c r="A4" s="4">
        <v>1</v>
      </c>
      <c r="B4" s="51" t="s">
        <v>50</v>
      </c>
      <c r="C4" s="51"/>
      <c r="D4" s="52"/>
      <c r="E4" s="23">
        <v>3407964</v>
      </c>
      <c r="F4" s="23">
        <v>3321056</v>
      </c>
      <c r="G4" s="23">
        <v>3293284</v>
      </c>
      <c r="H4" s="27">
        <f aca="true" t="shared" si="0" ref="H4:J10">E4/E$32*100</f>
        <v>78.06295541499901</v>
      </c>
      <c r="I4" s="27">
        <f t="shared" si="0"/>
        <v>76.5259597440145</v>
      </c>
      <c r="J4" s="27">
        <f t="shared" si="0"/>
        <v>77.44972727959009</v>
      </c>
      <c r="K4" s="27">
        <f>(F4-E4)/ABS(E4)*100</f>
        <v>-2.550144309036128</v>
      </c>
      <c r="L4" s="27">
        <f>(G4-F4)/ABS(F4)*100</f>
        <v>-0.8362400393127969</v>
      </c>
    </row>
    <row r="5" spans="1:12" ht="15.75" customHeight="1">
      <c r="A5" s="10"/>
      <c r="B5" s="11" t="s">
        <v>0</v>
      </c>
      <c r="C5" s="41" t="s">
        <v>1</v>
      </c>
      <c r="D5" s="42"/>
      <c r="E5" s="24">
        <v>2997626</v>
      </c>
      <c r="F5" s="24">
        <v>2911037</v>
      </c>
      <c r="G5" s="23">
        <v>2866585</v>
      </c>
      <c r="H5" s="28">
        <f t="shared" si="0"/>
        <v>68.66373728972542</v>
      </c>
      <c r="I5" s="28">
        <f t="shared" si="0"/>
        <v>67.07803188965701</v>
      </c>
      <c r="J5" s="28">
        <f t="shared" si="0"/>
        <v>67.41484380750758</v>
      </c>
      <c r="K5" s="28">
        <f>(F5-E5)/ABS(E5)*100</f>
        <v>-2.888585834256842</v>
      </c>
      <c r="L5" s="28">
        <f>(G5-F5)/ABS(F5)*100</f>
        <v>-1.5270159740326215</v>
      </c>
    </row>
    <row r="6" spans="1:12" ht="15.75" customHeight="1">
      <c r="A6" s="10"/>
      <c r="B6" s="11" t="s">
        <v>2</v>
      </c>
      <c r="C6" s="41" t="s">
        <v>18</v>
      </c>
      <c r="D6" s="38"/>
      <c r="E6" s="24">
        <v>410338</v>
      </c>
      <c r="F6" s="24">
        <v>410019</v>
      </c>
      <c r="G6" s="23">
        <v>426699</v>
      </c>
      <c r="H6" s="28">
        <f t="shared" si="0"/>
        <v>9.399218125273585</v>
      </c>
      <c r="I6" s="28">
        <f t="shared" si="0"/>
        <v>9.447927854357493</v>
      </c>
      <c r="J6" s="28">
        <f t="shared" si="0"/>
        <v>10.034883472082521</v>
      </c>
      <c r="K6" s="28">
        <f aca="true" t="shared" si="1" ref="K6:L8">(F6-E6)/ABS(E6)*100</f>
        <v>-0.07774078930052786</v>
      </c>
      <c r="L6" s="28">
        <f>(G6-F6)/ABS(F6)*100</f>
        <v>4.0681041610266835</v>
      </c>
    </row>
    <row r="7" spans="1:12" ht="15.75" customHeight="1">
      <c r="A7" s="10"/>
      <c r="B7" s="5" t="s">
        <v>41</v>
      </c>
      <c r="C7" s="41" t="s">
        <v>19</v>
      </c>
      <c r="D7" s="42"/>
      <c r="E7" s="24">
        <v>259510</v>
      </c>
      <c r="F7" s="24">
        <v>274954</v>
      </c>
      <c r="G7" s="23">
        <v>285201</v>
      </c>
      <c r="H7" s="28">
        <f t="shared" si="0"/>
        <v>5.944346113910356</v>
      </c>
      <c r="I7" s="28">
        <f t="shared" si="0"/>
        <v>6.335671164670442</v>
      </c>
      <c r="J7" s="28">
        <f t="shared" si="0"/>
        <v>6.707207659547848</v>
      </c>
      <c r="K7" s="28">
        <f t="shared" si="1"/>
        <v>5.951215752764826</v>
      </c>
      <c r="L7" s="28">
        <f>(G7-F7)/ABS(F7)*100</f>
        <v>3.7268052110534855</v>
      </c>
    </row>
    <row r="8" spans="1:12" ht="15.75" customHeight="1">
      <c r="A8" s="10"/>
      <c r="B8" s="5" t="s">
        <v>42</v>
      </c>
      <c r="C8" s="41" t="s">
        <v>20</v>
      </c>
      <c r="D8" s="42"/>
      <c r="E8" s="24">
        <v>150828</v>
      </c>
      <c r="F8" s="24">
        <v>135065</v>
      </c>
      <c r="G8" s="23">
        <v>141498</v>
      </c>
      <c r="H8" s="28">
        <f t="shared" si="0"/>
        <v>3.4548720113632276</v>
      </c>
      <c r="I8" s="28">
        <f t="shared" si="0"/>
        <v>3.1122566896870505</v>
      </c>
      <c r="J8" s="28">
        <f t="shared" si="0"/>
        <v>3.3276758125346735</v>
      </c>
      <c r="K8" s="28">
        <f t="shared" si="1"/>
        <v>-10.45097727212454</v>
      </c>
      <c r="L8" s="28">
        <f t="shared" si="1"/>
        <v>4.762891940917336</v>
      </c>
    </row>
    <row r="9" spans="1:12" s="9" customFormat="1" ht="28.5" customHeight="1">
      <c r="A9" s="4">
        <v>2</v>
      </c>
      <c r="B9" s="45" t="s">
        <v>21</v>
      </c>
      <c r="C9" s="45"/>
      <c r="D9" s="46"/>
      <c r="E9" s="23">
        <v>178538</v>
      </c>
      <c r="F9" s="23">
        <v>172244</v>
      </c>
      <c r="G9" s="23">
        <v>171403</v>
      </c>
      <c r="H9" s="27">
        <f t="shared" si="0"/>
        <v>4.0895983449012645</v>
      </c>
      <c r="I9" s="27">
        <f t="shared" si="0"/>
        <v>3.968959695394487</v>
      </c>
      <c r="J9" s="27">
        <f t="shared" si="0"/>
        <v>4.03096593093811</v>
      </c>
      <c r="K9" s="27">
        <f>(F9-E9)/ABS(E9)*100</f>
        <v>-3.525299936148047</v>
      </c>
      <c r="L9" s="27">
        <f>(G9-F9)/ABS(F9)*100</f>
        <v>-0.4882608392745176</v>
      </c>
    </row>
    <row r="10" spans="1:12" ht="15.75" customHeight="1">
      <c r="A10" s="10"/>
      <c r="B10" s="5" t="s">
        <v>41</v>
      </c>
      <c r="C10" s="41" t="s">
        <v>4</v>
      </c>
      <c r="D10" s="42"/>
      <c r="E10" s="24">
        <v>274777</v>
      </c>
      <c r="F10" s="24">
        <v>267777</v>
      </c>
      <c r="G10" s="23">
        <v>267579</v>
      </c>
      <c r="H10" s="28">
        <f t="shared" si="0"/>
        <v>6.294052607382937</v>
      </c>
      <c r="I10" s="28">
        <f t="shared" si="0"/>
        <v>6.170294003585899</v>
      </c>
      <c r="J10" s="28">
        <f t="shared" si="0"/>
        <v>6.292782698287011</v>
      </c>
      <c r="K10" s="28">
        <f>(F10-E10)/ABS(E10)*100</f>
        <v>-2.547520352867962</v>
      </c>
      <c r="L10" s="28">
        <f>(G10-F10)/ABS(F10)*100</f>
        <v>-0.07394212348334621</v>
      </c>
    </row>
    <row r="11" spans="1:12" ht="15.75" customHeight="1">
      <c r="A11" s="10"/>
      <c r="B11" s="5" t="s">
        <v>42</v>
      </c>
      <c r="C11" s="41" t="s">
        <v>5</v>
      </c>
      <c r="D11" s="42"/>
      <c r="E11" s="24">
        <v>96239</v>
      </c>
      <c r="F11" s="24">
        <v>95533</v>
      </c>
      <c r="G11" s="23">
        <v>96176</v>
      </c>
      <c r="H11" s="28">
        <f aca="true" t="shared" si="2" ref="H11:H17">E11/E$32*100</f>
        <v>2.204454262481672</v>
      </c>
      <c r="I11" s="28">
        <f aca="true" t="shared" si="3" ref="I11:I17">F11/F$32*100</f>
        <v>2.2013343081914116</v>
      </c>
      <c r="J11" s="28">
        <f aca="true" t="shared" si="4" ref="J11:J17">G11/G$32*100</f>
        <v>2.261816767348901</v>
      </c>
      <c r="K11" s="28">
        <f aca="true" t="shared" si="5" ref="K11:K17">(F11-E11)/ABS(E11)*100</f>
        <v>-0.7335903324016251</v>
      </c>
      <c r="L11" s="28">
        <f aca="true" t="shared" si="6" ref="L11:L17">(G11-F11)/ABS(F11)*100</f>
        <v>0.6730658515905499</v>
      </c>
    </row>
    <row r="12" spans="1:12" ht="15.75" customHeight="1">
      <c r="A12" s="10"/>
      <c r="B12" s="11" t="s">
        <v>6</v>
      </c>
      <c r="C12" s="41" t="s">
        <v>7</v>
      </c>
      <c r="D12" s="42"/>
      <c r="E12" s="24">
        <v>-30706</v>
      </c>
      <c r="F12" s="24">
        <v>-36839</v>
      </c>
      <c r="G12" s="23">
        <v>-39924</v>
      </c>
      <c r="H12" s="28">
        <f t="shared" si="2"/>
        <v>-0.703352825608768</v>
      </c>
      <c r="I12" s="28">
        <f t="shared" si="3"/>
        <v>-0.8488685017686394</v>
      </c>
      <c r="J12" s="28">
        <f t="shared" si="4"/>
        <v>-0.9389117099862494</v>
      </c>
      <c r="K12" s="28">
        <f t="shared" si="5"/>
        <v>-19.973295121474628</v>
      </c>
      <c r="L12" s="28">
        <f t="shared" si="6"/>
        <v>-8.374277260511958</v>
      </c>
    </row>
    <row r="13" spans="1:12" ht="15.75" customHeight="1">
      <c r="A13" s="10"/>
      <c r="B13" s="5" t="s">
        <v>41</v>
      </c>
      <c r="C13" s="41" t="s">
        <v>4</v>
      </c>
      <c r="D13" s="42"/>
      <c r="E13" s="24">
        <v>58780</v>
      </c>
      <c r="F13" s="24">
        <v>53913</v>
      </c>
      <c r="G13" s="23">
        <v>51666</v>
      </c>
      <c r="H13" s="28">
        <f t="shared" si="2"/>
        <v>1.3464169572488565</v>
      </c>
      <c r="I13" s="28">
        <f t="shared" si="3"/>
        <v>1.2422988554481025</v>
      </c>
      <c r="J13" s="28">
        <f t="shared" si="4"/>
        <v>1.2150539126377509</v>
      </c>
      <c r="K13" s="28">
        <f t="shared" si="5"/>
        <v>-8.280027220142907</v>
      </c>
      <c r="L13" s="28">
        <f t="shared" si="6"/>
        <v>-4.1678259417951145</v>
      </c>
    </row>
    <row r="14" spans="1:12" ht="15.75" customHeight="1">
      <c r="A14" s="10"/>
      <c r="B14" s="5" t="s">
        <v>42</v>
      </c>
      <c r="C14" s="41" t="s">
        <v>5</v>
      </c>
      <c r="D14" s="42"/>
      <c r="E14" s="24">
        <v>89486</v>
      </c>
      <c r="F14" s="24">
        <v>90752</v>
      </c>
      <c r="G14" s="23">
        <v>91590</v>
      </c>
      <c r="H14" s="28">
        <f t="shared" si="2"/>
        <v>2.0497697828576245</v>
      </c>
      <c r="I14" s="28">
        <f t="shared" si="3"/>
        <v>2.0911673572167415</v>
      </c>
      <c r="J14" s="28">
        <f t="shared" si="4"/>
        <v>2.153965622624</v>
      </c>
      <c r="K14" s="28">
        <f t="shared" si="5"/>
        <v>1.4147464407840333</v>
      </c>
      <c r="L14" s="28">
        <f t="shared" si="6"/>
        <v>0.9233956276445697</v>
      </c>
    </row>
    <row r="15" spans="1:12" ht="15.75" customHeight="1">
      <c r="A15" s="10"/>
      <c r="B15" s="11" t="s">
        <v>8</v>
      </c>
      <c r="C15" s="41" t="s">
        <v>9</v>
      </c>
      <c r="D15" s="42"/>
      <c r="E15" s="24">
        <v>2798</v>
      </c>
      <c r="F15" s="24">
        <v>2827</v>
      </c>
      <c r="G15" s="23">
        <v>2771</v>
      </c>
      <c r="H15" s="28">
        <f t="shared" si="2"/>
        <v>0.06409109639983498</v>
      </c>
      <c r="I15" s="28">
        <f t="shared" si="3"/>
        <v>0.06514159598523149</v>
      </c>
      <c r="J15" s="28">
        <f t="shared" si="4"/>
        <v>0.06516692586844747</v>
      </c>
      <c r="K15" s="28">
        <f t="shared" si="5"/>
        <v>1.0364546104360257</v>
      </c>
      <c r="L15" s="28">
        <f t="shared" si="6"/>
        <v>-1.9808984789529538</v>
      </c>
    </row>
    <row r="16" spans="1:12" ht="15.75" customHeight="1">
      <c r="A16" s="10"/>
      <c r="B16" s="5" t="s">
        <v>41</v>
      </c>
      <c r="C16" s="41" t="s">
        <v>4</v>
      </c>
      <c r="D16" s="42"/>
      <c r="E16" s="24">
        <v>3330</v>
      </c>
      <c r="F16" s="24">
        <v>3247</v>
      </c>
      <c r="G16" s="23">
        <v>3053</v>
      </c>
      <c r="H16" s="28">
        <f t="shared" si="2"/>
        <v>0.07627710901052556</v>
      </c>
      <c r="I16" s="28">
        <f t="shared" si="3"/>
        <v>0.07481951261550997</v>
      </c>
      <c r="J16" s="28">
        <f t="shared" si="4"/>
        <v>0.07179885408746667</v>
      </c>
      <c r="K16" s="28">
        <f t="shared" si="5"/>
        <v>-2.4924924924924925</v>
      </c>
      <c r="L16" s="28">
        <f t="shared" si="6"/>
        <v>-5.974745919310132</v>
      </c>
    </row>
    <row r="17" spans="1:12" ht="15.75" customHeight="1">
      <c r="A17" s="10"/>
      <c r="B17" s="5" t="s">
        <v>42</v>
      </c>
      <c r="C17" s="41" t="s">
        <v>5</v>
      </c>
      <c r="D17" s="42"/>
      <c r="E17" s="24">
        <v>532</v>
      </c>
      <c r="F17" s="24">
        <v>420</v>
      </c>
      <c r="G17" s="23">
        <v>282</v>
      </c>
      <c r="H17" s="28">
        <f t="shared" si="2"/>
        <v>0.012186012610690569</v>
      </c>
      <c r="I17" s="28">
        <f t="shared" si="3"/>
        <v>0.009677916630278468</v>
      </c>
      <c r="J17" s="28">
        <f t="shared" si="4"/>
        <v>0.006631928219019195</v>
      </c>
      <c r="K17" s="28">
        <f t="shared" si="5"/>
        <v>-21.052631578947366</v>
      </c>
      <c r="L17" s="28">
        <f t="shared" si="6"/>
        <v>-32.857142857142854</v>
      </c>
    </row>
    <row r="18" spans="1:12" ht="15.75" customHeight="1">
      <c r="A18" s="10"/>
      <c r="B18" s="11" t="s">
        <v>10</v>
      </c>
      <c r="C18" s="41" t="s">
        <v>11</v>
      </c>
      <c r="D18" s="42"/>
      <c r="E18" s="24">
        <v>206446</v>
      </c>
      <c r="F18" s="24">
        <v>206256</v>
      </c>
      <c r="G18" s="23">
        <v>208556</v>
      </c>
      <c r="H18" s="28">
        <f aca="true" t="shared" si="7" ref="H18:H24">E18/E$32*100</f>
        <v>4.728860074110198</v>
      </c>
      <c r="I18" s="28">
        <f aca="true" t="shared" si="8" ref="I18:I32">F18/F$32*100</f>
        <v>4.752686601177895</v>
      </c>
      <c r="J18" s="28">
        <f aca="true" t="shared" si="9" ref="J18:J32">G18/G$32*100</f>
        <v>4.904710715055911</v>
      </c>
      <c r="K18" s="28">
        <f aca="true" t="shared" si="10" ref="K18:K38">(F18-E18)/ABS(E18)*100</f>
        <v>-0.09203375216763705</v>
      </c>
      <c r="L18" s="28">
        <f aca="true" t="shared" si="11" ref="L18:L37">(G18-F18)/ABS(F18)*100</f>
        <v>1.1151190753238693</v>
      </c>
    </row>
    <row r="19" spans="1:12" ht="15.75" customHeight="1">
      <c r="A19" s="10"/>
      <c r="B19" s="5" t="s">
        <v>44</v>
      </c>
      <c r="C19" s="41" t="s">
        <v>12</v>
      </c>
      <c r="D19" s="42"/>
      <c r="E19" s="24">
        <v>82622</v>
      </c>
      <c r="F19" s="24">
        <v>82653</v>
      </c>
      <c r="G19" s="23">
        <v>83538</v>
      </c>
      <c r="H19" s="28">
        <f t="shared" si="7"/>
        <v>1.8925427329332258</v>
      </c>
      <c r="I19" s="28">
        <f t="shared" si="8"/>
        <v>1.904544864862872</v>
      </c>
      <c r="J19" s="28">
        <f t="shared" si="9"/>
        <v>1.9646029062426433</v>
      </c>
      <c r="K19" s="28">
        <f t="shared" si="10"/>
        <v>0.0375202730507613</v>
      </c>
      <c r="L19" s="28">
        <f t="shared" si="11"/>
        <v>1.0707415338826176</v>
      </c>
    </row>
    <row r="20" spans="1:12" ht="15.75" customHeight="1">
      <c r="A20" s="10"/>
      <c r="B20" s="5"/>
      <c r="C20" s="57" t="s">
        <v>48</v>
      </c>
      <c r="D20" s="58"/>
      <c r="E20" s="24">
        <v>88843</v>
      </c>
      <c r="F20" s="24">
        <v>87014</v>
      </c>
      <c r="G20" s="23">
        <v>87842</v>
      </c>
      <c r="H20" s="28">
        <f t="shared" si="7"/>
        <v>2.0350411999465834</v>
      </c>
      <c r="I20" s="28">
        <f t="shared" si="8"/>
        <v>2.0050338992072634</v>
      </c>
      <c r="J20" s="28">
        <f t="shared" si="9"/>
        <v>2.065822122748525</v>
      </c>
      <c r="K20" s="28">
        <f t="shared" si="10"/>
        <v>-2.0586877975754985</v>
      </c>
      <c r="L20" s="28">
        <f t="shared" si="11"/>
        <v>0.9515710115613579</v>
      </c>
    </row>
    <row r="21" spans="1:12" ht="15.75" customHeight="1">
      <c r="A21" s="10"/>
      <c r="B21" s="5"/>
      <c r="C21" s="57" t="s">
        <v>49</v>
      </c>
      <c r="D21" s="58"/>
      <c r="E21" s="24">
        <v>6221</v>
      </c>
      <c r="F21" s="24">
        <v>4361</v>
      </c>
      <c r="G21" s="23">
        <v>4304</v>
      </c>
      <c r="H21" s="28">
        <f t="shared" si="7"/>
        <v>0.1424984670133572</v>
      </c>
      <c r="I21" s="28">
        <f t="shared" si="8"/>
        <v>0.10048903434439142</v>
      </c>
      <c r="J21" s="28">
        <f t="shared" si="9"/>
        <v>0.10121921650588162</v>
      </c>
      <c r="K21" s="28">
        <f t="shared" si="10"/>
        <v>-29.898730107699727</v>
      </c>
      <c r="L21" s="28">
        <f t="shared" si="11"/>
        <v>-1.3070396698005045</v>
      </c>
    </row>
    <row r="22" spans="1:12" ht="15.75" customHeight="1">
      <c r="A22" s="10"/>
      <c r="B22" s="5" t="s">
        <v>45</v>
      </c>
      <c r="C22" s="57" t="s">
        <v>13</v>
      </c>
      <c r="D22" s="58"/>
      <c r="E22" s="24">
        <v>38613</v>
      </c>
      <c r="F22" s="24">
        <v>34886</v>
      </c>
      <c r="G22" s="23">
        <v>35332</v>
      </c>
      <c r="H22" s="28">
        <f t="shared" si="7"/>
        <v>0.8844708739409679</v>
      </c>
      <c r="I22" s="28">
        <f t="shared" si="8"/>
        <v>0.8038661894378444</v>
      </c>
      <c r="J22" s="28">
        <f t="shared" si="9"/>
        <v>0.8309194604056247</v>
      </c>
      <c r="K22" s="28">
        <f t="shared" si="10"/>
        <v>-9.65218967705177</v>
      </c>
      <c r="L22" s="28">
        <f t="shared" si="11"/>
        <v>1.278449807945881</v>
      </c>
    </row>
    <row r="23" spans="1:12" ht="15.75" customHeight="1">
      <c r="A23" s="10"/>
      <c r="B23" s="5" t="s">
        <v>46</v>
      </c>
      <c r="C23" s="60" t="s">
        <v>25</v>
      </c>
      <c r="D23" s="61"/>
      <c r="E23" s="24">
        <v>70399</v>
      </c>
      <c r="F23" s="24">
        <v>70862</v>
      </c>
      <c r="G23" s="23">
        <v>71693</v>
      </c>
      <c r="H23" s="28">
        <f t="shared" si="7"/>
        <v>1.6125622213909876</v>
      </c>
      <c r="I23" s="28">
        <f t="shared" si="8"/>
        <v>1.6328488767971259</v>
      </c>
      <c r="J23" s="28">
        <f t="shared" si="9"/>
        <v>1.6860384035678835</v>
      </c>
      <c r="K23" s="28">
        <f t="shared" si="10"/>
        <v>0.6576797965880198</v>
      </c>
      <c r="L23" s="28">
        <f t="shared" si="11"/>
        <v>1.172701871242697</v>
      </c>
    </row>
    <row r="24" spans="1:12" ht="15.75" customHeight="1">
      <c r="A24" s="10"/>
      <c r="B24" s="5" t="s">
        <v>47</v>
      </c>
      <c r="C24" s="57" t="s">
        <v>54</v>
      </c>
      <c r="D24" s="58"/>
      <c r="E24" s="24">
        <v>14812</v>
      </c>
      <c r="F24" s="24">
        <v>17855</v>
      </c>
      <c r="G24" s="23">
        <v>17993</v>
      </c>
      <c r="H24" s="28">
        <f t="shared" si="7"/>
        <v>0.3392842458450164</v>
      </c>
      <c r="I24" s="28">
        <f t="shared" si="8"/>
        <v>0.4114266700800525</v>
      </c>
      <c r="J24" s="28">
        <f t="shared" si="9"/>
        <v>0.42314994483976015</v>
      </c>
      <c r="K24" s="28">
        <f t="shared" si="10"/>
        <v>20.544153389143936</v>
      </c>
      <c r="L24" s="28">
        <f t="shared" si="11"/>
        <v>0.7728927471296556</v>
      </c>
    </row>
    <row r="25" spans="1:12" s="9" customFormat="1" ht="28.5" customHeight="1">
      <c r="A25" s="4">
        <v>3</v>
      </c>
      <c r="B25" s="59" t="s">
        <v>22</v>
      </c>
      <c r="C25" s="45"/>
      <c r="D25" s="46"/>
      <c r="E25" s="23">
        <v>779159</v>
      </c>
      <c r="F25" s="23">
        <v>846477</v>
      </c>
      <c r="G25" s="23">
        <v>787470</v>
      </c>
      <c r="H25" s="27">
        <f aca="true" t="shared" si="12" ref="H25:H38">E25/E$32*100</f>
        <v>17.847446240099725</v>
      </c>
      <c r="I25" s="27">
        <f t="shared" si="8"/>
        <v>19.50508056059102</v>
      </c>
      <c r="J25" s="27">
        <f t="shared" si="9"/>
        <v>18.51930678947179</v>
      </c>
      <c r="K25" s="27">
        <f t="shared" si="10"/>
        <v>8.639828327722583</v>
      </c>
      <c r="L25" s="27">
        <f t="shared" si="11"/>
        <v>-6.970892298314071</v>
      </c>
    </row>
    <row r="26" spans="1:12" ht="15.75" customHeight="1">
      <c r="A26" s="10"/>
      <c r="B26" s="11" t="s">
        <v>14</v>
      </c>
      <c r="C26" s="39" t="s">
        <v>23</v>
      </c>
      <c r="D26" s="40"/>
      <c r="E26" s="24">
        <v>264223</v>
      </c>
      <c r="F26" s="24">
        <v>310268</v>
      </c>
      <c r="G26" s="23">
        <v>257821</v>
      </c>
      <c r="H26" s="28">
        <f t="shared" si="12"/>
        <v>6.052302274500929</v>
      </c>
      <c r="I26" s="28">
        <f t="shared" si="8"/>
        <v>7.149399612007714</v>
      </c>
      <c r="J26" s="28">
        <f t="shared" si="9"/>
        <v>6.063299167928183</v>
      </c>
      <c r="K26" s="28">
        <f t="shared" si="10"/>
        <v>17.42656770985115</v>
      </c>
      <c r="L26" s="28">
        <f t="shared" si="11"/>
        <v>-16.903773511931618</v>
      </c>
    </row>
    <row r="27" spans="1:12" ht="15.75" customHeight="1">
      <c r="A27" s="10"/>
      <c r="B27" s="11" t="s">
        <v>15</v>
      </c>
      <c r="C27" s="41" t="s">
        <v>16</v>
      </c>
      <c r="D27" s="42"/>
      <c r="E27" s="24">
        <v>1074</v>
      </c>
      <c r="F27" s="24">
        <v>1093</v>
      </c>
      <c r="G27" s="23">
        <v>980</v>
      </c>
      <c r="H27" s="28">
        <f t="shared" si="12"/>
        <v>0.024601085608800134</v>
      </c>
      <c r="I27" s="28">
        <f t="shared" si="8"/>
        <v>0.025185625897367538</v>
      </c>
      <c r="J27" s="28">
        <f t="shared" si="9"/>
        <v>0.023047126434889396</v>
      </c>
      <c r="K27" s="28">
        <f t="shared" si="10"/>
        <v>1.7690875232774672</v>
      </c>
      <c r="L27" s="28">
        <f t="shared" si="11"/>
        <v>-10.338517840805125</v>
      </c>
    </row>
    <row r="28" spans="1:12" ht="15.75" customHeight="1">
      <c r="A28" s="10"/>
      <c r="B28" s="11" t="s">
        <v>3</v>
      </c>
      <c r="C28" s="41" t="s">
        <v>17</v>
      </c>
      <c r="D28" s="42"/>
      <c r="E28" s="24">
        <v>513862</v>
      </c>
      <c r="F28" s="24">
        <v>535116</v>
      </c>
      <c r="G28" s="23">
        <v>528669</v>
      </c>
      <c r="H28" s="28">
        <f t="shared" si="12"/>
        <v>11.770542879989994</v>
      </c>
      <c r="I28" s="28">
        <f t="shared" si="8"/>
        <v>12.330495322685934</v>
      </c>
      <c r="J28" s="28">
        <f t="shared" si="9"/>
        <v>12.432960495108718</v>
      </c>
      <c r="K28" s="28">
        <f t="shared" si="10"/>
        <v>4.136129933717613</v>
      </c>
      <c r="L28" s="28">
        <f t="shared" si="11"/>
        <v>-1.2047855044513713</v>
      </c>
    </row>
    <row r="29" spans="1:12" ht="15.75" customHeight="1">
      <c r="A29" s="10"/>
      <c r="B29" s="5" t="s">
        <v>41</v>
      </c>
      <c r="C29" s="41" t="s">
        <v>24</v>
      </c>
      <c r="D29" s="42"/>
      <c r="E29" s="24">
        <v>-334</v>
      </c>
      <c r="F29" s="24">
        <v>-196</v>
      </c>
      <c r="G29" s="23">
        <v>-286</v>
      </c>
      <c r="H29" s="28">
        <f t="shared" si="12"/>
        <v>-0.007650616939794456</v>
      </c>
      <c r="I29" s="28">
        <f t="shared" si="8"/>
        <v>-0.004516361094129952</v>
      </c>
      <c r="J29" s="28">
        <f t="shared" si="9"/>
        <v>-0.006725998122835069</v>
      </c>
      <c r="K29" s="28">
        <f t="shared" si="10"/>
        <v>41.31736526946108</v>
      </c>
      <c r="L29" s="28">
        <f t="shared" si="11"/>
        <v>-45.91836734693878</v>
      </c>
    </row>
    <row r="30" spans="1:12" ht="25.5" customHeight="1">
      <c r="A30" s="10"/>
      <c r="B30" s="5" t="s">
        <v>42</v>
      </c>
      <c r="C30" s="55" t="s">
        <v>55</v>
      </c>
      <c r="D30" s="56"/>
      <c r="E30" s="25">
        <v>135059</v>
      </c>
      <c r="F30" s="25">
        <v>140836</v>
      </c>
      <c r="G30" s="26">
        <v>125631</v>
      </c>
      <c r="H30" s="28">
        <f t="shared" si="12"/>
        <v>3.0936666864422135</v>
      </c>
      <c r="I30" s="28">
        <f t="shared" si="8"/>
        <v>3.2452358727188053</v>
      </c>
      <c r="J30" s="28">
        <f t="shared" si="9"/>
        <v>2.954524021573051</v>
      </c>
      <c r="K30" s="28">
        <f t="shared" si="10"/>
        <v>4.277389881459214</v>
      </c>
      <c r="L30" s="28">
        <f t="shared" si="11"/>
        <v>-10.796245278195917</v>
      </c>
    </row>
    <row r="31" spans="1:12" ht="15.75" customHeight="1">
      <c r="A31" s="10"/>
      <c r="B31" s="5" t="s">
        <v>43</v>
      </c>
      <c r="C31" s="41" t="s">
        <v>28</v>
      </c>
      <c r="D31" s="42"/>
      <c r="E31" s="25">
        <v>379137</v>
      </c>
      <c r="F31" s="25">
        <v>394476</v>
      </c>
      <c r="G31" s="26">
        <v>403324</v>
      </c>
      <c r="H31" s="28">
        <f t="shared" si="12"/>
        <v>8.684526810487576</v>
      </c>
      <c r="I31" s="28">
        <f t="shared" si="8"/>
        <v>9.08977581106126</v>
      </c>
      <c r="J31" s="28">
        <f t="shared" si="9"/>
        <v>9.485162471658501</v>
      </c>
      <c r="K31" s="28">
        <f t="shared" si="10"/>
        <v>4.0457670973816855</v>
      </c>
      <c r="L31" s="28">
        <f t="shared" si="11"/>
        <v>2.2429754915381417</v>
      </c>
    </row>
    <row r="32" spans="1:12" s="9" customFormat="1" ht="28.5" customHeight="1">
      <c r="A32" s="4">
        <v>4</v>
      </c>
      <c r="B32" s="36" t="s">
        <v>29</v>
      </c>
      <c r="C32" s="37"/>
      <c r="D32" s="38"/>
      <c r="E32" s="26">
        <v>4365661</v>
      </c>
      <c r="F32" s="26">
        <v>4339777</v>
      </c>
      <c r="G32" s="26">
        <v>4252157</v>
      </c>
      <c r="H32" s="27">
        <f t="shared" si="12"/>
        <v>100</v>
      </c>
      <c r="I32" s="27">
        <f t="shared" si="8"/>
        <v>100</v>
      </c>
      <c r="J32" s="27">
        <f t="shared" si="9"/>
        <v>100</v>
      </c>
      <c r="K32" s="27">
        <f t="shared" si="10"/>
        <v>-0.5928999067953283</v>
      </c>
      <c r="L32" s="27">
        <f t="shared" si="11"/>
        <v>-2.0189977503452368</v>
      </c>
    </row>
    <row r="33" spans="1:12" s="9" customFormat="1" ht="28.5" customHeight="1">
      <c r="A33" s="7">
        <v>5</v>
      </c>
      <c r="B33" s="36" t="s">
        <v>36</v>
      </c>
      <c r="C33" s="34"/>
      <c r="D33" s="35"/>
      <c r="E33" s="26">
        <v>760096</v>
      </c>
      <c r="F33" s="26">
        <v>780746</v>
      </c>
      <c r="G33" s="26">
        <v>800083</v>
      </c>
      <c r="H33" s="27">
        <f t="shared" si="12"/>
        <v>17.41078842356289</v>
      </c>
      <c r="I33" s="27">
        <f aca="true" t="shared" si="13" ref="I33:J38">F33/F$32*100</f>
        <v>17.990463565293794</v>
      </c>
      <c r="J33" s="27">
        <f t="shared" si="13"/>
        <v>18.8159327136792</v>
      </c>
      <c r="K33" s="27">
        <f t="shared" si="10"/>
        <v>2.7167620932092786</v>
      </c>
      <c r="L33" s="27">
        <f t="shared" si="11"/>
        <v>2.476733790502929</v>
      </c>
    </row>
    <row r="34" spans="1:12" s="9" customFormat="1" ht="15.75" customHeight="1">
      <c r="A34" s="7"/>
      <c r="B34" s="11" t="s">
        <v>14</v>
      </c>
      <c r="C34" s="39" t="s">
        <v>26</v>
      </c>
      <c r="D34" s="40"/>
      <c r="E34" s="25">
        <v>794381</v>
      </c>
      <c r="F34" s="25">
        <v>810568</v>
      </c>
      <c r="G34" s="26">
        <v>831115</v>
      </c>
      <c r="H34" s="28">
        <f t="shared" si="12"/>
        <v>18.19612196182892</v>
      </c>
      <c r="I34" s="28">
        <f t="shared" si="13"/>
        <v>18.67764173136085</v>
      </c>
      <c r="J34" s="28">
        <f t="shared" si="13"/>
        <v>19.545727027482755</v>
      </c>
      <c r="K34" s="28">
        <f t="shared" si="10"/>
        <v>2.0376872055096986</v>
      </c>
      <c r="L34" s="28">
        <f t="shared" si="11"/>
        <v>2.534889114793577</v>
      </c>
    </row>
    <row r="35" spans="1:12" s="9" customFormat="1" ht="15.75" customHeight="1">
      <c r="A35" s="7"/>
      <c r="B35" s="11" t="s">
        <v>15</v>
      </c>
      <c r="C35" s="41" t="s">
        <v>37</v>
      </c>
      <c r="D35" s="42"/>
      <c r="E35" s="25">
        <v>34285</v>
      </c>
      <c r="F35" s="25">
        <v>29822</v>
      </c>
      <c r="G35" s="26">
        <v>31032</v>
      </c>
      <c r="H35" s="28">
        <f t="shared" si="12"/>
        <v>0.7853335382660266</v>
      </c>
      <c r="I35" s="28">
        <f t="shared" si="13"/>
        <v>0.6871781660670583</v>
      </c>
      <c r="J35" s="28">
        <f t="shared" si="13"/>
        <v>0.729794313803559</v>
      </c>
      <c r="K35" s="28">
        <f t="shared" si="10"/>
        <v>-13.017354528219338</v>
      </c>
      <c r="L35" s="28">
        <f t="shared" si="11"/>
        <v>4.057407283213735</v>
      </c>
    </row>
    <row r="36" spans="1:12" s="9" customFormat="1" ht="28.5" customHeight="1">
      <c r="A36" s="4">
        <v>6</v>
      </c>
      <c r="B36" s="36" t="s">
        <v>38</v>
      </c>
      <c r="C36" s="37"/>
      <c r="D36" s="38"/>
      <c r="E36" s="26">
        <v>5125757</v>
      </c>
      <c r="F36" s="26">
        <v>5120523</v>
      </c>
      <c r="G36" s="26">
        <v>5052240</v>
      </c>
      <c r="H36" s="27">
        <f t="shared" si="12"/>
        <v>117.41078842356289</v>
      </c>
      <c r="I36" s="27">
        <f t="shared" si="13"/>
        <v>117.9904635652938</v>
      </c>
      <c r="J36" s="27">
        <f t="shared" si="13"/>
        <v>118.8159327136792</v>
      </c>
      <c r="K36" s="27">
        <f t="shared" si="10"/>
        <v>-0.10211174661615835</v>
      </c>
      <c r="L36" s="27">
        <f t="shared" si="11"/>
        <v>-1.3335161271612295</v>
      </c>
    </row>
    <row r="37" spans="1:12" s="9" customFormat="1" ht="23.25" customHeight="1">
      <c r="A37" s="7">
        <v>7</v>
      </c>
      <c r="B37" s="34" t="s">
        <v>27</v>
      </c>
      <c r="C37" s="34"/>
      <c r="D37" s="35"/>
      <c r="E37" s="26">
        <v>-53612.69014869071</v>
      </c>
      <c r="F37" s="26">
        <v>-30684.52977582386</v>
      </c>
      <c r="G37" s="26">
        <v>-73936.45792708064</v>
      </c>
      <c r="H37" s="27">
        <f t="shared" si="12"/>
        <v>-1.2280543576033665</v>
      </c>
      <c r="I37" s="27">
        <f t="shared" si="13"/>
        <v>-0.7070531452612394</v>
      </c>
      <c r="J37" s="27">
        <f t="shared" si="13"/>
        <v>-1.7387988714217428</v>
      </c>
      <c r="K37" s="27">
        <f t="shared" si="10"/>
        <v>42.766293407917686</v>
      </c>
      <c r="L37" s="27">
        <f t="shared" si="11"/>
        <v>-140.95678984572447</v>
      </c>
    </row>
    <row r="38" spans="1:12" s="9" customFormat="1" ht="23.25" customHeight="1">
      <c r="A38" s="7">
        <v>8</v>
      </c>
      <c r="B38" s="34" t="s">
        <v>39</v>
      </c>
      <c r="C38" s="34"/>
      <c r="D38" s="35"/>
      <c r="E38" s="26">
        <v>5072144.309851308</v>
      </c>
      <c r="F38" s="26">
        <v>5089838.4702241765</v>
      </c>
      <c r="G38" s="26">
        <v>4978303.542072919</v>
      </c>
      <c r="H38" s="27">
        <f t="shared" si="12"/>
        <v>116.18273406595951</v>
      </c>
      <c r="I38" s="27">
        <f t="shared" si="13"/>
        <v>117.28341042003257</v>
      </c>
      <c r="J38" s="27">
        <f t="shared" si="13"/>
        <v>117.07713384225744</v>
      </c>
      <c r="K38" s="27">
        <f t="shared" si="10"/>
        <v>0.34884970324093345</v>
      </c>
      <c r="L38" s="27">
        <f>(G38-F38)/ABS(F38)*100</f>
        <v>-2.1913254969434206</v>
      </c>
    </row>
    <row r="39" spans="1:12" ht="3" customHeight="1" thickBot="1">
      <c r="A39" s="12"/>
      <c r="B39" s="13"/>
      <c r="C39" s="32"/>
      <c r="D39" s="33"/>
      <c r="E39" s="30"/>
      <c r="F39" s="30"/>
      <c r="G39" s="31"/>
      <c r="H39" s="29"/>
      <c r="I39" s="29"/>
      <c r="J39" s="29"/>
      <c r="K39" s="29"/>
      <c r="L39" s="29"/>
    </row>
    <row r="40" spans="1:12" s="15" customFormat="1" ht="13.5" customHeight="1" thickTop="1">
      <c r="A40" s="14" t="s">
        <v>30</v>
      </c>
      <c r="K40" s="16"/>
      <c r="L40" s="16"/>
    </row>
    <row r="41" spans="1:12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</sheetData>
  <sheetProtection/>
  <mergeCells count="40">
    <mergeCell ref="C19:D19"/>
    <mergeCell ref="C20:D20"/>
    <mergeCell ref="C24:D24"/>
    <mergeCell ref="B25:D25"/>
    <mergeCell ref="C23:D23"/>
    <mergeCell ref="C21:D21"/>
    <mergeCell ref="C22:D22"/>
    <mergeCell ref="C31:D31"/>
    <mergeCell ref="C30:D30"/>
    <mergeCell ref="C28:D28"/>
    <mergeCell ref="C26:D26"/>
    <mergeCell ref="C29:D29"/>
    <mergeCell ref="C27:D27"/>
    <mergeCell ref="K2:L2"/>
    <mergeCell ref="C7:D7"/>
    <mergeCell ref="C8:D8"/>
    <mergeCell ref="B9:D9"/>
    <mergeCell ref="A2:D3"/>
    <mergeCell ref="B4:D4"/>
    <mergeCell ref="C5:D5"/>
    <mergeCell ref="C6:D6"/>
    <mergeCell ref="E2:F2"/>
    <mergeCell ref="H2:I2"/>
    <mergeCell ref="C17:D17"/>
    <mergeCell ref="C18:D18"/>
    <mergeCell ref="C10:D10"/>
    <mergeCell ref="C11:D11"/>
    <mergeCell ref="C13:D13"/>
    <mergeCell ref="C12:D12"/>
    <mergeCell ref="C14:D14"/>
    <mergeCell ref="C15:D15"/>
    <mergeCell ref="C16:D16"/>
    <mergeCell ref="C39:D39"/>
    <mergeCell ref="B38:D38"/>
    <mergeCell ref="B37:D37"/>
    <mergeCell ref="B36:D36"/>
    <mergeCell ref="B32:D32"/>
    <mergeCell ref="B33:D33"/>
    <mergeCell ref="C34:D34"/>
    <mergeCell ref="C35:D35"/>
  </mergeCells>
  <printOptions/>
  <pageMargins left="0.6692913385826772" right="0.6692913385826772" top="0.984251968503937" bottom="0.5905511811023623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2014-03-18T06:09:05Z</dcterms:created>
  <dcterms:modified xsi:type="dcterms:W3CDTF">2014-03-18T06:09:08Z</dcterms:modified>
  <cp:category/>
  <cp:version/>
  <cp:contentType/>
  <cp:contentStatus/>
</cp:coreProperties>
</file>