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45" activeTab="0"/>
  </bookViews>
  <sheets>
    <sheet name="ⅩⅢ-12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<sst xmlns="http://schemas.openxmlformats.org/spreadsheetml/2006/main" count="83" uniqueCount="45">
  <si>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出</t>
  </si>
  <si>
    <t>出</t>
  </si>
  <si>
    <t>貨物</t>
  </si>
  <si>
    <t>総</t>
  </si>
  <si>
    <t>総</t>
  </si>
  <si>
    <t>総トン数</t>
  </si>
  <si>
    <t>隻</t>
  </si>
  <si>
    <t xml:space="preserve">          船舶</t>
  </si>
  <si>
    <t>入</t>
  </si>
  <si>
    <t xml:space="preserve">         船舶</t>
  </si>
  <si>
    <t>内航</t>
  </si>
  <si>
    <t>外航</t>
  </si>
  <si>
    <t>総数</t>
  </si>
  <si>
    <t>その他</t>
  </si>
  <si>
    <t>その他液体タンカー</t>
  </si>
  <si>
    <t>高圧ガスタンカー</t>
  </si>
  <si>
    <t>油タンカー</t>
  </si>
  <si>
    <t>一般貨物船</t>
  </si>
  <si>
    <t>総数</t>
  </si>
  <si>
    <t>　　　貨　　物　　運　　搬　　状　　況</t>
  </si>
  <si>
    <t>隻数</t>
  </si>
  <si>
    <t>総数</t>
  </si>
  <si>
    <t>出</t>
  </si>
  <si>
    <t>入</t>
  </si>
  <si>
    <t>出</t>
  </si>
  <si>
    <t>入</t>
  </si>
  <si>
    <t>貨</t>
  </si>
  <si>
    <t>貨</t>
  </si>
  <si>
    <t>年・種別</t>
  </si>
  <si>
    <t>船</t>
  </si>
  <si>
    <t>ⅩⅢ－１２　　船　　種　（用　　途）　別　　　</t>
  </si>
  <si>
    <t xml:space="preserve"> 資料：港湾局港湾振興部誘致振興課</t>
  </si>
  <si>
    <t>23　　　　　　　　　　年</t>
  </si>
  <si>
    <t>石炭船</t>
  </si>
  <si>
    <t>自動</t>
  </si>
  <si>
    <t>車船</t>
  </si>
  <si>
    <t>（単位　　隻・総トン・トン）〔港湾調査〕</t>
  </si>
  <si>
    <t>平　　　成　　　22　　　年</t>
  </si>
  <si>
    <t>23　　年</t>
  </si>
  <si>
    <t>24　　　年</t>
  </si>
  <si>
    <t>平成22　　　　　　　　　　年</t>
  </si>
  <si>
    <t>24　　　　　　　　　　年</t>
  </si>
  <si>
    <t>フルコンテナ船</t>
  </si>
  <si>
    <t>外航</t>
  </si>
  <si>
    <t>内航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</si>
</sst>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\ #\ ###\ ##0;&quot;-&quot;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2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3" fillId="0" borderId="17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/>
    </xf>
    <xf numFmtId="176" fontId="11" fillId="0" borderId="0" xfId="0" applyNumberFormat="1" applyFont="1" applyAlignment="1">
      <alignment/>
    </xf>
    <xf numFmtId="0" fontId="2" fillId="0" borderId="18" xfId="0" applyFont="1" applyFill="1" applyBorder="1" applyAlignment="1">
      <alignment horizontal="distributed"/>
    </xf>
    <xf numFmtId="0" fontId="2" fillId="0" borderId="18" xfId="0" applyFont="1" applyFill="1" applyBorder="1" applyAlignment="1">
      <alignment horizontal="distributed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0</xdr:rowOff>
    </xdr:from>
    <xdr:to>
      <xdr:col>1</xdr:col>
      <xdr:colOff>85725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933450"/>
          <a:ext cx="476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3</xdr:row>
      <xdr:rowOff>76200</xdr:rowOff>
    </xdr:from>
    <xdr:to>
      <xdr:col>1</xdr:col>
      <xdr:colOff>428625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0075" y="819150"/>
          <a:ext cx="28575" cy="266700"/>
        </a:xfrm>
        <a:prstGeom prst="leftBrace">
          <a:avLst>
            <a:gd name="adj" fmla="val 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5</xdr:row>
      <xdr:rowOff>66675</xdr:rowOff>
    </xdr:from>
    <xdr:to>
      <xdr:col>1</xdr:col>
      <xdr:colOff>428625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0075" y="1152525"/>
          <a:ext cx="285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161925</xdr:rowOff>
    </xdr:from>
    <xdr:to>
      <xdr:col>1</xdr:col>
      <xdr:colOff>76200</xdr:colOff>
      <xdr:row>11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28600" y="1704975"/>
          <a:ext cx="476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8</xdr:row>
      <xdr:rowOff>133350</xdr:rowOff>
    </xdr:from>
    <xdr:to>
      <xdr:col>1</xdr:col>
      <xdr:colOff>428625</xdr:colOff>
      <xdr:row>10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00075" y="1676400"/>
          <a:ext cx="2857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66675</xdr:rowOff>
    </xdr:from>
    <xdr:to>
      <xdr:col>1</xdr:col>
      <xdr:colOff>428625</xdr:colOff>
      <xdr:row>13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600075" y="1952625"/>
          <a:ext cx="285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190500</xdr:rowOff>
    </xdr:from>
    <xdr:to>
      <xdr:col>1</xdr:col>
      <xdr:colOff>57150</xdr:colOff>
      <xdr:row>16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28600" y="2533650"/>
          <a:ext cx="285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133350</xdr:rowOff>
    </xdr:from>
    <xdr:to>
      <xdr:col>1</xdr:col>
      <xdr:colOff>428625</xdr:colOff>
      <xdr:row>15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00075" y="2476500"/>
          <a:ext cx="2857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15</xdr:row>
      <xdr:rowOff>114300</xdr:rowOff>
    </xdr:from>
    <xdr:to>
      <xdr:col>24</xdr:col>
      <xdr:colOff>9525</xdr:colOff>
      <xdr:row>17</xdr:row>
      <xdr:rowOff>123825</xdr:rowOff>
    </xdr:to>
    <xdr:sp>
      <xdr:nvSpPr>
        <xdr:cNvPr id="9" name="AutoShape 14"/>
        <xdr:cNvSpPr>
          <a:spLocks/>
        </xdr:cNvSpPr>
      </xdr:nvSpPr>
      <xdr:spPr>
        <a:xfrm>
          <a:off x="14849475" y="2800350"/>
          <a:ext cx="4762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10</xdr:row>
      <xdr:rowOff>123825</xdr:rowOff>
    </xdr:from>
    <xdr:to>
      <xdr:col>24</xdr:col>
      <xdr:colOff>9525</xdr:colOff>
      <xdr:row>12</xdr:row>
      <xdr:rowOff>133350</xdr:rowOff>
    </xdr:to>
    <xdr:sp>
      <xdr:nvSpPr>
        <xdr:cNvPr id="10" name="AutoShape 15"/>
        <xdr:cNvSpPr>
          <a:spLocks/>
        </xdr:cNvSpPr>
      </xdr:nvSpPr>
      <xdr:spPr>
        <a:xfrm>
          <a:off x="14849475" y="2009775"/>
          <a:ext cx="47625" cy="314325"/>
        </a:xfrm>
        <a:prstGeom prst="leftBrace">
          <a:avLst>
            <a:gd name="adj" fmla="val 5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5</xdr:row>
      <xdr:rowOff>142875</xdr:rowOff>
    </xdr:from>
    <xdr:to>
      <xdr:col>24</xdr:col>
      <xdr:colOff>0</xdr:colOff>
      <xdr:row>7</xdr:row>
      <xdr:rowOff>152400</xdr:rowOff>
    </xdr:to>
    <xdr:sp>
      <xdr:nvSpPr>
        <xdr:cNvPr id="11" name="AutoShape 16"/>
        <xdr:cNvSpPr>
          <a:spLocks/>
        </xdr:cNvSpPr>
      </xdr:nvSpPr>
      <xdr:spPr>
        <a:xfrm>
          <a:off x="14849475" y="1228725"/>
          <a:ext cx="38100" cy="314325"/>
        </a:xfrm>
        <a:prstGeom prst="leftBrace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190500</xdr:colOff>
      <xdr:row>4</xdr:row>
      <xdr:rowOff>9525</xdr:rowOff>
    </xdr:from>
    <xdr:to>
      <xdr:col>23</xdr:col>
      <xdr:colOff>28575</xdr:colOff>
      <xdr:row>6</xdr:row>
      <xdr:rowOff>104775</xdr:rowOff>
    </xdr:to>
    <xdr:sp>
      <xdr:nvSpPr>
        <xdr:cNvPr id="12" name="AutoShape 17"/>
        <xdr:cNvSpPr>
          <a:spLocks/>
        </xdr:cNvSpPr>
      </xdr:nvSpPr>
      <xdr:spPr>
        <a:xfrm>
          <a:off x="14620875" y="942975"/>
          <a:ext cx="38100" cy="400050"/>
        </a:xfrm>
        <a:prstGeom prst="leftBrace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190500</xdr:rowOff>
    </xdr:from>
    <xdr:to>
      <xdr:col>23</xdr:col>
      <xdr:colOff>38100</xdr:colOff>
      <xdr:row>16</xdr:row>
      <xdr:rowOff>85725</xdr:rowOff>
    </xdr:to>
    <xdr:sp>
      <xdr:nvSpPr>
        <xdr:cNvPr id="13" name="AutoShape 18"/>
        <xdr:cNvSpPr>
          <a:spLocks/>
        </xdr:cNvSpPr>
      </xdr:nvSpPr>
      <xdr:spPr>
        <a:xfrm>
          <a:off x="14630400" y="2533650"/>
          <a:ext cx="38100" cy="390525"/>
        </a:xfrm>
        <a:prstGeom prst="leftBrace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3</xdr:row>
      <xdr:rowOff>104775</xdr:rowOff>
    </xdr:from>
    <xdr:to>
      <xdr:col>23</xdr:col>
      <xdr:colOff>247650</xdr:colOff>
      <xdr:row>4</xdr:row>
      <xdr:rowOff>142875</xdr:rowOff>
    </xdr:to>
    <xdr:sp>
      <xdr:nvSpPr>
        <xdr:cNvPr id="14" name="AutoShape 19"/>
        <xdr:cNvSpPr>
          <a:spLocks/>
        </xdr:cNvSpPr>
      </xdr:nvSpPr>
      <xdr:spPr>
        <a:xfrm>
          <a:off x="14849475" y="847725"/>
          <a:ext cx="28575" cy="228600"/>
        </a:xfrm>
        <a:prstGeom prst="leftBrace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190500</xdr:rowOff>
    </xdr:from>
    <xdr:to>
      <xdr:col>23</xdr:col>
      <xdr:colOff>47625</xdr:colOff>
      <xdr:row>11</xdr:row>
      <xdr:rowOff>123825</xdr:rowOff>
    </xdr:to>
    <xdr:sp>
      <xdr:nvSpPr>
        <xdr:cNvPr id="15" name="AutoShape 22"/>
        <xdr:cNvSpPr>
          <a:spLocks/>
        </xdr:cNvSpPr>
      </xdr:nvSpPr>
      <xdr:spPr>
        <a:xfrm>
          <a:off x="14630400" y="1733550"/>
          <a:ext cx="47625" cy="428625"/>
        </a:xfrm>
        <a:prstGeom prst="leftBrace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8</xdr:row>
      <xdr:rowOff>161925</xdr:rowOff>
    </xdr:from>
    <xdr:to>
      <xdr:col>23</xdr:col>
      <xdr:colOff>247650</xdr:colOff>
      <xdr:row>9</xdr:row>
      <xdr:rowOff>123825</xdr:rowOff>
    </xdr:to>
    <xdr:sp>
      <xdr:nvSpPr>
        <xdr:cNvPr id="16" name="AutoShape 24"/>
        <xdr:cNvSpPr>
          <a:spLocks/>
        </xdr:cNvSpPr>
      </xdr:nvSpPr>
      <xdr:spPr>
        <a:xfrm>
          <a:off x="14849475" y="1704975"/>
          <a:ext cx="28575" cy="152400"/>
        </a:xfrm>
        <a:prstGeom prst="leftBrace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13</xdr:row>
      <xdr:rowOff>161925</xdr:rowOff>
    </xdr:from>
    <xdr:to>
      <xdr:col>23</xdr:col>
      <xdr:colOff>247650</xdr:colOff>
      <xdr:row>14</xdr:row>
      <xdr:rowOff>123825</xdr:rowOff>
    </xdr:to>
    <xdr:sp>
      <xdr:nvSpPr>
        <xdr:cNvPr id="17" name="AutoShape 25"/>
        <xdr:cNvSpPr>
          <a:spLocks/>
        </xdr:cNvSpPr>
      </xdr:nvSpPr>
      <xdr:spPr>
        <a:xfrm>
          <a:off x="14849475" y="2505075"/>
          <a:ext cx="28575" cy="152400"/>
        </a:xfrm>
        <a:prstGeom prst="leftBrace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15</xdr:row>
      <xdr:rowOff>47625</xdr:rowOff>
    </xdr:from>
    <xdr:to>
      <xdr:col>1</xdr:col>
      <xdr:colOff>438150</xdr:colOff>
      <xdr:row>17</xdr:row>
      <xdr:rowOff>104775</xdr:rowOff>
    </xdr:to>
    <xdr:sp>
      <xdr:nvSpPr>
        <xdr:cNvPr id="18" name="AutoShape 6"/>
        <xdr:cNvSpPr>
          <a:spLocks/>
        </xdr:cNvSpPr>
      </xdr:nvSpPr>
      <xdr:spPr>
        <a:xfrm>
          <a:off x="590550" y="2733675"/>
          <a:ext cx="47625" cy="361950"/>
        </a:xfrm>
        <a:prstGeom prst="leftBrace">
          <a:avLst>
            <a:gd name="adj" fmla="val -3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7.125" style="0" customWidth="1"/>
    <col min="4" max="4" width="10.375" style="0" customWidth="1"/>
    <col min="5" max="5" width="9.625" style="0" customWidth="1"/>
    <col min="6" max="6" width="9.50390625" style="0" customWidth="1"/>
    <col min="7" max="10" width="9.125" style="0" customWidth="1"/>
    <col min="11" max="11" width="8.875" style="0" customWidth="1"/>
    <col min="12" max="15" width="9.125" style="0" customWidth="1"/>
    <col min="16" max="16" width="8.875" style="0" customWidth="1"/>
    <col min="18" max="20" width="8.875" style="0" customWidth="1"/>
    <col min="21" max="21" width="9.125" style="0" customWidth="1"/>
    <col min="22" max="22" width="8.875" style="0" customWidth="1"/>
    <col min="23" max="23" width="2.625" style="0" customWidth="1"/>
    <col min="24" max="24" width="3.375" style="0" customWidth="1"/>
    <col min="25" max="25" width="2.625" style="0" customWidth="1"/>
  </cols>
  <sheetData>
    <row r="1" spans="11:26" s="21" customFormat="1" ht="30.75" customHeight="1" thickBot="1">
      <c r="K1" s="27" t="s">
        <v>30</v>
      </c>
      <c r="L1" s="28" t="s">
        <v>19</v>
      </c>
      <c r="W1" s="22"/>
      <c r="X1" s="22"/>
      <c r="Y1" s="23" t="s">
        <v>36</v>
      </c>
      <c r="Z1" s="22"/>
    </row>
    <row r="2" spans="1:25" ht="14.25" thickTop="1">
      <c r="A2" s="58" t="s">
        <v>28</v>
      </c>
      <c r="B2" s="55"/>
      <c r="C2" s="59"/>
      <c r="D2" s="58" t="s">
        <v>18</v>
      </c>
      <c r="E2" s="58"/>
      <c r="F2" s="58"/>
      <c r="G2" s="54" t="s">
        <v>17</v>
      </c>
      <c r="H2" s="59"/>
      <c r="I2" s="58" t="s">
        <v>33</v>
      </c>
      <c r="J2" s="58"/>
      <c r="K2" s="15" t="s">
        <v>34</v>
      </c>
      <c r="L2" s="16" t="s">
        <v>35</v>
      </c>
      <c r="M2" s="58" t="s">
        <v>16</v>
      </c>
      <c r="N2" s="58"/>
      <c r="O2" s="54" t="s">
        <v>15</v>
      </c>
      <c r="P2" s="59"/>
      <c r="Q2" s="58" t="s">
        <v>14</v>
      </c>
      <c r="R2" s="58"/>
      <c r="S2" s="54" t="s">
        <v>42</v>
      </c>
      <c r="T2" s="59"/>
      <c r="U2" s="54" t="s">
        <v>13</v>
      </c>
      <c r="V2" s="58"/>
      <c r="W2" s="54" t="s">
        <v>28</v>
      </c>
      <c r="X2" s="55"/>
      <c r="Y2" s="55"/>
    </row>
    <row r="3" spans="1:25" ht="13.5">
      <c r="A3" s="62"/>
      <c r="B3" s="62"/>
      <c r="C3" s="63"/>
      <c r="D3" s="14" t="s">
        <v>12</v>
      </c>
      <c r="E3" s="13" t="s">
        <v>11</v>
      </c>
      <c r="F3" s="13" t="s">
        <v>10</v>
      </c>
      <c r="G3" s="14" t="s">
        <v>11</v>
      </c>
      <c r="H3" s="13" t="s">
        <v>10</v>
      </c>
      <c r="I3" s="14" t="s">
        <v>11</v>
      </c>
      <c r="J3" s="13" t="s">
        <v>10</v>
      </c>
      <c r="K3" s="13" t="s">
        <v>11</v>
      </c>
      <c r="L3" s="25" t="s">
        <v>10</v>
      </c>
      <c r="M3" s="14" t="s">
        <v>11</v>
      </c>
      <c r="N3" s="13" t="s">
        <v>10</v>
      </c>
      <c r="O3" s="14" t="s">
        <v>11</v>
      </c>
      <c r="P3" s="13" t="s">
        <v>10</v>
      </c>
      <c r="Q3" s="14" t="s">
        <v>11</v>
      </c>
      <c r="R3" s="13" t="s">
        <v>10</v>
      </c>
      <c r="S3" s="14" t="s">
        <v>43</v>
      </c>
      <c r="T3" s="13" t="s">
        <v>44</v>
      </c>
      <c r="U3" s="12" t="s">
        <v>11</v>
      </c>
      <c r="V3" s="12" t="s">
        <v>10</v>
      </c>
      <c r="W3" s="56"/>
      <c r="X3" s="57"/>
      <c r="Y3" s="57"/>
    </row>
    <row r="4" spans="1:25" ht="15" customHeight="1">
      <c r="A4" s="49" t="s">
        <v>37</v>
      </c>
      <c r="B4" s="60" t="s">
        <v>9</v>
      </c>
      <c r="C4" s="43" t="s">
        <v>20</v>
      </c>
      <c r="D4" s="6">
        <v>26969</v>
      </c>
      <c r="E4" s="35">
        <v>2664</v>
      </c>
      <c r="F4" s="35">
        <v>24305</v>
      </c>
      <c r="G4" s="35">
        <v>642</v>
      </c>
      <c r="H4" s="6">
        <v>5149</v>
      </c>
      <c r="I4" s="6">
        <v>121</v>
      </c>
      <c r="J4" s="6">
        <v>260</v>
      </c>
      <c r="K4" s="7">
        <v>284</v>
      </c>
      <c r="L4" s="6">
        <v>353</v>
      </c>
      <c r="M4" s="6">
        <v>517</v>
      </c>
      <c r="N4" s="6">
        <v>10114</v>
      </c>
      <c r="O4" s="6">
        <v>278</v>
      </c>
      <c r="P4" s="6">
        <v>1696</v>
      </c>
      <c r="Q4" s="6">
        <v>395</v>
      </c>
      <c r="R4" s="6">
        <v>5238</v>
      </c>
      <c r="S4" s="6">
        <v>128</v>
      </c>
      <c r="T4" s="6">
        <v>246</v>
      </c>
      <c r="U4" s="6">
        <v>299</v>
      </c>
      <c r="V4" s="6">
        <v>1249</v>
      </c>
      <c r="W4" s="53" t="s">
        <v>40</v>
      </c>
      <c r="X4" s="60" t="s">
        <v>29</v>
      </c>
      <c r="Y4" s="4" t="s">
        <v>6</v>
      </c>
    </row>
    <row r="5" spans="1:25" ht="12" customHeight="1">
      <c r="A5" s="49"/>
      <c r="B5" s="49"/>
      <c r="C5" s="44" t="s">
        <v>5</v>
      </c>
      <c r="D5" s="6">
        <v>100260553</v>
      </c>
      <c r="E5" s="35">
        <v>77798026</v>
      </c>
      <c r="F5" s="35">
        <v>22462527</v>
      </c>
      <c r="G5" s="35">
        <v>2293942</v>
      </c>
      <c r="H5" s="6">
        <v>2799128</v>
      </c>
      <c r="I5" s="6">
        <v>6650588</v>
      </c>
      <c r="J5" s="6">
        <v>1885804</v>
      </c>
      <c r="K5" s="7">
        <v>14550354</v>
      </c>
      <c r="L5" s="6">
        <v>2300825</v>
      </c>
      <c r="M5" s="6">
        <v>34780471</v>
      </c>
      <c r="N5" s="6">
        <v>7296702</v>
      </c>
      <c r="O5" s="6">
        <v>4148668</v>
      </c>
      <c r="P5" s="6">
        <v>1383376</v>
      </c>
      <c r="Q5" s="6">
        <v>2637699</v>
      </c>
      <c r="R5" s="6">
        <v>2847957</v>
      </c>
      <c r="S5" s="6">
        <v>1733293</v>
      </c>
      <c r="T5" s="6">
        <v>132999</v>
      </c>
      <c r="U5" s="6">
        <v>11003011</v>
      </c>
      <c r="V5" s="6">
        <v>3815736</v>
      </c>
      <c r="W5" s="53"/>
      <c r="X5" s="49"/>
      <c r="Y5" s="4" t="s">
        <v>4</v>
      </c>
    </row>
    <row r="6" spans="1:25" ht="12" customHeight="1">
      <c r="A6" s="49"/>
      <c r="B6" s="11"/>
      <c r="C6" s="43" t="s">
        <v>21</v>
      </c>
      <c r="D6" s="6">
        <v>86228473</v>
      </c>
      <c r="E6" s="35">
        <v>58724048</v>
      </c>
      <c r="F6" s="35">
        <v>27504425</v>
      </c>
      <c r="G6" s="35">
        <v>2015995</v>
      </c>
      <c r="H6" s="6">
        <v>6300475</v>
      </c>
      <c r="I6" s="6">
        <v>6583148</v>
      </c>
      <c r="J6" s="6">
        <v>1548286</v>
      </c>
      <c r="K6" s="7">
        <v>3444181</v>
      </c>
      <c r="L6" s="6">
        <v>1227805</v>
      </c>
      <c r="M6" s="6">
        <v>35922892</v>
      </c>
      <c r="N6" s="6">
        <v>10132826</v>
      </c>
      <c r="O6" s="6">
        <v>1895864</v>
      </c>
      <c r="P6" s="6">
        <v>987211</v>
      </c>
      <c r="Q6" s="6">
        <v>1036699</v>
      </c>
      <c r="R6" s="6">
        <v>3400320</v>
      </c>
      <c r="S6" s="6">
        <v>85647</v>
      </c>
      <c r="T6" s="6">
        <v>125177</v>
      </c>
      <c r="U6" s="6">
        <v>7739622</v>
      </c>
      <c r="V6" s="6">
        <v>3782325</v>
      </c>
      <c r="W6" s="53"/>
      <c r="X6" s="10"/>
      <c r="Y6" s="4" t="s">
        <v>3</v>
      </c>
    </row>
    <row r="7" spans="1:25" ht="12" customHeight="1">
      <c r="A7" s="49"/>
      <c r="B7" s="9" t="s">
        <v>2</v>
      </c>
      <c r="C7" s="45" t="s">
        <v>1</v>
      </c>
      <c r="D7" s="6">
        <v>24657566</v>
      </c>
      <c r="E7" s="35">
        <v>7654572</v>
      </c>
      <c r="F7" s="35">
        <v>17002994</v>
      </c>
      <c r="G7" s="35">
        <v>815070</v>
      </c>
      <c r="H7" s="6">
        <v>3092575</v>
      </c>
      <c r="I7" s="6">
        <v>28295</v>
      </c>
      <c r="J7" s="6">
        <v>4750</v>
      </c>
      <c r="K7" s="7">
        <v>3417631</v>
      </c>
      <c r="L7" s="6">
        <v>780260</v>
      </c>
      <c r="M7" s="6">
        <v>2297138</v>
      </c>
      <c r="N7" s="6">
        <v>8126362</v>
      </c>
      <c r="O7" s="6">
        <v>339307</v>
      </c>
      <c r="P7" s="6">
        <v>383545</v>
      </c>
      <c r="Q7" s="6">
        <v>610280</v>
      </c>
      <c r="R7" s="6">
        <v>1895828</v>
      </c>
      <c r="S7" s="6">
        <v>27528</v>
      </c>
      <c r="T7" s="6">
        <v>117645</v>
      </c>
      <c r="U7" s="6">
        <v>119323</v>
      </c>
      <c r="V7" s="6">
        <v>2602029</v>
      </c>
      <c r="W7" s="53"/>
      <c r="X7" s="9" t="s">
        <v>26</v>
      </c>
      <c r="Y7" s="4" t="s">
        <v>0</v>
      </c>
    </row>
    <row r="8" spans="1:25" ht="12" customHeight="1">
      <c r="A8" s="49"/>
      <c r="B8" s="8"/>
      <c r="C8" s="45" t="s">
        <v>8</v>
      </c>
      <c r="D8" s="6">
        <v>61570907</v>
      </c>
      <c r="E8" s="35">
        <v>51069476</v>
      </c>
      <c r="F8" s="35">
        <v>10501431</v>
      </c>
      <c r="G8" s="35">
        <v>1200925</v>
      </c>
      <c r="H8" s="6">
        <v>3207900</v>
      </c>
      <c r="I8" s="6">
        <v>6554853</v>
      </c>
      <c r="J8" s="6">
        <v>1561582</v>
      </c>
      <c r="K8" s="7">
        <v>26550</v>
      </c>
      <c r="L8" s="6">
        <v>447545</v>
      </c>
      <c r="M8" s="6">
        <v>33625754</v>
      </c>
      <c r="N8" s="6">
        <v>2006464</v>
      </c>
      <c r="O8" s="6">
        <v>1556557</v>
      </c>
      <c r="P8" s="6">
        <v>603666</v>
      </c>
      <c r="Q8" s="6">
        <v>426419</v>
      </c>
      <c r="R8" s="6">
        <v>1504492</v>
      </c>
      <c r="S8" s="6">
        <v>58119</v>
      </c>
      <c r="T8" s="6">
        <v>7532</v>
      </c>
      <c r="U8" s="6">
        <v>7620299</v>
      </c>
      <c r="V8" s="6">
        <v>1162250</v>
      </c>
      <c r="W8" s="53"/>
      <c r="X8" s="5"/>
      <c r="Y8" s="4" t="s">
        <v>8</v>
      </c>
    </row>
    <row r="9" spans="1:25" ht="15" customHeight="1">
      <c r="A9" s="49" t="s">
        <v>38</v>
      </c>
      <c r="B9" s="49" t="s">
        <v>7</v>
      </c>
      <c r="C9" s="43" t="s">
        <v>20</v>
      </c>
      <c r="D9" s="31">
        <v>26881</v>
      </c>
      <c r="E9" s="31">
        <v>2679</v>
      </c>
      <c r="F9" s="31">
        <v>24202</v>
      </c>
      <c r="G9" s="31">
        <v>643</v>
      </c>
      <c r="H9" s="31">
        <v>5713</v>
      </c>
      <c r="I9" s="31">
        <v>133</v>
      </c>
      <c r="J9" s="31">
        <v>256</v>
      </c>
      <c r="K9" s="32">
        <v>276</v>
      </c>
      <c r="L9" s="31">
        <v>292</v>
      </c>
      <c r="M9" s="31">
        <v>499</v>
      </c>
      <c r="N9" s="31">
        <v>10094</v>
      </c>
      <c r="O9" s="31">
        <v>320</v>
      </c>
      <c r="P9" s="31">
        <v>1710</v>
      </c>
      <c r="Q9" s="31">
        <v>412</v>
      </c>
      <c r="R9" s="31">
        <v>4736</v>
      </c>
      <c r="S9" s="31">
        <v>99</v>
      </c>
      <c r="T9" s="31">
        <v>234</v>
      </c>
      <c r="U9" s="31">
        <v>297</v>
      </c>
      <c r="V9" s="31">
        <v>1167</v>
      </c>
      <c r="W9" s="53" t="s">
        <v>32</v>
      </c>
      <c r="X9" s="49" t="s">
        <v>29</v>
      </c>
      <c r="Y9" s="4" t="s">
        <v>6</v>
      </c>
    </row>
    <row r="10" spans="1:25" ht="12" customHeight="1">
      <c r="A10" s="49"/>
      <c r="B10" s="49"/>
      <c r="C10" s="44" t="s">
        <v>5</v>
      </c>
      <c r="D10" s="31">
        <v>99637950</v>
      </c>
      <c r="E10" s="31">
        <v>77186318</v>
      </c>
      <c r="F10" s="31">
        <v>22451632</v>
      </c>
      <c r="G10" s="31">
        <v>2494889</v>
      </c>
      <c r="H10" s="31">
        <v>3147683</v>
      </c>
      <c r="I10" s="31">
        <v>7336287</v>
      </c>
      <c r="J10" s="31">
        <v>1858688</v>
      </c>
      <c r="K10" s="32">
        <v>14090871</v>
      </c>
      <c r="L10" s="35">
        <v>2150361</v>
      </c>
      <c r="M10" s="35">
        <v>35133247</v>
      </c>
      <c r="N10" s="35">
        <v>7327305</v>
      </c>
      <c r="O10" s="35">
        <v>3388052</v>
      </c>
      <c r="P10" s="35">
        <v>1398500</v>
      </c>
      <c r="Q10" s="35">
        <v>2611619</v>
      </c>
      <c r="R10" s="35">
        <v>2620065</v>
      </c>
      <c r="S10" s="35">
        <v>1281509</v>
      </c>
      <c r="T10" s="35">
        <v>136907</v>
      </c>
      <c r="U10" s="35">
        <v>10849844</v>
      </c>
      <c r="V10" s="35">
        <v>3812123</v>
      </c>
      <c r="W10" s="53"/>
      <c r="X10" s="49"/>
      <c r="Y10" s="4" t="s">
        <v>4</v>
      </c>
    </row>
    <row r="11" spans="1:25" ht="12" customHeight="1">
      <c r="A11" s="49"/>
      <c r="B11" s="3"/>
      <c r="C11" s="43" t="s">
        <v>21</v>
      </c>
      <c r="D11" s="31">
        <v>86737932</v>
      </c>
      <c r="E11" s="31">
        <v>58316138</v>
      </c>
      <c r="F11" s="31">
        <v>28421794</v>
      </c>
      <c r="G11" s="31">
        <v>2312935</v>
      </c>
      <c r="H11" s="31">
        <v>7044619</v>
      </c>
      <c r="I11" s="31">
        <v>6114891</v>
      </c>
      <c r="J11" s="31">
        <v>1561582</v>
      </c>
      <c r="K11" s="32">
        <v>3013573</v>
      </c>
      <c r="L11" s="31">
        <v>1172185</v>
      </c>
      <c r="M11" s="31">
        <v>36354006</v>
      </c>
      <c r="N11" s="31">
        <v>10517500</v>
      </c>
      <c r="O11" s="31">
        <v>1833153</v>
      </c>
      <c r="P11" s="31">
        <v>997964</v>
      </c>
      <c r="Q11" s="31">
        <v>1178420</v>
      </c>
      <c r="R11" s="31">
        <v>3248937</v>
      </c>
      <c r="S11" s="31">
        <v>138916</v>
      </c>
      <c r="T11" s="31">
        <v>65854</v>
      </c>
      <c r="U11" s="31">
        <v>7370244</v>
      </c>
      <c r="V11" s="31">
        <v>3813153</v>
      </c>
      <c r="W11" s="53"/>
      <c r="X11" s="10"/>
      <c r="Y11" s="4" t="s">
        <v>3</v>
      </c>
    </row>
    <row r="12" spans="1:25" ht="12" customHeight="1">
      <c r="A12" s="49"/>
      <c r="B12" s="9" t="s">
        <v>2</v>
      </c>
      <c r="C12" s="45" t="s">
        <v>1</v>
      </c>
      <c r="D12" s="33">
        <v>24941434</v>
      </c>
      <c r="E12" s="31">
        <v>7554473</v>
      </c>
      <c r="F12" s="31">
        <v>17386961</v>
      </c>
      <c r="G12" s="31">
        <v>1007140</v>
      </c>
      <c r="H12" s="31">
        <v>3458521</v>
      </c>
      <c r="I12" s="31">
        <v>1470</v>
      </c>
      <c r="J12" s="31">
        <v>1547147</v>
      </c>
      <c r="K12" s="32">
        <v>3013263</v>
      </c>
      <c r="L12" s="31">
        <v>624520</v>
      </c>
      <c r="M12" s="31">
        <v>2241912</v>
      </c>
      <c r="N12" s="31">
        <v>8389673</v>
      </c>
      <c r="O12" s="31">
        <v>472840</v>
      </c>
      <c r="P12" s="31">
        <v>419938</v>
      </c>
      <c r="Q12" s="31">
        <v>689817</v>
      </c>
      <c r="R12" s="31">
        <v>1775768</v>
      </c>
      <c r="S12" s="31">
        <v>106839</v>
      </c>
      <c r="T12" s="31">
        <v>3775</v>
      </c>
      <c r="U12" s="31">
        <v>21192</v>
      </c>
      <c r="V12" s="34">
        <v>1167619</v>
      </c>
      <c r="W12" s="53"/>
      <c r="X12" s="9" t="s">
        <v>26</v>
      </c>
      <c r="Y12" s="4" t="s">
        <v>0</v>
      </c>
    </row>
    <row r="13" spans="1:25" ht="12" customHeight="1">
      <c r="A13" s="49"/>
      <c r="B13" s="8"/>
      <c r="C13" s="45" t="s">
        <v>8</v>
      </c>
      <c r="D13" s="33">
        <v>61796498</v>
      </c>
      <c r="E13" s="31">
        <v>50761665</v>
      </c>
      <c r="F13" s="31">
        <v>11034833</v>
      </c>
      <c r="G13" s="31">
        <v>1305795</v>
      </c>
      <c r="H13" s="31">
        <v>3586098</v>
      </c>
      <c r="I13" s="31">
        <v>6113421</v>
      </c>
      <c r="J13" s="31">
        <v>14435</v>
      </c>
      <c r="K13" s="32">
        <v>310</v>
      </c>
      <c r="L13" s="31">
        <v>547665</v>
      </c>
      <c r="M13" s="31">
        <v>34112094</v>
      </c>
      <c r="N13" s="31">
        <v>2127827</v>
      </c>
      <c r="O13" s="31">
        <v>1360313</v>
      </c>
      <c r="P13" s="31">
        <v>578026</v>
      </c>
      <c r="Q13" s="31">
        <v>488603</v>
      </c>
      <c r="R13" s="31">
        <v>1473169</v>
      </c>
      <c r="S13" s="31">
        <v>32077</v>
      </c>
      <c r="T13" s="31">
        <v>62079</v>
      </c>
      <c r="U13" s="31">
        <v>7349052</v>
      </c>
      <c r="V13" s="34">
        <v>2645534</v>
      </c>
      <c r="W13" s="53"/>
      <c r="X13" s="5"/>
      <c r="Y13" s="4" t="s">
        <v>8</v>
      </c>
    </row>
    <row r="14" spans="1:25" ht="15" customHeight="1">
      <c r="A14" s="52" t="s">
        <v>39</v>
      </c>
      <c r="B14" s="52" t="s">
        <v>7</v>
      </c>
      <c r="C14" s="46" t="s">
        <v>20</v>
      </c>
      <c r="D14" s="36">
        <f>SUM(E14:F14)</f>
        <v>25230</v>
      </c>
      <c r="E14" s="29">
        <v>2662</v>
      </c>
      <c r="F14" s="29">
        <v>22568</v>
      </c>
      <c r="G14" s="29">
        <v>627</v>
      </c>
      <c r="H14" s="29">
        <v>5369</v>
      </c>
      <c r="I14" s="29">
        <v>125</v>
      </c>
      <c r="J14" s="29">
        <v>214</v>
      </c>
      <c r="K14" s="30">
        <v>293</v>
      </c>
      <c r="L14" s="29">
        <v>298</v>
      </c>
      <c r="M14" s="29">
        <v>435</v>
      </c>
      <c r="N14" s="29">
        <v>8962</v>
      </c>
      <c r="O14" s="29">
        <v>310</v>
      </c>
      <c r="P14" s="29">
        <v>1523</v>
      </c>
      <c r="Q14" s="29">
        <v>360</v>
      </c>
      <c r="R14" s="29">
        <v>4645</v>
      </c>
      <c r="S14" s="29">
        <v>136</v>
      </c>
      <c r="T14" s="29">
        <v>283</v>
      </c>
      <c r="U14" s="29">
        <v>376</v>
      </c>
      <c r="V14" s="37">
        <v>1274</v>
      </c>
      <c r="W14" s="50" t="s">
        <v>41</v>
      </c>
      <c r="X14" s="52" t="s">
        <v>29</v>
      </c>
      <c r="Y14" s="1" t="s">
        <v>6</v>
      </c>
    </row>
    <row r="15" spans="1:25" ht="12" customHeight="1">
      <c r="A15" s="52"/>
      <c r="B15" s="52"/>
      <c r="C15" s="47" t="s">
        <v>5</v>
      </c>
      <c r="D15" s="36">
        <f>SUM(E15:F15)</f>
        <v>100441487</v>
      </c>
      <c r="E15" s="29">
        <v>78449228</v>
      </c>
      <c r="F15" s="29">
        <v>21992259</v>
      </c>
      <c r="G15" s="29">
        <v>2339586</v>
      </c>
      <c r="H15" s="29">
        <v>2962130</v>
      </c>
      <c r="I15" s="29">
        <v>7212532</v>
      </c>
      <c r="J15" s="29">
        <v>1546893</v>
      </c>
      <c r="K15" s="30">
        <v>15947477</v>
      </c>
      <c r="L15" s="29">
        <v>2899391</v>
      </c>
      <c r="M15" s="29">
        <v>33666312</v>
      </c>
      <c r="N15" s="29">
        <v>6465226</v>
      </c>
      <c r="O15" s="29">
        <v>3378891</v>
      </c>
      <c r="P15" s="29">
        <v>1221215</v>
      </c>
      <c r="Q15" s="29">
        <v>2375109</v>
      </c>
      <c r="R15" s="29">
        <v>2598581</v>
      </c>
      <c r="S15" s="29">
        <v>1499702</v>
      </c>
      <c r="T15" s="29">
        <v>159585</v>
      </c>
      <c r="U15" s="29">
        <v>12029619</v>
      </c>
      <c r="V15" s="37">
        <v>4139238</v>
      </c>
      <c r="W15" s="50"/>
      <c r="X15" s="52"/>
      <c r="Y15" s="1" t="s">
        <v>4</v>
      </c>
    </row>
    <row r="16" spans="1:25" ht="12" customHeight="1">
      <c r="A16" s="52"/>
      <c r="B16" s="17"/>
      <c r="C16" s="46" t="s">
        <v>21</v>
      </c>
      <c r="D16" s="36">
        <f>SUM(D17:D18)</f>
        <v>83291858</v>
      </c>
      <c r="E16" s="29">
        <f>SUM(E17:E18)</f>
        <v>55772729</v>
      </c>
      <c r="F16" s="29">
        <f>SUM(F17:F18)</f>
        <v>27519129</v>
      </c>
      <c r="G16" s="29">
        <f>SUM(G17:G18)</f>
        <v>2031775</v>
      </c>
      <c r="H16" s="29">
        <f aca="true" t="shared" si="0" ref="H16:Q16">SUM(H17:H18)</f>
        <v>6660587</v>
      </c>
      <c r="I16" s="29">
        <f t="shared" si="0"/>
        <v>5686862</v>
      </c>
      <c r="J16" s="29">
        <f t="shared" si="0"/>
        <v>1188573</v>
      </c>
      <c r="K16" s="30">
        <f t="shared" si="0"/>
        <v>4368594</v>
      </c>
      <c r="L16" s="29">
        <f t="shared" si="0"/>
        <v>1640985</v>
      </c>
      <c r="M16" s="29">
        <f t="shared" si="0"/>
        <v>32458072</v>
      </c>
      <c r="N16" s="29">
        <f t="shared" si="0"/>
        <v>9503874</v>
      </c>
      <c r="O16" s="29">
        <f t="shared" si="0"/>
        <v>2030524</v>
      </c>
      <c r="P16" s="29">
        <f t="shared" si="0"/>
        <v>840548</v>
      </c>
      <c r="Q16" s="29">
        <f t="shared" si="0"/>
        <v>1369425</v>
      </c>
      <c r="R16" s="29">
        <f>SUM(R17:R18)</f>
        <v>3262455</v>
      </c>
      <c r="S16" s="29">
        <f>SUM(S17:S18)</f>
        <v>281735</v>
      </c>
      <c r="T16" s="29">
        <f>SUM(T17:T18)</f>
        <v>67729</v>
      </c>
      <c r="U16" s="29">
        <f>SUM(U17:U18)</f>
        <v>7545742</v>
      </c>
      <c r="V16" s="29">
        <f>SUM(V17:V18)</f>
        <v>4354378</v>
      </c>
      <c r="W16" s="50"/>
      <c r="X16" s="18"/>
      <c r="Y16" s="1" t="s">
        <v>3</v>
      </c>
    </row>
    <row r="17" spans="1:25" ht="12" customHeight="1">
      <c r="A17" s="52"/>
      <c r="B17" s="2" t="s">
        <v>2</v>
      </c>
      <c r="C17" s="45" t="s">
        <v>22</v>
      </c>
      <c r="D17" s="31">
        <f>SUM(E17:F17)</f>
        <v>23033800</v>
      </c>
      <c r="E17" s="31">
        <f>SUM(G17,I17,K17,M17,O17,Q17,S17,U17)</f>
        <v>8771677</v>
      </c>
      <c r="F17" s="31">
        <f>SUM(H17,J17,L17,N17,P17,R17,T17,V17)</f>
        <v>14262123</v>
      </c>
      <c r="G17" s="31">
        <v>1181615</v>
      </c>
      <c r="H17" s="31">
        <v>3185345</v>
      </c>
      <c r="I17" s="31">
        <v>2180</v>
      </c>
      <c r="J17" s="31">
        <v>727703</v>
      </c>
      <c r="K17" s="32">
        <v>4363456</v>
      </c>
      <c r="L17" s="31">
        <v>917880</v>
      </c>
      <c r="M17" s="31">
        <v>1348607</v>
      </c>
      <c r="N17" s="31">
        <v>6241843</v>
      </c>
      <c r="O17" s="31">
        <v>595535</v>
      </c>
      <c r="P17" s="31">
        <v>329958</v>
      </c>
      <c r="Q17" s="31">
        <v>880437</v>
      </c>
      <c r="R17" s="31">
        <v>1451168</v>
      </c>
      <c r="S17" s="31">
        <v>205656</v>
      </c>
      <c r="T17" s="31">
        <v>6041</v>
      </c>
      <c r="U17" s="31">
        <v>194191</v>
      </c>
      <c r="V17" s="34">
        <v>1402185</v>
      </c>
      <c r="W17" s="50"/>
      <c r="X17" s="2" t="s">
        <v>27</v>
      </c>
      <c r="Y17" s="4" t="s">
        <v>24</v>
      </c>
    </row>
    <row r="18" spans="1:25" ht="12" customHeight="1" thickBot="1">
      <c r="A18" s="61"/>
      <c r="B18" s="19"/>
      <c r="C18" s="48" t="s">
        <v>23</v>
      </c>
      <c r="D18" s="38">
        <f>SUM(E18:F18)</f>
        <v>60258058</v>
      </c>
      <c r="E18" s="39">
        <f>SUM(G18,I18,K18,M18,O18,Q18,S18,U18)</f>
        <v>47001052</v>
      </c>
      <c r="F18" s="39">
        <f>SUM(H18,J18,L18,N18,P18,R18,T18,V18)</f>
        <v>13257006</v>
      </c>
      <c r="G18" s="39">
        <v>850160</v>
      </c>
      <c r="H18" s="39">
        <v>3475242</v>
      </c>
      <c r="I18" s="39">
        <v>5684682</v>
      </c>
      <c r="J18" s="39">
        <v>460870</v>
      </c>
      <c r="K18" s="40">
        <v>5138</v>
      </c>
      <c r="L18" s="39">
        <v>723105</v>
      </c>
      <c r="M18" s="39">
        <v>31109465</v>
      </c>
      <c r="N18" s="39">
        <v>3262031</v>
      </c>
      <c r="O18" s="39">
        <v>1434989</v>
      </c>
      <c r="P18" s="39">
        <v>510590</v>
      </c>
      <c r="Q18" s="39">
        <v>488988</v>
      </c>
      <c r="R18" s="39">
        <v>1811287</v>
      </c>
      <c r="S18" s="39">
        <v>76079</v>
      </c>
      <c r="T18" s="39">
        <v>61688</v>
      </c>
      <c r="U18" s="39">
        <v>7351551</v>
      </c>
      <c r="V18" s="41">
        <v>2952193</v>
      </c>
      <c r="W18" s="51"/>
      <c r="X18" s="20"/>
      <c r="Y18" s="26" t="s">
        <v>25</v>
      </c>
    </row>
    <row r="19" s="22" customFormat="1" ht="13.5" customHeight="1" thickTop="1">
      <c r="A19" s="24" t="s">
        <v>31</v>
      </c>
    </row>
    <row r="68" spans="5:7" ht="13.5">
      <c r="E68" s="42"/>
      <c r="F68" s="42"/>
      <c r="G68" s="42"/>
    </row>
    <row r="69" spans="5:7" ht="13.5">
      <c r="E69" s="42"/>
      <c r="F69" s="42"/>
      <c r="G69" s="42"/>
    </row>
  </sheetData>
  <sheetProtection/>
  <mergeCells count="22">
    <mergeCell ref="A14:A18"/>
    <mergeCell ref="B14:B15"/>
    <mergeCell ref="A2:C3"/>
    <mergeCell ref="B4:B5"/>
    <mergeCell ref="A4:A8"/>
    <mergeCell ref="A9:A13"/>
    <mergeCell ref="B9:B10"/>
    <mergeCell ref="D2:F2"/>
    <mergeCell ref="G2:H2"/>
    <mergeCell ref="I2:J2"/>
    <mergeCell ref="X4:X5"/>
    <mergeCell ref="W4:W8"/>
    <mergeCell ref="U2:V2"/>
    <mergeCell ref="O2:P2"/>
    <mergeCell ref="M2:N2"/>
    <mergeCell ref="X9:X10"/>
    <mergeCell ref="W14:W18"/>
    <mergeCell ref="X14:X15"/>
    <mergeCell ref="W9:W13"/>
    <mergeCell ref="W2:Y3"/>
    <mergeCell ref="Q2:R2"/>
    <mergeCell ref="S2:T2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8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2014-03-11T06:16:15Z</dcterms:created>
  <dcterms:modified xsi:type="dcterms:W3CDTF">2014-03-11T06:16:20Z</dcterms:modified>
  <cp:category/>
  <cp:version/>
  <cp:contentType/>
  <cp:contentStatus/>
</cp:coreProperties>
</file>