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80" yWindow="65521" windowWidth="9540" windowHeight="11715" activeTab="0"/>
  </bookViews>
  <sheets>
    <sheet name="ⅩⅦ-4" sheetId="1" r:id="rId1"/>
  </sheets>
  <definedNames/>
  <calcPr fullCalcOnLoad="1"/>
</workbook>
</file>

<file path=xl/sharedStrings.xml><?xml version="1.0" encoding="utf-8"?>
<sst xmlns="http://schemas.openxmlformats.org/spreadsheetml/2006/main" count="38" uniqueCount="30">
  <si>
    <t>（別掲）</t>
  </si>
  <si>
    <t>（別掲）非定型
抗酸菌性</t>
  </si>
  <si>
    <t>ⅩⅦ－４　　結　核　登　録　者　数</t>
  </si>
  <si>
    <t>登録時喀痰塗抹陽性</t>
  </si>
  <si>
    <t>潜在性結核感染症</t>
  </si>
  <si>
    <t>本表は結核患者の受療状況を活動性分類別に各年末現在で表わしたものである。</t>
  </si>
  <si>
    <t>年・種別</t>
  </si>
  <si>
    <t>総　　数</t>
  </si>
  <si>
    <t>活　　　　動　　　　性　　　　結　　　　核</t>
  </si>
  <si>
    <t>不活動性結核</t>
  </si>
  <si>
    <t>活動性不　 明</t>
  </si>
  <si>
    <t>総　数</t>
  </si>
  <si>
    <t>肺　結　核　活　動　性</t>
  </si>
  <si>
    <t>肺 外 結 核活動性</t>
  </si>
  <si>
    <r>
      <t>登録時その他の結核菌陽性</t>
    </r>
    <r>
      <rPr>
        <sz val="8"/>
        <rFont val="ＭＳ Ｐゴシック"/>
        <family val="3"/>
      </rPr>
      <t xml:space="preserve"> </t>
    </r>
  </si>
  <si>
    <t>登録時菌陰性　　その他</t>
  </si>
  <si>
    <t>治療中</t>
  </si>
  <si>
    <t>観察中</t>
  </si>
  <si>
    <t>初回治療</t>
  </si>
  <si>
    <t>再治療</t>
  </si>
  <si>
    <t>入院中</t>
  </si>
  <si>
    <t>外来治療中</t>
  </si>
  <si>
    <t>治療なし</t>
  </si>
  <si>
    <t>不明</t>
  </si>
  <si>
    <t>平成20年</t>
  </si>
  <si>
    <t xml:space="preserve">       21年</t>
  </si>
  <si>
    <t xml:space="preserve">       22年</t>
  </si>
  <si>
    <t xml:space="preserve">         23年</t>
  </si>
  <si>
    <t xml:space="preserve">         24年</t>
  </si>
  <si>
    <t>資料：健康福祉局健康安全部健康危機管理担当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</si>
</sst>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_ * \-#\ ###\ ##0_ ;_ * &quot;-&quot;_ ;_ @_ "/>
    <numFmt numFmtId="177" formatCode="#\ ###\ ##0;\-#\ ###\ ##0;&quot;-&quot;;_ @_ "/>
  </numFmts>
  <fonts count="45">
    <font>
      <sz val="11"/>
      <name val="ＭＳ Ｐゴシック"/>
      <family val="3"/>
    </font>
    <font>
      <sz val="9"/>
      <name val="ＭＳ Ｐ明朝"/>
      <family val="1"/>
    </font>
    <font>
      <sz val="6"/>
      <name val="ＭＳ Ｐゴシック"/>
      <family val="3"/>
    </font>
    <font>
      <sz val="8"/>
      <name val="ＭＳ Ｐ明朝"/>
      <family val="1"/>
    </font>
    <font>
      <sz val="9"/>
      <name val="ＭＳ 明朝"/>
      <family val="1"/>
    </font>
    <font>
      <sz val="8"/>
      <name val="ＭＳ 明朝"/>
      <family val="1"/>
    </font>
    <font>
      <b/>
      <sz val="9"/>
      <name val="ＭＳ Ｐゴシック"/>
      <family val="3"/>
    </font>
    <font>
      <sz val="8"/>
      <name val="ＭＳ Ｐゴシック"/>
      <family val="3"/>
    </font>
    <font>
      <b/>
      <sz val="12"/>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color indexed="63"/>
      </left>
      <right>
        <color indexed="63"/>
      </right>
      <top>
        <color indexed="63"/>
      </top>
      <bottom style="double"/>
    </border>
    <border>
      <left style="hair"/>
      <right style="hair"/>
      <top style="hair"/>
      <bottom style="hair"/>
    </border>
    <border>
      <left style="hair"/>
      <right>
        <color indexed="63"/>
      </right>
      <top>
        <color indexed="63"/>
      </top>
      <bottom>
        <color indexed="63"/>
      </bottom>
    </border>
    <border>
      <left style="hair"/>
      <right>
        <color indexed="63"/>
      </right>
      <top>
        <color indexed="63"/>
      </top>
      <bottom style="double"/>
    </border>
    <border>
      <left>
        <color indexed="63"/>
      </left>
      <right style="hair"/>
      <top style="double"/>
      <bottom>
        <color indexed="63"/>
      </bottom>
    </border>
    <border>
      <left>
        <color indexed="63"/>
      </left>
      <right style="hair"/>
      <top>
        <color indexed="63"/>
      </top>
      <bottom style="hair"/>
    </border>
    <border>
      <left style="hair"/>
      <right>
        <color indexed="63"/>
      </right>
      <top style="double"/>
      <bottom>
        <color indexed="63"/>
      </bottom>
    </border>
    <border>
      <left>
        <color indexed="63"/>
      </left>
      <right>
        <color indexed="63"/>
      </right>
      <top style="double"/>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style="hair"/>
      <right style="hair"/>
      <top style="double"/>
      <bottom style="hair"/>
    </border>
    <border>
      <left style="hair"/>
      <right style="hair"/>
      <top style="double"/>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color indexed="63"/>
      </left>
      <right>
        <color indexed="63"/>
      </right>
      <top style="hair"/>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0"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xf>
    <xf numFmtId="176" fontId="1" fillId="33" borderId="0" xfId="0" applyNumberFormat="1" applyFont="1" applyFill="1" applyAlignment="1">
      <alignment/>
    </xf>
    <xf numFmtId="176" fontId="1" fillId="33" borderId="0" xfId="0" applyNumberFormat="1" applyFont="1" applyFill="1" applyBorder="1" applyAlignment="1">
      <alignment/>
    </xf>
    <xf numFmtId="176" fontId="3" fillId="33" borderId="0" xfId="0" applyNumberFormat="1" applyFont="1" applyFill="1" applyAlignment="1">
      <alignment/>
    </xf>
    <xf numFmtId="176" fontId="5" fillId="33" borderId="0" xfId="0" applyNumberFormat="1" applyFont="1" applyFill="1" applyAlignment="1">
      <alignment horizontal="centerContinuous"/>
    </xf>
    <xf numFmtId="176" fontId="5" fillId="33" borderId="0" xfId="0" applyNumberFormat="1" applyFont="1" applyFill="1" applyAlignment="1">
      <alignment horizontal="right"/>
    </xf>
    <xf numFmtId="176" fontId="1" fillId="33" borderId="0" xfId="0" applyNumberFormat="1" applyFont="1" applyFill="1" applyAlignment="1">
      <alignment horizontal="centerContinuous"/>
    </xf>
    <xf numFmtId="176" fontId="4" fillId="33" borderId="0" xfId="0" applyNumberFormat="1" applyFont="1" applyFill="1" applyAlignment="1">
      <alignment/>
    </xf>
    <xf numFmtId="0" fontId="1" fillId="33" borderId="10" xfId="0" applyNumberFormat="1" applyFont="1" applyFill="1" applyBorder="1" applyAlignment="1">
      <alignment horizontal="distributed"/>
    </xf>
    <xf numFmtId="0" fontId="1" fillId="33" borderId="10" xfId="0" applyNumberFormat="1" applyFont="1" applyFill="1" applyBorder="1" applyAlignment="1">
      <alignment/>
    </xf>
    <xf numFmtId="176" fontId="5" fillId="33" borderId="0" xfId="0" applyNumberFormat="1" applyFont="1" applyFill="1" applyAlignment="1">
      <alignment/>
    </xf>
    <xf numFmtId="176" fontId="3" fillId="33" borderId="0" xfId="0" applyNumberFormat="1" applyFont="1" applyFill="1" applyAlignment="1">
      <alignment horizontal="left"/>
    </xf>
    <xf numFmtId="0" fontId="6" fillId="33" borderId="0" xfId="0" applyNumberFormat="1" applyFont="1" applyFill="1" applyBorder="1" applyAlignment="1">
      <alignment horizontal="right"/>
    </xf>
    <xf numFmtId="0" fontId="1" fillId="33" borderId="0" xfId="0" applyNumberFormat="1" applyFont="1" applyFill="1" applyBorder="1" applyAlignment="1">
      <alignment horizontal="distributed"/>
    </xf>
    <xf numFmtId="0" fontId="1" fillId="33" borderId="0" xfId="0" applyNumberFormat="1" applyFont="1" applyFill="1" applyBorder="1" applyAlignment="1">
      <alignment/>
    </xf>
    <xf numFmtId="0" fontId="1" fillId="33" borderId="11" xfId="0" applyNumberFormat="1" applyFont="1" applyFill="1" applyBorder="1" applyAlignment="1">
      <alignment horizontal="distributed"/>
    </xf>
    <xf numFmtId="0" fontId="1" fillId="33" borderId="10" xfId="0" applyNumberFormat="1" applyFont="1" applyFill="1" applyBorder="1" applyAlignment="1">
      <alignment horizontal="right" vertical="center"/>
    </xf>
    <xf numFmtId="0" fontId="1" fillId="33" borderId="0" xfId="0" applyNumberFormat="1" applyFont="1" applyFill="1" applyBorder="1" applyAlignment="1">
      <alignment horizontal="right" vertical="center" wrapText="1"/>
    </xf>
    <xf numFmtId="177" fontId="1" fillId="33" borderId="0" xfId="0" applyNumberFormat="1" applyFont="1" applyFill="1" applyBorder="1" applyAlignment="1">
      <alignment horizontal="right" vertical="center" wrapText="1"/>
    </xf>
    <xf numFmtId="0" fontId="6" fillId="33" borderId="10" xfId="0" applyNumberFormat="1" applyFont="1" applyFill="1" applyBorder="1" applyAlignment="1">
      <alignment horizontal="right"/>
    </xf>
    <xf numFmtId="176" fontId="8" fillId="0" borderId="0" xfId="0" applyNumberFormat="1" applyFont="1" applyAlignment="1">
      <alignment horizontal="centerContinuous" vertical="center"/>
    </xf>
    <xf numFmtId="177" fontId="1" fillId="33" borderId="0" xfId="0" applyNumberFormat="1" applyFont="1" applyFill="1" applyBorder="1" applyAlignment="1">
      <alignment horizontal="right"/>
    </xf>
    <xf numFmtId="0" fontId="1" fillId="33" borderId="12" xfId="0" applyNumberFormat="1" applyFont="1" applyFill="1" applyBorder="1" applyAlignment="1">
      <alignment horizontal="distributed" vertical="center" wrapText="1"/>
    </xf>
    <xf numFmtId="0" fontId="3" fillId="33" borderId="12" xfId="0" applyNumberFormat="1" applyFont="1" applyFill="1" applyBorder="1" applyAlignment="1">
      <alignment horizontal="distributed" vertical="center" wrapText="1"/>
    </xf>
    <xf numFmtId="177" fontId="6" fillId="0" borderId="13" xfId="0" applyNumberFormat="1" applyFont="1" applyFill="1" applyBorder="1" applyAlignment="1">
      <alignment horizontal="right"/>
    </xf>
    <xf numFmtId="177" fontId="6" fillId="0" borderId="0" xfId="0" applyNumberFormat="1" applyFont="1" applyFill="1" applyBorder="1" applyAlignment="1">
      <alignment horizontal="right"/>
    </xf>
    <xf numFmtId="177" fontId="1" fillId="0" borderId="13" xfId="0" applyNumberFormat="1" applyFont="1" applyFill="1" applyBorder="1" applyAlignment="1">
      <alignment horizontal="right"/>
    </xf>
    <xf numFmtId="177" fontId="1" fillId="0" borderId="0" xfId="0" applyNumberFormat="1" applyFont="1" applyFill="1" applyBorder="1" applyAlignment="1">
      <alignment horizontal="right"/>
    </xf>
    <xf numFmtId="177" fontId="1" fillId="0" borderId="14" xfId="0" applyNumberFormat="1" applyFont="1" applyFill="1" applyBorder="1" applyAlignment="1">
      <alignment horizontal="right"/>
    </xf>
    <xf numFmtId="177" fontId="1" fillId="0" borderId="11" xfId="0" applyNumberFormat="1" applyFont="1" applyFill="1" applyBorder="1" applyAlignment="1">
      <alignment horizontal="right"/>
    </xf>
    <xf numFmtId="177" fontId="1" fillId="33" borderId="0" xfId="0" applyNumberFormat="1" applyFont="1" applyFill="1" applyBorder="1" applyAlignment="1">
      <alignment horizontal="right" vertical="center"/>
    </xf>
    <xf numFmtId="0" fontId="1" fillId="33" borderId="15" xfId="0" applyNumberFormat="1" applyFont="1" applyFill="1" applyBorder="1" applyAlignment="1">
      <alignment horizontal="distributed" vertical="center"/>
    </xf>
    <xf numFmtId="0" fontId="1" fillId="33" borderId="10" xfId="0" applyNumberFormat="1" applyFont="1" applyFill="1" applyBorder="1" applyAlignment="1">
      <alignment horizontal="distributed" vertical="center"/>
    </xf>
    <xf numFmtId="0" fontId="1" fillId="33" borderId="16" xfId="0" applyNumberFormat="1" applyFont="1" applyFill="1" applyBorder="1" applyAlignment="1">
      <alignment horizontal="distributed" vertical="center"/>
    </xf>
    <xf numFmtId="0" fontId="1" fillId="33" borderId="17" xfId="0" applyNumberFormat="1" applyFont="1" applyFill="1" applyBorder="1" applyAlignment="1">
      <alignment horizontal="distributed" vertical="center" wrapText="1"/>
    </xf>
    <xf numFmtId="0" fontId="1" fillId="33" borderId="18" xfId="0" applyNumberFormat="1" applyFont="1" applyFill="1" applyBorder="1" applyAlignment="1">
      <alignment horizontal="distributed" vertical="center" wrapText="1"/>
    </xf>
    <xf numFmtId="0" fontId="1" fillId="33" borderId="19" xfId="0" applyNumberFormat="1" applyFont="1" applyFill="1" applyBorder="1" applyAlignment="1">
      <alignment horizontal="distributed" vertical="center" wrapText="1"/>
    </xf>
    <xf numFmtId="0" fontId="1" fillId="33" borderId="20" xfId="0" applyNumberFormat="1" applyFont="1" applyFill="1" applyBorder="1" applyAlignment="1">
      <alignment horizontal="distributed" vertical="center" wrapText="1"/>
    </xf>
    <xf numFmtId="0" fontId="1" fillId="33" borderId="12" xfId="0" applyNumberFormat="1" applyFont="1" applyFill="1" applyBorder="1" applyAlignment="1">
      <alignment horizontal="distributed" vertical="center" wrapText="1"/>
    </xf>
    <xf numFmtId="0" fontId="1" fillId="33" borderId="21" xfId="0" applyNumberFormat="1" applyFont="1" applyFill="1" applyBorder="1" applyAlignment="1">
      <alignment horizontal="distributed" vertical="center" wrapText="1"/>
    </xf>
    <xf numFmtId="0" fontId="3" fillId="33" borderId="22" xfId="0" applyNumberFormat="1" applyFont="1" applyFill="1" applyBorder="1" applyAlignment="1">
      <alignment horizontal="distributed" vertical="center" wrapText="1"/>
    </xf>
    <xf numFmtId="0" fontId="3" fillId="33" borderId="12" xfId="0" applyNumberFormat="1" applyFont="1" applyFill="1" applyBorder="1" applyAlignment="1">
      <alignment horizontal="distributed" vertical="center" wrapText="1"/>
    </xf>
    <xf numFmtId="0" fontId="3" fillId="33" borderId="23" xfId="0" applyNumberFormat="1" applyFont="1" applyFill="1" applyBorder="1" applyAlignment="1">
      <alignment horizontal="distributed" vertical="center" wrapText="1"/>
    </xf>
    <xf numFmtId="0" fontId="3" fillId="33" borderId="24" xfId="0" applyNumberFormat="1" applyFont="1" applyFill="1" applyBorder="1" applyAlignment="1">
      <alignment horizontal="distributed" vertical="center" wrapText="1"/>
    </xf>
    <xf numFmtId="0" fontId="3" fillId="33" borderId="25" xfId="0" applyNumberFormat="1" applyFont="1" applyFill="1" applyBorder="1" applyAlignment="1">
      <alignment horizontal="distributed" vertical="center" wrapText="1"/>
    </xf>
    <xf numFmtId="0" fontId="1" fillId="33" borderId="17" xfId="0" applyNumberFormat="1" applyFont="1" applyFill="1" applyBorder="1" applyAlignment="1">
      <alignment horizontal="distributed" wrapText="1"/>
    </xf>
    <xf numFmtId="0" fontId="1" fillId="33" borderId="15" xfId="0" applyNumberFormat="1" applyFont="1" applyFill="1" applyBorder="1" applyAlignment="1">
      <alignment horizontal="distributed" wrapText="1"/>
    </xf>
    <xf numFmtId="0" fontId="1" fillId="33" borderId="19" xfId="0" applyNumberFormat="1" applyFont="1" applyFill="1" applyBorder="1" applyAlignment="1">
      <alignment horizontal="center" vertical="center" shrinkToFit="1"/>
    </xf>
    <xf numFmtId="0" fontId="1" fillId="33" borderId="16" xfId="0" applyNumberFormat="1" applyFont="1" applyFill="1" applyBorder="1" applyAlignment="1">
      <alignment horizontal="center" vertical="center" shrinkToFit="1"/>
    </xf>
    <xf numFmtId="0" fontId="1" fillId="33" borderId="22" xfId="0" applyNumberFormat="1" applyFont="1" applyFill="1" applyBorder="1" applyAlignment="1">
      <alignment horizontal="distributed" vertical="center" wrapText="1"/>
    </xf>
    <xf numFmtId="0" fontId="3" fillId="33" borderId="26" xfId="0" applyNumberFormat="1" applyFont="1" applyFill="1" applyBorder="1" applyAlignment="1">
      <alignment horizontal="distributed" vertical="center" wrapText="1"/>
    </xf>
    <xf numFmtId="0" fontId="1" fillId="33" borderId="27" xfId="0" applyNumberFormat="1" applyFont="1" applyFill="1" applyBorder="1" applyAlignment="1">
      <alignment horizontal="distributed" vertical="center" wrapText="1"/>
    </xf>
    <xf numFmtId="0" fontId="1" fillId="33" borderId="28" xfId="0" applyNumberFormat="1" applyFont="1" applyFill="1" applyBorder="1" applyAlignment="1">
      <alignment horizontal="distributed" vertical="center" wrapText="1"/>
    </xf>
    <xf numFmtId="0" fontId="1" fillId="33" borderId="29" xfId="0" applyNumberFormat="1" applyFont="1" applyFill="1" applyBorder="1" applyAlignment="1">
      <alignment horizontal="distributed" vertical="center" wrapText="1"/>
    </xf>
    <xf numFmtId="0" fontId="1" fillId="33" borderId="30" xfId="0" applyNumberFormat="1" applyFont="1" applyFill="1" applyBorder="1" applyAlignment="1">
      <alignment horizontal="distributed" vertical="center" wrapText="1"/>
    </xf>
    <xf numFmtId="0" fontId="1" fillId="33" borderId="31" xfId="0" applyNumberFormat="1" applyFont="1" applyFill="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1"/>
  <sheetViews>
    <sheetView showGridLines="0" tabSelected="1" zoomScalePageLayoutView="0" workbookViewId="0" topLeftCell="A1">
      <selection activeCell="A1" sqref="A1"/>
    </sheetView>
  </sheetViews>
  <sheetFormatPr defaultColWidth="9.00390625" defaultRowHeight="13.5"/>
  <cols>
    <col min="1" max="1" width="8.625" style="3" customWidth="1"/>
    <col min="2" max="2" width="6.125" style="3" customWidth="1"/>
    <col min="3" max="3" width="5.50390625" style="3" customWidth="1"/>
    <col min="4" max="5" width="5.125" style="3" customWidth="1"/>
    <col min="6" max="6" width="6.375" style="3" customWidth="1"/>
    <col min="7" max="9" width="5.125" style="3" customWidth="1"/>
    <col min="10" max="10" width="5.00390625" style="3" customWidth="1"/>
    <col min="11" max="12" width="5.125" style="3" customWidth="1"/>
    <col min="13" max="14" width="5.50390625" style="3" customWidth="1"/>
    <col min="15" max="16" width="5.625" style="3" customWidth="1"/>
    <col min="17" max="16384" width="9.00390625" style="3" customWidth="1"/>
  </cols>
  <sheetData>
    <row r="1" spans="1:16" s="1" customFormat="1" ht="30" customHeight="1">
      <c r="A1" s="20" t="s">
        <v>2</v>
      </c>
      <c r="B1" s="6"/>
      <c r="C1" s="6"/>
      <c r="D1" s="6"/>
      <c r="E1" s="6"/>
      <c r="F1" s="6"/>
      <c r="G1" s="6"/>
      <c r="H1" s="6"/>
      <c r="I1" s="6"/>
      <c r="J1" s="6"/>
      <c r="K1" s="6"/>
      <c r="L1" s="6"/>
      <c r="M1" s="6"/>
      <c r="N1" s="6"/>
      <c r="O1" s="6"/>
      <c r="P1" s="6"/>
    </row>
    <row r="2" spans="1:16" s="1" customFormat="1" ht="22.5" customHeight="1">
      <c r="A2" s="4" t="s">
        <v>5</v>
      </c>
      <c r="B2" s="4"/>
      <c r="C2" s="4"/>
      <c r="D2" s="4"/>
      <c r="E2" s="4"/>
      <c r="F2" s="4"/>
      <c r="G2" s="4"/>
      <c r="H2" s="4"/>
      <c r="I2" s="4"/>
      <c r="J2" s="4"/>
      <c r="K2" s="4"/>
      <c r="L2" s="4"/>
      <c r="M2" s="4"/>
      <c r="N2" s="4"/>
      <c r="O2" s="4"/>
      <c r="P2" s="4"/>
    </row>
    <row r="3" spans="1:16" s="1" customFormat="1" ht="12" thickBot="1">
      <c r="A3" s="2"/>
      <c r="B3" s="2"/>
      <c r="C3" s="2"/>
      <c r="D3" s="2"/>
      <c r="E3" s="2"/>
      <c r="F3" s="2"/>
      <c r="G3" s="2"/>
      <c r="N3" s="10"/>
      <c r="O3" s="11"/>
      <c r="P3" s="5"/>
    </row>
    <row r="4" spans="1:16" ht="18" customHeight="1" thickTop="1">
      <c r="A4" s="31" t="s">
        <v>6</v>
      </c>
      <c r="B4" s="49" t="s">
        <v>7</v>
      </c>
      <c r="C4" s="51" t="s">
        <v>8</v>
      </c>
      <c r="D4" s="52"/>
      <c r="E4" s="52"/>
      <c r="F4" s="52"/>
      <c r="G4" s="52"/>
      <c r="H4" s="52"/>
      <c r="I4" s="52"/>
      <c r="J4" s="53"/>
      <c r="K4" s="40" t="s">
        <v>9</v>
      </c>
      <c r="L4" s="42" t="s">
        <v>10</v>
      </c>
      <c r="M4" s="45" t="s">
        <v>0</v>
      </c>
      <c r="N4" s="46"/>
      <c r="O4" s="34" t="s">
        <v>1</v>
      </c>
      <c r="P4" s="35"/>
    </row>
    <row r="5" spans="1:16" ht="18" customHeight="1">
      <c r="A5" s="32"/>
      <c r="B5" s="38"/>
      <c r="C5" s="38" t="s">
        <v>11</v>
      </c>
      <c r="D5" s="39" t="s">
        <v>12</v>
      </c>
      <c r="E5" s="54"/>
      <c r="F5" s="54"/>
      <c r="G5" s="54"/>
      <c r="H5" s="54"/>
      <c r="I5" s="55"/>
      <c r="J5" s="50" t="s">
        <v>13</v>
      </c>
      <c r="K5" s="41"/>
      <c r="L5" s="43"/>
      <c r="M5" s="47" t="s">
        <v>4</v>
      </c>
      <c r="N5" s="48"/>
      <c r="O5" s="36"/>
      <c r="P5" s="37"/>
    </row>
    <row r="6" spans="1:16" ht="21" customHeight="1">
      <c r="A6" s="32"/>
      <c r="B6" s="38"/>
      <c r="C6" s="38"/>
      <c r="D6" s="38" t="s">
        <v>11</v>
      </c>
      <c r="E6" s="38" t="s">
        <v>3</v>
      </c>
      <c r="F6" s="38"/>
      <c r="G6" s="38"/>
      <c r="H6" s="50" t="s">
        <v>14</v>
      </c>
      <c r="I6" s="41" t="s">
        <v>15</v>
      </c>
      <c r="J6" s="43"/>
      <c r="K6" s="41"/>
      <c r="L6" s="43"/>
      <c r="M6" s="38" t="s">
        <v>16</v>
      </c>
      <c r="N6" s="38" t="s">
        <v>17</v>
      </c>
      <c r="O6" s="38" t="s">
        <v>16</v>
      </c>
      <c r="P6" s="39" t="s">
        <v>17</v>
      </c>
    </row>
    <row r="7" spans="1:16" ht="42" customHeight="1">
      <c r="A7" s="33"/>
      <c r="B7" s="38"/>
      <c r="C7" s="38"/>
      <c r="D7" s="38"/>
      <c r="E7" s="22" t="s">
        <v>11</v>
      </c>
      <c r="F7" s="23" t="s">
        <v>18</v>
      </c>
      <c r="G7" s="23" t="s">
        <v>19</v>
      </c>
      <c r="H7" s="44"/>
      <c r="I7" s="41"/>
      <c r="J7" s="44"/>
      <c r="K7" s="41"/>
      <c r="L7" s="44"/>
      <c r="M7" s="38"/>
      <c r="N7" s="38"/>
      <c r="O7" s="38"/>
      <c r="P7" s="39"/>
    </row>
    <row r="8" spans="1:16" ht="16.5" customHeight="1">
      <c r="A8" s="16" t="s">
        <v>24</v>
      </c>
      <c r="B8" s="18">
        <v>819</v>
      </c>
      <c r="C8" s="17">
        <v>222</v>
      </c>
      <c r="D8" s="17">
        <v>182</v>
      </c>
      <c r="E8" s="17">
        <v>83</v>
      </c>
      <c r="F8" s="17">
        <v>72</v>
      </c>
      <c r="G8" s="17">
        <v>11</v>
      </c>
      <c r="H8" s="17">
        <v>72</v>
      </c>
      <c r="I8" s="17">
        <v>27</v>
      </c>
      <c r="J8" s="17">
        <v>40</v>
      </c>
      <c r="K8" s="17">
        <v>537</v>
      </c>
      <c r="L8" s="17">
        <v>60</v>
      </c>
      <c r="M8" s="17">
        <v>35</v>
      </c>
      <c r="N8" s="17">
        <v>71</v>
      </c>
      <c r="O8" s="30">
        <v>0</v>
      </c>
      <c r="P8" s="30">
        <v>0</v>
      </c>
    </row>
    <row r="9" spans="1:16" ht="16.5" customHeight="1">
      <c r="A9" s="16" t="s">
        <v>25</v>
      </c>
      <c r="B9" s="18">
        <v>928</v>
      </c>
      <c r="C9" s="17">
        <v>260</v>
      </c>
      <c r="D9" s="17">
        <v>217</v>
      </c>
      <c r="E9" s="17">
        <v>84</v>
      </c>
      <c r="F9" s="17">
        <v>69</v>
      </c>
      <c r="G9" s="17">
        <v>15</v>
      </c>
      <c r="H9" s="17">
        <v>89</v>
      </c>
      <c r="I9" s="17">
        <v>44</v>
      </c>
      <c r="J9" s="17">
        <v>43</v>
      </c>
      <c r="K9" s="17">
        <v>607</v>
      </c>
      <c r="L9" s="17">
        <v>61</v>
      </c>
      <c r="M9" s="17">
        <v>42</v>
      </c>
      <c r="N9" s="17">
        <v>94</v>
      </c>
      <c r="O9" s="21">
        <v>0</v>
      </c>
      <c r="P9" s="21">
        <v>0</v>
      </c>
    </row>
    <row r="10" spans="1:16" ht="16.5" customHeight="1">
      <c r="A10" s="16" t="s">
        <v>26</v>
      </c>
      <c r="B10" s="30">
        <v>882</v>
      </c>
      <c r="C10" s="30">
        <v>261</v>
      </c>
      <c r="D10" s="30">
        <v>217</v>
      </c>
      <c r="E10" s="30">
        <v>86</v>
      </c>
      <c r="F10" s="30">
        <v>74</v>
      </c>
      <c r="G10" s="30">
        <v>12</v>
      </c>
      <c r="H10" s="30">
        <v>83</v>
      </c>
      <c r="I10" s="30">
        <v>48</v>
      </c>
      <c r="J10" s="30">
        <v>44</v>
      </c>
      <c r="K10" s="30">
        <v>533</v>
      </c>
      <c r="L10" s="30">
        <v>88</v>
      </c>
      <c r="M10" s="30">
        <v>52</v>
      </c>
      <c r="N10" s="30">
        <v>111</v>
      </c>
      <c r="O10" s="30">
        <v>0</v>
      </c>
      <c r="P10" s="30">
        <v>0</v>
      </c>
    </row>
    <row r="11" spans="1:16" ht="24" customHeight="1">
      <c r="A11" s="19" t="s">
        <v>27</v>
      </c>
      <c r="B11" s="24">
        <v>880</v>
      </c>
      <c r="C11" s="25">
        <v>251</v>
      </c>
      <c r="D11" s="25">
        <v>212</v>
      </c>
      <c r="E11" s="25">
        <v>98</v>
      </c>
      <c r="F11" s="25">
        <v>89</v>
      </c>
      <c r="G11" s="25">
        <v>9</v>
      </c>
      <c r="H11" s="25">
        <v>69</v>
      </c>
      <c r="I11" s="25">
        <v>45</v>
      </c>
      <c r="J11" s="25">
        <v>39</v>
      </c>
      <c r="K11" s="25">
        <v>565</v>
      </c>
      <c r="L11" s="25">
        <v>64</v>
      </c>
      <c r="M11" s="25">
        <v>86</v>
      </c>
      <c r="N11" s="25">
        <v>146</v>
      </c>
      <c r="O11" s="25">
        <v>0</v>
      </c>
      <c r="P11" s="25">
        <v>0</v>
      </c>
    </row>
    <row r="12" spans="1:16" ht="16.5" customHeight="1">
      <c r="A12" s="8" t="s">
        <v>20</v>
      </c>
      <c r="B12" s="26">
        <v>23</v>
      </c>
      <c r="C12" s="27">
        <v>23</v>
      </c>
      <c r="D12" s="27">
        <v>23</v>
      </c>
      <c r="E12" s="27">
        <v>21</v>
      </c>
      <c r="F12" s="27">
        <v>18</v>
      </c>
      <c r="G12" s="27">
        <v>3</v>
      </c>
      <c r="H12" s="27">
        <v>2</v>
      </c>
      <c r="I12" s="27">
        <v>0</v>
      </c>
      <c r="J12" s="27">
        <v>0</v>
      </c>
      <c r="K12" s="27">
        <v>0</v>
      </c>
      <c r="L12" s="27">
        <v>0</v>
      </c>
      <c r="M12" s="27">
        <v>0</v>
      </c>
      <c r="N12" s="27">
        <v>0</v>
      </c>
      <c r="O12" s="27">
        <v>0</v>
      </c>
      <c r="P12" s="27">
        <v>0</v>
      </c>
    </row>
    <row r="13" spans="1:16" ht="16.5" customHeight="1">
      <c r="A13" s="9" t="s">
        <v>21</v>
      </c>
      <c r="B13" s="26">
        <v>216</v>
      </c>
      <c r="C13" s="27">
        <v>216</v>
      </c>
      <c r="D13" s="27">
        <v>179</v>
      </c>
      <c r="E13" s="27">
        <v>73</v>
      </c>
      <c r="F13" s="27">
        <v>68</v>
      </c>
      <c r="G13" s="27">
        <v>5</v>
      </c>
      <c r="H13" s="27">
        <v>63</v>
      </c>
      <c r="I13" s="27">
        <v>43</v>
      </c>
      <c r="J13" s="27">
        <v>37</v>
      </c>
      <c r="K13" s="27">
        <v>0</v>
      </c>
      <c r="L13" s="27">
        <v>0</v>
      </c>
      <c r="M13" s="27">
        <v>75</v>
      </c>
      <c r="N13" s="27">
        <v>0</v>
      </c>
      <c r="O13" s="27">
        <v>0</v>
      </c>
      <c r="P13" s="27">
        <v>0</v>
      </c>
    </row>
    <row r="14" spans="1:16" ht="16.5" customHeight="1">
      <c r="A14" s="8" t="s">
        <v>22</v>
      </c>
      <c r="B14" s="26">
        <v>627</v>
      </c>
      <c r="C14" s="27">
        <v>1</v>
      </c>
      <c r="D14" s="27">
        <v>1</v>
      </c>
      <c r="E14" s="27">
        <v>1</v>
      </c>
      <c r="F14" s="27">
        <v>1</v>
      </c>
      <c r="G14" s="27">
        <v>0</v>
      </c>
      <c r="H14" s="27">
        <v>0</v>
      </c>
      <c r="I14" s="27">
        <v>0</v>
      </c>
      <c r="J14" s="27">
        <v>0</v>
      </c>
      <c r="K14" s="27">
        <v>565</v>
      </c>
      <c r="L14" s="27">
        <v>61</v>
      </c>
      <c r="M14" s="27">
        <v>0</v>
      </c>
      <c r="N14" s="27">
        <v>146</v>
      </c>
      <c r="O14" s="27">
        <v>0</v>
      </c>
      <c r="P14" s="27">
        <v>0</v>
      </c>
    </row>
    <row r="15" spans="1:16" ht="16.5" customHeight="1">
      <c r="A15" s="8" t="s">
        <v>23</v>
      </c>
      <c r="B15" s="26">
        <v>14</v>
      </c>
      <c r="C15" s="27">
        <v>11</v>
      </c>
      <c r="D15" s="27">
        <v>9</v>
      </c>
      <c r="E15" s="27">
        <v>3</v>
      </c>
      <c r="F15" s="27">
        <v>2</v>
      </c>
      <c r="G15" s="27">
        <v>1</v>
      </c>
      <c r="H15" s="27">
        <v>4</v>
      </c>
      <c r="I15" s="27">
        <v>2</v>
      </c>
      <c r="J15" s="27">
        <v>2</v>
      </c>
      <c r="K15" s="27">
        <v>0</v>
      </c>
      <c r="L15" s="27">
        <v>3</v>
      </c>
      <c r="M15" s="27">
        <v>11</v>
      </c>
      <c r="N15" s="27">
        <v>0</v>
      </c>
      <c r="O15" s="27">
        <v>0</v>
      </c>
      <c r="P15" s="27">
        <v>0</v>
      </c>
    </row>
    <row r="16" spans="1:16" ht="26.25" customHeight="1">
      <c r="A16" s="12" t="s">
        <v>28</v>
      </c>
      <c r="B16" s="24">
        <f>SUM(C16,K16:L16)</f>
        <v>778</v>
      </c>
      <c r="C16" s="25">
        <f>SUM(D16,J16)</f>
        <v>191</v>
      </c>
      <c r="D16" s="25">
        <f>SUM(E16,H16:I16)</f>
        <v>155</v>
      </c>
      <c r="E16" s="25">
        <f>SUM(F16:G16)</f>
        <v>61</v>
      </c>
      <c r="F16" s="25">
        <f>SUM(F17:F20)</f>
        <v>57</v>
      </c>
      <c r="G16" s="25">
        <f aca="true" t="shared" si="0" ref="G16:P16">SUM(G17:G20)</f>
        <v>4</v>
      </c>
      <c r="H16" s="25">
        <f t="shared" si="0"/>
        <v>67</v>
      </c>
      <c r="I16" s="25">
        <f t="shared" si="0"/>
        <v>27</v>
      </c>
      <c r="J16" s="25">
        <f t="shared" si="0"/>
        <v>36</v>
      </c>
      <c r="K16" s="25">
        <f t="shared" si="0"/>
        <v>477</v>
      </c>
      <c r="L16" s="25">
        <f t="shared" si="0"/>
        <v>110</v>
      </c>
      <c r="M16" s="25">
        <f t="shared" si="0"/>
        <v>77</v>
      </c>
      <c r="N16" s="25">
        <f t="shared" si="0"/>
        <v>200</v>
      </c>
      <c r="O16" s="25">
        <f t="shared" si="0"/>
        <v>0</v>
      </c>
      <c r="P16" s="25">
        <f t="shared" si="0"/>
        <v>0</v>
      </c>
    </row>
    <row r="17" spans="1:16" ht="16.5" customHeight="1">
      <c r="A17" s="13" t="s">
        <v>20</v>
      </c>
      <c r="B17" s="26">
        <f>SUM(C17,K17:L17)</f>
        <v>19</v>
      </c>
      <c r="C17" s="27">
        <f>SUM(D17,J17)</f>
        <v>19</v>
      </c>
      <c r="D17" s="27">
        <f>SUM(E17,H17:I17)</f>
        <v>17</v>
      </c>
      <c r="E17" s="27">
        <f>SUM(F17:G17)</f>
        <v>16</v>
      </c>
      <c r="F17" s="27">
        <v>16</v>
      </c>
      <c r="G17" s="27">
        <v>0</v>
      </c>
      <c r="H17" s="27">
        <v>1</v>
      </c>
      <c r="I17" s="27">
        <v>0</v>
      </c>
      <c r="J17" s="27">
        <v>2</v>
      </c>
      <c r="K17" s="27">
        <v>0</v>
      </c>
      <c r="L17" s="27">
        <v>0</v>
      </c>
      <c r="M17" s="27">
        <v>0</v>
      </c>
      <c r="N17" s="27">
        <v>0</v>
      </c>
      <c r="O17" s="27">
        <v>0</v>
      </c>
      <c r="P17" s="27">
        <v>0</v>
      </c>
    </row>
    <row r="18" spans="1:16" ht="16.5" customHeight="1">
      <c r="A18" s="14" t="s">
        <v>21</v>
      </c>
      <c r="B18" s="26">
        <f>SUM(C18,K18:L18)</f>
        <v>175</v>
      </c>
      <c r="C18" s="27">
        <f>SUM(D18,J18)</f>
        <v>169</v>
      </c>
      <c r="D18" s="27">
        <f>SUM(E18,H18:I18)</f>
        <v>136</v>
      </c>
      <c r="E18" s="27">
        <f>SUM(F18:G18)</f>
        <v>44</v>
      </c>
      <c r="F18" s="27">
        <v>40</v>
      </c>
      <c r="G18" s="27">
        <v>4</v>
      </c>
      <c r="H18" s="27">
        <v>65</v>
      </c>
      <c r="I18" s="27">
        <v>27</v>
      </c>
      <c r="J18" s="27">
        <v>33</v>
      </c>
      <c r="K18" s="27">
        <v>0</v>
      </c>
      <c r="L18" s="27">
        <v>6</v>
      </c>
      <c r="M18" s="27">
        <v>59</v>
      </c>
      <c r="N18" s="27">
        <v>0</v>
      </c>
      <c r="O18" s="27">
        <v>0</v>
      </c>
      <c r="P18" s="27">
        <v>0</v>
      </c>
    </row>
    <row r="19" spans="1:16" ht="16.5" customHeight="1">
      <c r="A19" s="13" t="s">
        <v>22</v>
      </c>
      <c r="B19" s="26">
        <f>SUM(C19,K19:L19)</f>
        <v>578</v>
      </c>
      <c r="C19" s="27">
        <f>SUM(D19,J19)</f>
        <v>2</v>
      </c>
      <c r="D19" s="27">
        <f>SUM(E19,H19:I19)</f>
        <v>1</v>
      </c>
      <c r="E19" s="27">
        <f>SUM(F19:G19)</f>
        <v>1</v>
      </c>
      <c r="F19" s="27">
        <v>1</v>
      </c>
      <c r="G19" s="27">
        <v>0</v>
      </c>
      <c r="H19" s="27">
        <v>0</v>
      </c>
      <c r="I19" s="27">
        <v>0</v>
      </c>
      <c r="J19" s="27">
        <v>1</v>
      </c>
      <c r="K19" s="27">
        <v>477</v>
      </c>
      <c r="L19" s="27">
        <v>99</v>
      </c>
      <c r="M19" s="27">
        <v>4</v>
      </c>
      <c r="N19" s="27">
        <v>200</v>
      </c>
      <c r="O19" s="27">
        <v>0</v>
      </c>
      <c r="P19" s="27">
        <v>0</v>
      </c>
    </row>
    <row r="20" spans="1:16" ht="16.5" customHeight="1" thickBot="1">
      <c r="A20" s="15" t="s">
        <v>23</v>
      </c>
      <c r="B20" s="28">
        <f>SUM(C20,K20:L20)</f>
        <v>6</v>
      </c>
      <c r="C20" s="29">
        <f>SUM(D20,J20)</f>
        <v>1</v>
      </c>
      <c r="D20" s="29">
        <f>SUM(E20,H20:I20)</f>
        <v>1</v>
      </c>
      <c r="E20" s="29">
        <f>SUM(F20:G20)</f>
        <v>0</v>
      </c>
      <c r="F20" s="29">
        <v>0</v>
      </c>
      <c r="G20" s="29">
        <v>0</v>
      </c>
      <c r="H20" s="29">
        <v>1</v>
      </c>
      <c r="I20" s="29">
        <v>0</v>
      </c>
      <c r="J20" s="29">
        <v>0</v>
      </c>
      <c r="K20" s="29">
        <v>0</v>
      </c>
      <c r="L20" s="29">
        <v>5</v>
      </c>
      <c r="M20" s="29">
        <v>14</v>
      </c>
      <c r="N20" s="29">
        <v>0</v>
      </c>
      <c r="O20" s="29">
        <v>0</v>
      </c>
      <c r="P20" s="29">
        <v>0</v>
      </c>
    </row>
    <row r="21" ht="13.5" customHeight="1" thickTop="1">
      <c r="A21" s="7" t="s">
        <v>29</v>
      </c>
    </row>
  </sheetData>
  <sheetProtection/>
  <mergeCells count="19">
    <mergeCell ref="B4:B7"/>
    <mergeCell ref="C5:C7"/>
    <mergeCell ref="D6:D7"/>
    <mergeCell ref="H6:H7"/>
    <mergeCell ref="C4:J4"/>
    <mergeCell ref="D5:I5"/>
    <mergeCell ref="J5:J7"/>
    <mergeCell ref="I6:I7"/>
    <mergeCell ref="E6:G6"/>
    <mergeCell ref="A4:A7"/>
    <mergeCell ref="O4:P5"/>
    <mergeCell ref="O6:O7"/>
    <mergeCell ref="P6:P7"/>
    <mergeCell ref="K4:K7"/>
    <mergeCell ref="L4:L7"/>
    <mergeCell ref="M4:N4"/>
    <mergeCell ref="M5:N5"/>
    <mergeCell ref="M6:M7"/>
    <mergeCell ref="N6:N7"/>
  </mergeCells>
  <printOptions/>
  <pageMargins left="0.6692913385826772" right="0.6692913385826772" top="0.98425196850393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2014-03-18T01:15:36Z</dcterms:created>
  <dcterms:modified xsi:type="dcterms:W3CDTF">2014-03-18T01:15:39Z</dcterms:modified>
  <cp:category/>
  <cp:version/>
  <cp:contentType/>
  <cp:contentStatus/>
</cp:coreProperties>
</file>