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495" windowHeight="11700" activeTab="0"/>
  </bookViews>
  <sheets>
    <sheet name="ⅩⅦ-6その1" sheetId="1" r:id="rId1"/>
    <sheet name="ⅩⅦ-6その2" sheetId="2" r:id="rId2"/>
  </sheets>
  <definedNames/>
  <calcPr fullCalcOnLoad="1"/>
</workbook>
</file>

<file path=xl/sharedStrings.xml><?xml version="1.0" encoding="utf-8"?>
<sst xmlns="http://schemas.openxmlformats.org/spreadsheetml/2006/main" count="42" uniqueCount="26">
  <si>
    <t>受診率（％）</t>
  </si>
  <si>
    <t>対象者数</t>
  </si>
  <si>
    <t>受診者数</t>
  </si>
  <si>
    <t>ⅩⅦ－６　　骨 粗 し ょ う 症 及 び 歯 周 疾 患 検 診 の 概 況</t>
  </si>
  <si>
    <t>本表は川崎市で実施した骨粗しょう症及び歯周疾患検診の結果である。</t>
  </si>
  <si>
    <t>その１　 骨 粗 し ょ う 症 検 診 実 施 状 況</t>
  </si>
  <si>
    <t>異常なし</t>
  </si>
  <si>
    <t>要指導</t>
  </si>
  <si>
    <t>要医療</t>
  </si>
  <si>
    <t>40 歳</t>
  </si>
  <si>
    <t>45 歳</t>
  </si>
  <si>
    <t>年度・
年齢階級別</t>
  </si>
  <si>
    <t>平成</t>
  </si>
  <si>
    <t>50 歳</t>
  </si>
  <si>
    <t>55 歳</t>
  </si>
  <si>
    <t>60 歳</t>
  </si>
  <si>
    <t>65 歳</t>
  </si>
  <si>
    <t>70 歳</t>
  </si>
  <si>
    <t>その２　 歯 周 疾 患 検 診 実 施 状 況</t>
  </si>
  <si>
    <t>結果</t>
  </si>
  <si>
    <t>対象者は40、45、50、55、60、65、70歳の女性である。</t>
  </si>
  <si>
    <t>対象者は40、50、60、70歳の者である。</t>
  </si>
  <si>
    <t>23年度</t>
  </si>
  <si>
    <t>23年度</t>
  </si>
  <si>
    <t>24年度</t>
  </si>
  <si>
    <t xml:space="preserve"> 資料：健康福祉局健康安全部健康増進課</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</si>
</sst>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0_ ;_ * \-###\ ###\ ##0_ ;_ * &quot;-&quot;_ ;_ @_ "/>
    <numFmt numFmtId="177" formatCode="0.0\ "/>
    <numFmt numFmtId="178" formatCode="###\ ###\ ##0;\-###\ ###\ ##0;&quot;-&quot;"/>
    <numFmt numFmtId="179" formatCode="\(#\)"/>
    <numFmt numFmtId="180" formatCode="0.0_);[Red]\(0.0\)"/>
    <numFmt numFmtId="181" formatCode="* #\ ###\ ##0;_ * \-#\ ###\ ##0_ ;_ * &quot;-&quot;_ ;_ @_ "/>
    <numFmt numFmtId="182" formatCode="0\ "/>
    <numFmt numFmtId="183" formatCode="* #.0\ ###\ ##0;_ * \-#.0\ ###\ ##0_ ;_ * &quot;-&quot;_ ;_ @_ "/>
    <numFmt numFmtId="184" formatCode="* #.\ ###\ ##0;_ * \-#.\ ###\ ##0_ ;_ * &quot;-&quot;_ ;_ @_ "/>
    <numFmt numFmtId="185" formatCode="* .\ ###\ ##0;_ * \-.\ ###\ ##0_ ;_ * &quot;-&quot;_ ;_ @_ⴆ"/>
  </numFmts>
  <fonts count="46">
    <font>
      <sz val="11"/>
      <name val="ＭＳ Ｐゴシック"/>
      <family val="3"/>
    </font>
    <font>
      <sz val="6"/>
      <name val="ＭＳ Ｐゴシック"/>
      <family val="3"/>
    </font>
    <font>
      <sz val="6"/>
      <name val="ＭＳ Ｐ明朝"/>
      <family val="1"/>
    </font>
    <font>
      <sz val="9"/>
      <name val="ＭＳ Ｐ明朝"/>
      <family val="1"/>
    </font>
    <font>
      <b/>
      <sz val="9"/>
      <name val="ＭＳ Ｐゴシック"/>
      <family val="3"/>
    </font>
    <font>
      <sz val="8"/>
      <name val="ＭＳ 明朝"/>
      <family val="1"/>
    </font>
    <font>
      <sz val="9"/>
      <name val="ＭＳ 明朝"/>
      <family val="1"/>
    </font>
    <font>
      <b/>
      <sz val="12"/>
      <name val="ＭＳ Ｐ明朝"/>
      <family val="1"/>
    </font>
    <font>
      <b/>
      <sz val="10"/>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color indexed="63"/>
      </right>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double"/>
    </border>
    <border>
      <left>
        <color indexed="63"/>
      </left>
      <right>
        <color indexed="63"/>
      </right>
      <top>
        <color indexed="63"/>
      </top>
      <bottom style="double"/>
    </border>
    <border>
      <left>
        <color indexed="63"/>
      </left>
      <right style="hair"/>
      <top>
        <color indexed="63"/>
      </top>
      <bottom>
        <color indexed="63"/>
      </bottom>
    </border>
    <border>
      <left>
        <color indexed="63"/>
      </left>
      <right style="hair"/>
      <top style="hair"/>
      <bottom>
        <color indexed="63"/>
      </bottom>
    </border>
    <border>
      <left style="hair"/>
      <right>
        <color indexed="63"/>
      </right>
      <top style="double"/>
      <bottom style="hair"/>
    </border>
    <border>
      <left>
        <color indexed="63"/>
      </left>
      <right>
        <color indexed="63"/>
      </right>
      <top style="double"/>
      <bottom style="hair"/>
    </border>
    <border>
      <left style="hair"/>
      <right style="hair"/>
      <top style="double"/>
      <bottom>
        <color indexed="63"/>
      </bottom>
    </border>
    <border>
      <left>
        <color indexed="63"/>
      </left>
      <right>
        <color indexed="63"/>
      </right>
      <top style="double"/>
      <bottom>
        <color indexed="63"/>
      </bottom>
    </border>
    <border>
      <left>
        <color indexed="63"/>
      </left>
      <right style="hair"/>
      <top style="double"/>
      <bottom>
        <color indexed="63"/>
      </bottom>
    </border>
    <border>
      <left>
        <color indexed="63"/>
      </left>
      <right>
        <color indexed="63"/>
      </right>
      <top>
        <color indexed="63"/>
      </top>
      <bottom style="hair"/>
    </border>
    <border>
      <left>
        <color indexed="63"/>
      </left>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0" fillId="0" borderId="0" applyNumberFormat="0" applyFill="0" applyBorder="0" applyAlignment="0" applyProtection="0"/>
    <xf numFmtId="0" fontId="45" fillId="32" borderId="0" applyNumberFormat="0" applyBorder="0" applyAlignment="0" applyProtection="0"/>
  </cellStyleXfs>
  <cellXfs count="45">
    <xf numFmtId="0" fontId="0" fillId="0" borderId="0" xfId="0" applyAlignment="1">
      <alignment/>
    </xf>
    <xf numFmtId="0" fontId="3" fillId="0" borderId="0" xfId="0" applyFont="1" applyAlignment="1">
      <alignment/>
    </xf>
    <xf numFmtId="0" fontId="3" fillId="0" borderId="10" xfId="0" applyFont="1" applyBorder="1" applyAlignment="1">
      <alignment horizontal="distributed" vertical="center"/>
    </xf>
    <xf numFmtId="0" fontId="3" fillId="0" borderId="10" xfId="0" applyFont="1" applyBorder="1" applyAlignment="1">
      <alignment horizontal="distributed" vertical="center" wrapText="1"/>
    </xf>
    <xf numFmtId="0" fontId="3" fillId="0" borderId="11" xfId="0" applyFont="1" applyBorder="1" applyAlignment="1">
      <alignment horizontal="distributed" vertical="center" wrapText="1"/>
    </xf>
    <xf numFmtId="0" fontId="11" fillId="0" borderId="0" xfId="0" applyFont="1" applyAlignment="1">
      <alignment/>
    </xf>
    <xf numFmtId="0" fontId="4" fillId="0" borderId="0" xfId="0" applyFont="1" applyBorder="1" applyAlignment="1">
      <alignment/>
    </xf>
    <xf numFmtId="0" fontId="3" fillId="0" borderId="0" xfId="0" applyFont="1" applyBorder="1" applyAlignment="1">
      <alignment/>
    </xf>
    <xf numFmtId="0" fontId="3" fillId="0" borderId="12" xfId="0" applyFont="1" applyBorder="1" applyAlignment="1">
      <alignment/>
    </xf>
    <xf numFmtId="181" fontId="3" fillId="0" borderId="13" xfId="0" applyNumberFormat="1" applyFont="1" applyBorder="1" applyAlignment="1">
      <alignment horizontal="center"/>
    </xf>
    <xf numFmtId="181" fontId="3" fillId="0" borderId="0" xfId="0" applyNumberFormat="1" applyFont="1" applyBorder="1" applyAlignment="1">
      <alignment horizontal="center"/>
    </xf>
    <xf numFmtId="0" fontId="0" fillId="0" borderId="0" xfId="0" applyBorder="1" applyAlignment="1">
      <alignment/>
    </xf>
    <xf numFmtId="181" fontId="3" fillId="0" borderId="14" xfId="0" applyNumberFormat="1" applyFont="1" applyBorder="1" applyAlignment="1">
      <alignment horizontal="center"/>
    </xf>
    <xf numFmtId="181" fontId="3" fillId="0" borderId="15" xfId="0" applyNumberFormat="1" applyFont="1" applyBorder="1" applyAlignment="1">
      <alignment horizontal="center"/>
    </xf>
    <xf numFmtId="0" fontId="4" fillId="0" borderId="16" xfId="0" applyFont="1" applyBorder="1" applyAlignment="1">
      <alignment horizontal="distributed"/>
    </xf>
    <xf numFmtId="181" fontId="4" fillId="0" borderId="0" xfId="0" applyNumberFormat="1" applyFont="1" applyBorder="1" applyAlignment="1">
      <alignment horizontal="distributed" wrapText="1"/>
    </xf>
    <xf numFmtId="177" fontId="4" fillId="0" borderId="0" xfId="0" applyNumberFormat="1" applyFont="1" applyBorder="1" applyAlignment="1">
      <alignment/>
    </xf>
    <xf numFmtId="0" fontId="3" fillId="0" borderId="17" xfId="0" applyFont="1" applyBorder="1" applyAlignment="1">
      <alignment horizontal="distributed"/>
    </xf>
    <xf numFmtId="181" fontId="3" fillId="0" borderId="0" xfId="0" applyNumberFormat="1" applyFont="1" applyBorder="1" applyAlignment="1">
      <alignment horizontal="distributed" wrapText="1"/>
    </xf>
    <xf numFmtId="177" fontId="3" fillId="0" borderId="0" xfId="0" applyNumberFormat="1" applyFont="1" applyBorder="1" applyAlignment="1">
      <alignment/>
    </xf>
    <xf numFmtId="177" fontId="3" fillId="0" borderId="15" xfId="0" applyNumberFormat="1" applyFont="1" applyBorder="1" applyAlignment="1">
      <alignment/>
    </xf>
    <xf numFmtId="181" fontId="3" fillId="0" borderId="15" xfId="0" applyNumberFormat="1" applyFont="1" applyBorder="1" applyAlignment="1">
      <alignment horizontal="distributed" wrapText="1"/>
    </xf>
    <xf numFmtId="0" fontId="6" fillId="0" borderId="0" xfId="0" applyFont="1" applyAlignment="1">
      <alignment vertical="center"/>
    </xf>
    <xf numFmtId="178" fontId="3" fillId="0" borderId="13" xfId="0" applyNumberFormat="1" applyFont="1" applyBorder="1" applyAlignment="1">
      <alignment/>
    </xf>
    <xf numFmtId="178" fontId="3" fillId="0" borderId="0" xfId="0" applyNumberFormat="1" applyFont="1" applyAlignment="1">
      <alignment/>
    </xf>
    <xf numFmtId="180" fontId="3" fillId="0" borderId="0" xfId="0" applyNumberFormat="1" applyFont="1" applyAlignment="1">
      <alignment/>
    </xf>
    <xf numFmtId="178" fontId="3" fillId="0" borderId="14" xfId="0" applyNumberFormat="1" applyFont="1" applyBorder="1" applyAlignment="1">
      <alignment/>
    </xf>
    <xf numFmtId="178" fontId="3" fillId="0" borderId="15" xfId="0" applyNumberFormat="1" applyFont="1" applyBorder="1" applyAlignment="1">
      <alignment/>
    </xf>
    <xf numFmtId="180" fontId="3" fillId="0" borderId="15" xfId="0" applyNumberFormat="1" applyFont="1" applyBorder="1" applyAlignment="1">
      <alignment/>
    </xf>
    <xf numFmtId="0" fontId="7" fillId="0" borderId="0" xfId="0" applyFont="1" applyAlignment="1">
      <alignment horizontal="center" vertical="center"/>
    </xf>
    <xf numFmtId="0" fontId="5" fillId="0" borderId="0" xfId="0" applyFont="1" applyAlignment="1">
      <alignment horizontal="center"/>
    </xf>
    <xf numFmtId="0" fontId="3" fillId="0" borderId="0" xfId="0" applyFont="1" applyAlignment="1">
      <alignment horizontal="right"/>
    </xf>
    <xf numFmtId="0" fontId="6" fillId="0" borderId="18" xfId="0" applyFont="1" applyBorder="1" applyAlignment="1">
      <alignment horizontal="distributed" wrapText="1"/>
    </xf>
    <xf numFmtId="0" fontId="6" fillId="0" borderId="19" xfId="0" applyFont="1" applyBorder="1" applyAlignment="1">
      <alignment horizontal="distributed" wrapText="1"/>
    </xf>
    <xf numFmtId="0" fontId="3" fillId="0" borderId="20" xfId="0" applyFont="1" applyBorder="1" applyAlignment="1">
      <alignment horizontal="center" vertical="center" shrinkToFit="1"/>
    </xf>
    <xf numFmtId="0" fontId="0" fillId="0" borderId="10" xfId="0" applyBorder="1" applyAlignment="1">
      <alignment horizontal="center"/>
    </xf>
    <xf numFmtId="0" fontId="3" fillId="0" borderId="20" xfId="0" applyFont="1" applyBorder="1" applyAlignment="1">
      <alignment horizontal="center" vertical="center"/>
    </xf>
    <xf numFmtId="0" fontId="0" fillId="0" borderId="10" xfId="0" applyBorder="1" applyAlignment="1">
      <alignment horizontal="center" vertical="center"/>
    </xf>
    <xf numFmtId="0" fontId="8" fillId="0" borderId="0" xfId="0" applyFont="1" applyBorder="1" applyAlignment="1">
      <alignment horizontal="center" vertical="center"/>
    </xf>
    <xf numFmtId="0" fontId="5" fillId="0" borderId="15" xfId="0" applyFont="1" applyBorder="1" applyAlignment="1">
      <alignment horizontal="center" wrapText="1"/>
    </xf>
    <xf numFmtId="0" fontId="3" fillId="0" borderId="21" xfId="0" applyFont="1" applyBorder="1" applyAlignment="1">
      <alignment horizontal="distributed" vertical="center" wrapText="1" shrinkToFit="1"/>
    </xf>
    <xf numFmtId="0" fontId="0" fillId="0" borderId="22" xfId="0" applyBorder="1" applyAlignment="1">
      <alignment horizontal="distributed" vertical="center" shrinkToFit="1"/>
    </xf>
    <xf numFmtId="0" fontId="0" fillId="0" borderId="23" xfId="0" applyBorder="1" applyAlignment="1">
      <alignment horizontal="distributed" vertical="center" shrinkToFit="1"/>
    </xf>
    <xf numFmtId="0" fontId="0" fillId="0" borderId="24" xfId="0" applyBorder="1" applyAlignment="1">
      <alignment horizontal="distributed" vertical="center" shrinkToFit="1"/>
    </xf>
    <xf numFmtId="0" fontId="3" fillId="0" borderId="15" xfId="0" applyFont="1" applyBorder="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6"/>
  <sheetViews>
    <sheetView showGridLines="0" tabSelected="1" zoomScalePageLayoutView="0" workbookViewId="0" topLeftCell="A1">
      <selection activeCell="A1" sqref="A1:H1"/>
    </sheetView>
  </sheetViews>
  <sheetFormatPr defaultColWidth="9.00390625" defaultRowHeight="13.5"/>
  <cols>
    <col min="1" max="1" width="5.25390625" style="0" customWidth="1"/>
    <col min="2" max="2" width="8.375" style="0" customWidth="1"/>
    <col min="3" max="8" width="12.75390625" style="0" customWidth="1"/>
  </cols>
  <sheetData>
    <row r="1" spans="1:8" ht="23.25" customHeight="1">
      <c r="A1" s="29" t="s">
        <v>3</v>
      </c>
      <c r="B1" s="29"/>
      <c r="C1" s="29"/>
      <c r="D1" s="29"/>
      <c r="E1" s="29"/>
      <c r="F1" s="29"/>
      <c r="G1" s="29"/>
      <c r="H1" s="29"/>
    </row>
    <row r="2" spans="1:8" ht="12.75" customHeight="1">
      <c r="A2" s="30" t="s">
        <v>4</v>
      </c>
      <c r="B2" s="30"/>
      <c r="C2" s="30"/>
      <c r="D2" s="30"/>
      <c r="E2" s="30"/>
      <c r="F2" s="30"/>
      <c r="G2" s="30"/>
      <c r="H2" s="30"/>
    </row>
    <row r="3" spans="1:8" ht="18" customHeight="1">
      <c r="A3" s="38" t="s">
        <v>5</v>
      </c>
      <c r="B3" s="38"/>
      <c r="C3" s="38"/>
      <c r="D3" s="38"/>
      <c r="E3" s="38"/>
      <c r="F3" s="38"/>
      <c r="G3" s="38"/>
      <c r="H3" s="38"/>
    </row>
    <row r="4" spans="1:8" ht="12.75" customHeight="1" thickBot="1">
      <c r="A4" s="39" t="s">
        <v>20</v>
      </c>
      <c r="B4" s="39"/>
      <c r="C4" s="39"/>
      <c r="D4" s="39"/>
      <c r="E4" s="39"/>
      <c r="F4" s="39"/>
      <c r="G4" s="39"/>
      <c r="H4" s="39"/>
    </row>
    <row r="5" spans="1:8" ht="15" customHeight="1" thickTop="1">
      <c r="A5" s="40" t="s">
        <v>11</v>
      </c>
      <c r="B5" s="41"/>
      <c r="C5" s="34" t="s">
        <v>1</v>
      </c>
      <c r="D5" s="34" t="s">
        <v>2</v>
      </c>
      <c r="E5" s="36" t="s">
        <v>0</v>
      </c>
      <c r="F5" s="32" t="s">
        <v>19</v>
      </c>
      <c r="G5" s="33"/>
      <c r="H5" s="33"/>
    </row>
    <row r="6" spans="1:8" ht="23.25" customHeight="1">
      <c r="A6" s="42"/>
      <c r="B6" s="43"/>
      <c r="C6" s="35"/>
      <c r="D6" s="35"/>
      <c r="E6" s="37"/>
      <c r="F6" s="3" t="s">
        <v>6</v>
      </c>
      <c r="G6" s="3" t="s">
        <v>7</v>
      </c>
      <c r="H6" s="4" t="s">
        <v>8</v>
      </c>
    </row>
    <row r="7" spans="1:8" ht="19.5" customHeight="1">
      <c r="A7" s="7" t="s">
        <v>12</v>
      </c>
      <c r="B7" s="17" t="s">
        <v>23</v>
      </c>
      <c r="C7" s="18">
        <v>59183</v>
      </c>
      <c r="D7" s="18">
        <v>2348</v>
      </c>
      <c r="E7" s="19">
        <v>3.9673554905969617</v>
      </c>
      <c r="F7" s="18">
        <v>1500</v>
      </c>
      <c r="G7" s="18">
        <v>521</v>
      </c>
      <c r="H7" s="18">
        <v>327</v>
      </c>
    </row>
    <row r="8" spans="1:9" ht="19.5" customHeight="1">
      <c r="A8" s="6" t="s">
        <v>12</v>
      </c>
      <c r="B8" s="14" t="s">
        <v>24</v>
      </c>
      <c r="C8" s="15">
        <f>SUM(C9:C15)</f>
        <v>60537</v>
      </c>
      <c r="D8" s="15">
        <f>SUM(D9:D15)</f>
        <v>2864</v>
      </c>
      <c r="E8" s="16">
        <f>D8/C8*100</f>
        <v>4.73099096420371</v>
      </c>
      <c r="F8" s="15">
        <f>SUM(F9:F15)</f>
        <v>1813</v>
      </c>
      <c r="G8" s="15">
        <f>SUM(G9:G15)</f>
        <v>621</v>
      </c>
      <c r="H8" s="15">
        <f>SUM(H9:H15)</f>
        <v>430</v>
      </c>
      <c r="I8" s="11"/>
    </row>
    <row r="9" spans="1:8" s="5" customFormat="1" ht="19.5" customHeight="1">
      <c r="A9" s="31" t="s">
        <v>9</v>
      </c>
      <c r="B9" s="31"/>
      <c r="C9" s="9">
        <v>13031</v>
      </c>
      <c r="D9" s="10">
        <v>249</v>
      </c>
      <c r="E9" s="19">
        <v>1.910828025477707</v>
      </c>
      <c r="F9" s="18">
        <v>230</v>
      </c>
      <c r="G9" s="18">
        <v>16</v>
      </c>
      <c r="H9" s="18">
        <v>3</v>
      </c>
    </row>
    <row r="10" spans="1:8" s="5" customFormat="1" ht="19.5" customHeight="1">
      <c r="A10" s="31" t="s">
        <v>10</v>
      </c>
      <c r="B10" s="31"/>
      <c r="C10" s="9">
        <v>9575</v>
      </c>
      <c r="D10" s="10">
        <v>204</v>
      </c>
      <c r="E10" s="19">
        <v>2.1305483028720626</v>
      </c>
      <c r="F10" s="18">
        <v>183</v>
      </c>
      <c r="G10" s="18">
        <v>19</v>
      </c>
      <c r="H10" s="18">
        <v>2</v>
      </c>
    </row>
    <row r="11" spans="1:8" s="5" customFormat="1" ht="19.5" customHeight="1">
      <c r="A11" s="31" t="s">
        <v>13</v>
      </c>
      <c r="B11" s="31"/>
      <c r="C11" s="9">
        <v>8306</v>
      </c>
      <c r="D11" s="10">
        <v>262</v>
      </c>
      <c r="E11" s="19">
        <v>3.1543462557187576</v>
      </c>
      <c r="F11" s="18">
        <v>235</v>
      </c>
      <c r="G11" s="18">
        <v>20</v>
      </c>
      <c r="H11" s="18">
        <v>7</v>
      </c>
    </row>
    <row r="12" spans="1:8" s="5" customFormat="1" ht="19.5" customHeight="1">
      <c r="A12" s="31" t="s">
        <v>14</v>
      </c>
      <c r="B12" s="31"/>
      <c r="C12" s="9">
        <v>6867</v>
      </c>
      <c r="D12" s="10">
        <v>282</v>
      </c>
      <c r="E12" s="19">
        <v>4.106596767147225</v>
      </c>
      <c r="F12" s="18">
        <v>218</v>
      </c>
      <c r="G12" s="18">
        <v>42</v>
      </c>
      <c r="H12" s="18">
        <v>22</v>
      </c>
    </row>
    <row r="13" spans="1:8" s="5" customFormat="1" ht="19.5" customHeight="1">
      <c r="A13" s="31" t="s">
        <v>15</v>
      </c>
      <c r="B13" s="31"/>
      <c r="C13" s="9">
        <v>7716</v>
      </c>
      <c r="D13" s="10">
        <v>468</v>
      </c>
      <c r="E13" s="19">
        <v>6.065318818040436</v>
      </c>
      <c r="F13" s="18">
        <v>283</v>
      </c>
      <c r="G13" s="18">
        <v>118</v>
      </c>
      <c r="H13" s="18">
        <v>67</v>
      </c>
    </row>
    <row r="14" spans="1:8" s="5" customFormat="1" ht="19.5" customHeight="1">
      <c r="A14" s="31" t="s">
        <v>16</v>
      </c>
      <c r="B14" s="31"/>
      <c r="C14" s="9">
        <v>7454</v>
      </c>
      <c r="D14" s="10">
        <v>678</v>
      </c>
      <c r="E14" s="19">
        <v>9.095787496646095</v>
      </c>
      <c r="F14" s="18">
        <v>348</v>
      </c>
      <c r="G14" s="18">
        <v>206</v>
      </c>
      <c r="H14" s="18">
        <v>124</v>
      </c>
    </row>
    <row r="15" spans="1:8" s="5" customFormat="1" ht="19.5" customHeight="1" thickBot="1">
      <c r="A15" s="44" t="s">
        <v>17</v>
      </c>
      <c r="B15" s="44"/>
      <c r="C15" s="12">
        <v>7588</v>
      </c>
      <c r="D15" s="13">
        <v>721</v>
      </c>
      <c r="E15" s="20">
        <v>9.501845018450185</v>
      </c>
      <c r="F15" s="21">
        <v>316</v>
      </c>
      <c r="G15" s="21">
        <v>200</v>
      </c>
      <c r="H15" s="21">
        <v>205</v>
      </c>
    </row>
    <row r="16" spans="1:8" s="5" customFormat="1" ht="14.25" customHeight="1" thickTop="1">
      <c r="A16" s="22" t="s">
        <v>25</v>
      </c>
      <c r="B16" s="1"/>
      <c r="C16" s="1"/>
      <c r="D16" s="1"/>
      <c r="E16" s="1"/>
      <c r="F16" s="1"/>
      <c r="G16" s="1"/>
      <c r="H16" s="1"/>
    </row>
  </sheetData>
  <sheetProtection/>
  <mergeCells count="16">
    <mergeCell ref="A10:B10"/>
    <mergeCell ref="A4:H4"/>
    <mergeCell ref="A5:B6"/>
    <mergeCell ref="A11:B11"/>
    <mergeCell ref="A12:B12"/>
    <mergeCell ref="A15:B15"/>
    <mergeCell ref="A13:B13"/>
    <mergeCell ref="A14:B14"/>
    <mergeCell ref="A1:H1"/>
    <mergeCell ref="A2:H2"/>
    <mergeCell ref="A9:B9"/>
    <mergeCell ref="F5:H5"/>
    <mergeCell ref="C5:C6"/>
    <mergeCell ref="D5:D6"/>
    <mergeCell ref="E5:E6"/>
    <mergeCell ref="A3:H3"/>
  </mergeCells>
  <printOptions/>
  <pageMargins left="0.6692913385826772" right="0.6692913385826772" top="0.984251968503937" bottom="0.984251968503937" header="0.5118110236220472" footer="0.5118110236220472"/>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H11"/>
  <sheetViews>
    <sheetView showGridLines="0" zoomScalePageLayoutView="0" workbookViewId="0" topLeftCell="A1">
      <selection activeCell="A1" sqref="A1:H1"/>
    </sheetView>
  </sheetViews>
  <sheetFormatPr defaultColWidth="9.00390625" defaultRowHeight="13.5"/>
  <cols>
    <col min="1" max="1" width="5.25390625" style="0" customWidth="1"/>
    <col min="2" max="2" width="8.375" style="0" customWidth="1"/>
    <col min="3" max="8" width="12.75390625" style="0" customWidth="1"/>
  </cols>
  <sheetData>
    <row r="1" spans="1:8" ht="18" customHeight="1">
      <c r="A1" s="38" t="s">
        <v>18</v>
      </c>
      <c r="B1" s="38"/>
      <c r="C1" s="38"/>
      <c r="D1" s="38"/>
      <c r="E1" s="38"/>
      <c r="F1" s="38"/>
      <c r="G1" s="38"/>
      <c r="H1" s="38"/>
    </row>
    <row r="2" spans="1:8" ht="12.75" customHeight="1" thickBot="1">
      <c r="A2" s="39" t="s">
        <v>21</v>
      </c>
      <c r="B2" s="39"/>
      <c r="C2" s="39"/>
      <c r="D2" s="39"/>
      <c r="E2" s="39"/>
      <c r="F2" s="39"/>
      <c r="G2" s="39"/>
      <c r="H2" s="39"/>
    </row>
    <row r="3" spans="1:8" ht="15" customHeight="1" thickTop="1">
      <c r="A3" s="40" t="s">
        <v>11</v>
      </c>
      <c r="B3" s="41"/>
      <c r="C3" s="36" t="s">
        <v>1</v>
      </c>
      <c r="D3" s="36" t="s">
        <v>2</v>
      </c>
      <c r="E3" s="36" t="s">
        <v>0</v>
      </c>
      <c r="F3" s="32" t="s">
        <v>19</v>
      </c>
      <c r="G3" s="33"/>
      <c r="H3" s="33"/>
    </row>
    <row r="4" spans="1:8" ht="23.25" customHeight="1">
      <c r="A4" s="42"/>
      <c r="B4" s="43"/>
      <c r="C4" s="37"/>
      <c r="D4" s="37"/>
      <c r="E4" s="37"/>
      <c r="F4" s="2" t="s">
        <v>6</v>
      </c>
      <c r="G4" s="3" t="s">
        <v>7</v>
      </c>
      <c r="H4" s="4" t="s">
        <v>8</v>
      </c>
    </row>
    <row r="5" spans="1:8" ht="19.5" customHeight="1">
      <c r="A5" s="8" t="s">
        <v>12</v>
      </c>
      <c r="B5" s="17" t="s">
        <v>22</v>
      </c>
      <c r="C5" s="18">
        <v>76621</v>
      </c>
      <c r="D5" s="18">
        <v>3210</v>
      </c>
      <c r="E5" s="19">
        <v>4.189451977917281</v>
      </c>
      <c r="F5" s="18">
        <v>229</v>
      </c>
      <c r="G5" s="18">
        <v>241</v>
      </c>
      <c r="H5" s="18">
        <v>2740</v>
      </c>
    </row>
    <row r="6" spans="1:8" ht="19.5" customHeight="1">
      <c r="A6" s="6"/>
      <c r="B6" s="14" t="s">
        <v>24</v>
      </c>
      <c r="C6" s="15">
        <f>SUM(C7:C10)</f>
        <v>77422</v>
      </c>
      <c r="D6" s="15">
        <f>SUM(D7:D10)</f>
        <v>4513</v>
      </c>
      <c r="E6" s="16">
        <f>D6/C6*100</f>
        <v>5.829092506006045</v>
      </c>
      <c r="F6" s="15">
        <f>SUM(F7:F10)</f>
        <v>358</v>
      </c>
      <c r="G6" s="15">
        <f>SUM(G7:G10)</f>
        <v>347</v>
      </c>
      <c r="H6" s="15">
        <f>SUM(H7:H10)</f>
        <v>3808</v>
      </c>
    </row>
    <row r="7" spans="1:8" s="5" customFormat="1" ht="19.5" customHeight="1">
      <c r="A7" s="31" t="s">
        <v>9</v>
      </c>
      <c r="B7" s="31"/>
      <c r="C7" s="23">
        <v>27746</v>
      </c>
      <c r="D7" s="24">
        <v>1539</v>
      </c>
      <c r="E7" s="25">
        <v>5.546745476825488</v>
      </c>
      <c r="F7" s="18">
        <v>107</v>
      </c>
      <c r="G7" s="18">
        <v>139</v>
      </c>
      <c r="H7" s="18">
        <v>1293</v>
      </c>
    </row>
    <row r="8" spans="1:8" s="5" customFormat="1" ht="19.5" customHeight="1">
      <c r="A8" s="31" t="s">
        <v>13</v>
      </c>
      <c r="B8" s="31"/>
      <c r="C8" s="23">
        <v>19319</v>
      </c>
      <c r="D8" s="24">
        <v>989</v>
      </c>
      <c r="E8" s="25">
        <v>5.119312593819556</v>
      </c>
      <c r="F8" s="18">
        <v>80</v>
      </c>
      <c r="G8" s="18">
        <v>77</v>
      </c>
      <c r="H8" s="18">
        <v>832</v>
      </c>
    </row>
    <row r="9" spans="1:8" s="5" customFormat="1" ht="19.5" customHeight="1">
      <c r="A9" s="31" t="s">
        <v>15</v>
      </c>
      <c r="B9" s="31"/>
      <c r="C9" s="23">
        <v>15989</v>
      </c>
      <c r="D9" s="24">
        <v>860</v>
      </c>
      <c r="E9" s="25">
        <v>5.378697854775158</v>
      </c>
      <c r="F9" s="18">
        <v>77</v>
      </c>
      <c r="G9" s="18">
        <v>59</v>
      </c>
      <c r="H9" s="18">
        <v>724</v>
      </c>
    </row>
    <row r="10" spans="1:8" s="5" customFormat="1" ht="19.5" customHeight="1" thickBot="1">
      <c r="A10" s="44" t="s">
        <v>17</v>
      </c>
      <c r="B10" s="44"/>
      <c r="C10" s="26">
        <v>14368</v>
      </c>
      <c r="D10" s="27">
        <v>1125</v>
      </c>
      <c r="E10" s="28">
        <v>7.829899777282851</v>
      </c>
      <c r="F10" s="21">
        <v>94</v>
      </c>
      <c r="G10" s="21">
        <v>72</v>
      </c>
      <c r="H10" s="21">
        <v>959</v>
      </c>
    </row>
    <row r="11" spans="1:8" s="5" customFormat="1" ht="14.25" customHeight="1" thickTop="1">
      <c r="A11" s="22" t="s">
        <v>25</v>
      </c>
      <c r="B11" s="1"/>
      <c r="C11" s="1"/>
      <c r="D11" s="1"/>
      <c r="E11" s="1"/>
      <c r="F11" s="1"/>
      <c r="G11" s="1"/>
      <c r="H11" s="1"/>
    </row>
  </sheetData>
  <sheetProtection/>
  <mergeCells count="11">
    <mergeCell ref="E3:E4"/>
    <mergeCell ref="A1:H1"/>
    <mergeCell ref="A2:H2"/>
    <mergeCell ref="A7:B7"/>
    <mergeCell ref="A8:B8"/>
    <mergeCell ref="A10:B10"/>
    <mergeCell ref="F3:H3"/>
    <mergeCell ref="A9:B9"/>
    <mergeCell ref="A3:B4"/>
    <mergeCell ref="C3:C4"/>
    <mergeCell ref="D3:D4"/>
  </mergeCells>
  <printOptions/>
  <pageMargins left="0.6692913385826772" right="0.6692913385826772" top="0.984251968503937" bottom="0.984251968503937" header="0.5118110236220472" footer="0.5118110236220472"/>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2014-03-18T01:17:21Z</dcterms:created>
  <dcterms:modified xsi:type="dcterms:W3CDTF">2014-03-18T01:17:28Z</dcterms:modified>
  <cp:category/>
  <cp:version/>
  <cp:contentType/>
  <cp:contentStatus/>
</cp:coreProperties>
</file>