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640" activeTab="0"/>
  </bookViews>
  <sheets>
    <sheet name="Ⅲ-8" sheetId="1" r:id="rId1"/>
  </sheets>
  <definedNames/>
  <calcPr calcMode="manual" fullCalcOnLoad="1"/>
</workbook>
</file>

<file path=xl/sharedStrings.xml><?xml version="1.0" encoding="utf-8"?>
<sst xmlns="http://schemas.openxmlformats.org/spreadsheetml/2006/main" count="58" uniqueCount="47">
  <si>
    <t>90～94</t>
  </si>
  <si>
    <t>85～89</t>
  </si>
  <si>
    <t>80～84</t>
  </si>
  <si>
    <t>75～79</t>
  </si>
  <si>
    <t>70～74</t>
  </si>
  <si>
    <t>65～69</t>
  </si>
  <si>
    <t>50～54</t>
  </si>
  <si>
    <t>45～49</t>
  </si>
  <si>
    <t>40～44</t>
  </si>
  <si>
    <t>35～39</t>
  </si>
  <si>
    <t>30～34</t>
  </si>
  <si>
    <t>25～29</t>
  </si>
  <si>
    <t>　</t>
  </si>
  <si>
    <t>95～99</t>
  </si>
  <si>
    <t>100歳以上</t>
  </si>
  <si>
    <t>　　　うち75歳以上</t>
  </si>
  <si>
    <t>　　　　 　85歳以上</t>
  </si>
  <si>
    <t xml:space="preserve"> 資料：総合企画局都市経営部統計情報課</t>
  </si>
  <si>
    <t>構成比(%)</t>
  </si>
  <si>
    <t>Ⅲ－８　　　　年　　　　　　　齢　　　　　　　各　　　　　</t>
  </si>
  <si>
    <t>平成21年</t>
  </si>
  <si>
    <t>平成22年</t>
  </si>
  <si>
    <t>年齢別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</si>
  <si>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</si>
  <si>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</si>
  <si>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</si>
  <si>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</si>
  <si>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</si>
  <si>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</si>
  <si>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</si>
  <si>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</si>
  <si>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　　　歳　　　　　別　　　　　人　　　　　口</t>
  </si>
  <si>
    <t>55～59</t>
  </si>
  <si>
    <t>60～64</t>
  </si>
  <si>
    <t>年齢不詳</t>
  </si>
  <si>
    <t>（再掲）</t>
  </si>
  <si>
    <t>15歳未満</t>
  </si>
  <si>
    <t>15～64歳</t>
  </si>
  <si>
    <t>65歳以上</t>
  </si>
  <si>
    <t>平均年齢</t>
  </si>
  <si>
    <t>（注）構成比は、年齢不詳を除いて算出している。</t>
  </si>
  <si>
    <t>平成23年</t>
  </si>
  <si>
    <t>本表は国勢調査による年齢別人口を基数として、住民基本台帳（平成24年7月8日までは、住民基本台帳法改正前の　　　　</t>
  </si>
  <si>
    <t>　　　住民基本台帳及び外国人登録）の年齢別移動人口を加減して算出した各年10月1日現在の年齢別人口を表わしたものである。</t>
  </si>
  <si>
    <t>　　　　平成22年の数値は国勢調査結果である。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</si>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</sst>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#\ ###;"/>
    <numFmt numFmtId="178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color indexed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7" fontId="2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177" fontId="1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12" xfId="0" applyNumberFormat="1" applyFont="1" applyFill="1" applyBorder="1" applyAlignment="1">
      <alignment/>
    </xf>
    <xf numFmtId="41" fontId="2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/>
    </xf>
    <xf numFmtId="2" fontId="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5" width="9.625" style="0" customWidth="1"/>
    <col min="6" max="6" width="10.625" style="0" customWidth="1"/>
    <col min="7" max="8" width="10.00390625" style="0" customWidth="1"/>
    <col min="9" max="9" width="10.00390625" style="37" customWidth="1"/>
  </cols>
  <sheetData>
    <row r="1" spans="1:9" s="9" customFormat="1" ht="24" customHeight="1">
      <c r="A1" s="9" t="s">
        <v>12</v>
      </c>
      <c r="E1" s="10"/>
      <c r="F1" s="10"/>
      <c r="H1" s="10"/>
      <c r="I1" s="11" t="s">
        <v>19</v>
      </c>
    </row>
    <row r="2" spans="6:9" s="12" customFormat="1" ht="16.5" customHeight="1">
      <c r="F2" s="13"/>
      <c r="I2" s="14" t="s">
        <v>42</v>
      </c>
    </row>
    <row r="3" spans="1:6" s="12" customFormat="1" ht="16.5" customHeight="1" thickBot="1">
      <c r="A3" s="39" t="s">
        <v>44</v>
      </c>
      <c r="F3" s="13"/>
    </row>
    <row r="4" spans="1:9" s="15" customFormat="1" ht="11.25" customHeight="1" thickTop="1">
      <c r="A4" s="43" t="s">
        <v>22</v>
      </c>
      <c r="B4" s="41" t="s">
        <v>20</v>
      </c>
      <c r="C4" s="41" t="s">
        <v>21</v>
      </c>
      <c r="D4" s="41" t="s">
        <v>41</v>
      </c>
      <c r="E4" s="41" t="s">
        <v>45</v>
      </c>
      <c r="F4" s="45" t="s">
        <v>46</v>
      </c>
      <c r="G4" s="45"/>
      <c r="H4" s="45"/>
      <c r="I4" s="46"/>
    </row>
    <row r="5" spans="1:9" s="15" customFormat="1" ht="11.25" customHeight="1">
      <c r="A5" s="44"/>
      <c r="B5" s="42"/>
      <c r="C5" s="42"/>
      <c r="D5" s="42"/>
      <c r="E5" s="42"/>
      <c r="F5" s="16" t="s">
        <v>23</v>
      </c>
      <c r="G5" s="16" t="s">
        <v>24</v>
      </c>
      <c r="H5" s="16" t="s">
        <v>25</v>
      </c>
      <c r="I5" s="17" t="s">
        <v>18</v>
      </c>
    </row>
    <row r="6" spans="1:9" s="15" customFormat="1" ht="11.25" customHeight="1">
      <c r="A6" s="18" t="s">
        <v>23</v>
      </c>
      <c r="B6" s="4">
        <v>1409558</v>
      </c>
      <c r="C6" s="4">
        <v>1425512</v>
      </c>
      <c r="D6" s="4">
        <v>1430773</v>
      </c>
      <c r="E6" s="4">
        <v>1439164</v>
      </c>
      <c r="F6" s="4">
        <v>1448196</v>
      </c>
      <c r="G6" s="4">
        <v>736161</v>
      </c>
      <c r="H6" s="4">
        <v>712035</v>
      </c>
      <c r="I6" s="32">
        <f>(F6-F135)/($F$6-$F$135)*100</f>
        <v>100</v>
      </c>
    </row>
    <row r="7" spans="1:9" s="15" customFormat="1" ht="11.25" customHeight="1">
      <c r="A7" s="18" t="s">
        <v>26</v>
      </c>
      <c r="B7" s="4">
        <v>67028</v>
      </c>
      <c r="C7" s="4">
        <v>66677</v>
      </c>
      <c r="D7" s="4">
        <v>66805</v>
      </c>
      <c r="E7" s="4">
        <v>67184</v>
      </c>
      <c r="F7" s="4">
        <v>67036</v>
      </c>
      <c r="G7" s="4">
        <v>34376</v>
      </c>
      <c r="H7" s="4">
        <v>32660</v>
      </c>
      <c r="I7" s="33">
        <f aca="true" t="shared" si="0" ref="I7:I70">F7/($F$6-$F$135)*100</f>
        <v>4.674452772588668</v>
      </c>
    </row>
    <row r="8" spans="1:9" s="15" customFormat="1" ht="10.5" customHeight="1">
      <c r="A8" s="19">
        <v>0</v>
      </c>
      <c r="B8" s="5">
        <v>14447</v>
      </c>
      <c r="C8" s="5">
        <v>14120</v>
      </c>
      <c r="D8" s="5">
        <v>13930</v>
      </c>
      <c r="E8" s="5">
        <v>13954</v>
      </c>
      <c r="F8" s="5">
        <v>14088</v>
      </c>
      <c r="G8" s="5">
        <v>7194</v>
      </c>
      <c r="H8" s="5">
        <v>6894</v>
      </c>
      <c r="I8" s="34">
        <f t="shared" si="0"/>
        <v>0.9823630685039254</v>
      </c>
    </row>
    <row r="9" spans="1:9" s="15" customFormat="1" ht="10.5" customHeight="1">
      <c r="A9" s="19">
        <v>1</v>
      </c>
      <c r="B9" s="5">
        <v>14081</v>
      </c>
      <c r="C9" s="5">
        <v>13736</v>
      </c>
      <c r="D9" s="5">
        <v>13660</v>
      </c>
      <c r="E9" s="5">
        <v>13665</v>
      </c>
      <c r="F9" s="5">
        <v>13588</v>
      </c>
      <c r="G9" s="5">
        <v>7062</v>
      </c>
      <c r="H9" s="5">
        <v>6526</v>
      </c>
      <c r="I9" s="34">
        <f t="shared" si="0"/>
        <v>0.9474978261521393</v>
      </c>
    </row>
    <row r="10" spans="1:9" s="15" customFormat="1" ht="10.5" customHeight="1">
      <c r="A10" s="19">
        <v>2</v>
      </c>
      <c r="B10" s="5">
        <v>13395</v>
      </c>
      <c r="C10" s="5">
        <v>13671</v>
      </c>
      <c r="D10" s="5">
        <v>13310</v>
      </c>
      <c r="E10" s="5">
        <v>13314</v>
      </c>
      <c r="F10" s="5">
        <v>13402</v>
      </c>
      <c r="G10" s="5">
        <v>6819</v>
      </c>
      <c r="H10" s="5">
        <v>6583</v>
      </c>
      <c r="I10" s="34">
        <f t="shared" si="0"/>
        <v>0.9345279559972749</v>
      </c>
    </row>
    <row r="11" spans="1:9" s="15" customFormat="1" ht="10.5" customHeight="1">
      <c r="A11" s="19">
        <v>3</v>
      </c>
      <c r="B11" s="5">
        <v>13041</v>
      </c>
      <c r="C11" s="5">
        <v>12697</v>
      </c>
      <c r="D11" s="5">
        <v>13384</v>
      </c>
      <c r="E11" s="5">
        <v>13036</v>
      </c>
      <c r="F11" s="5">
        <v>13094</v>
      </c>
      <c r="G11" s="5">
        <v>6718</v>
      </c>
      <c r="H11" s="5">
        <v>6376</v>
      </c>
      <c r="I11" s="34">
        <f t="shared" si="0"/>
        <v>0.9130509667085747</v>
      </c>
    </row>
    <row r="12" spans="1:9" s="15" customFormat="1" ht="10.5" customHeight="1">
      <c r="A12" s="19">
        <v>4</v>
      </c>
      <c r="B12" s="5">
        <v>12064</v>
      </c>
      <c r="C12" s="5">
        <v>12453</v>
      </c>
      <c r="D12" s="5">
        <v>12521</v>
      </c>
      <c r="E12" s="5">
        <v>13215</v>
      </c>
      <c r="F12" s="5">
        <v>12864</v>
      </c>
      <c r="G12" s="5">
        <v>6583</v>
      </c>
      <c r="H12" s="5">
        <v>6281</v>
      </c>
      <c r="I12" s="34">
        <f t="shared" si="0"/>
        <v>0.8970129552267531</v>
      </c>
    </row>
    <row r="13" spans="1:9" s="15" customFormat="1" ht="11.25" customHeight="1">
      <c r="A13" s="18" t="s">
        <v>27</v>
      </c>
      <c r="B13" s="4">
        <v>60603</v>
      </c>
      <c r="C13" s="4">
        <v>60295</v>
      </c>
      <c r="D13" s="4">
        <v>60073</v>
      </c>
      <c r="E13" s="4">
        <v>60292</v>
      </c>
      <c r="F13" s="4">
        <v>61399</v>
      </c>
      <c r="G13" s="4">
        <v>31529</v>
      </c>
      <c r="H13" s="4">
        <v>29870</v>
      </c>
      <c r="I13" s="33">
        <f t="shared" si="0"/>
        <v>4.281382030314631</v>
      </c>
    </row>
    <row r="14" spans="1:9" s="15" customFormat="1" ht="10.5" customHeight="1">
      <c r="A14" s="19">
        <v>5</v>
      </c>
      <c r="B14" s="5">
        <v>12082</v>
      </c>
      <c r="C14" s="5">
        <v>12075</v>
      </c>
      <c r="D14" s="5">
        <v>12261</v>
      </c>
      <c r="E14" s="5">
        <v>12328</v>
      </c>
      <c r="F14" s="5">
        <v>13052</v>
      </c>
      <c r="G14" s="5">
        <v>6704</v>
      </c>
      <c r="H14" s="5">
        <v>6348</v>
      </c>
      <c r="I14" s="34">
        <f t="shared" si="0"/>
        <v>0.9101222863510247</v>
      </c>
    </row>
    <row r="15" spans="1:9" s="15" customFormat="1" ht="10.5" customHeight="1">
      <c r="A15" s="19">
        <v>6</v>
      </c>
      <c r="B15" s="5">
        <v>11836</v>
      </c>
      <c r="C15" s="5">
        <v>12136</v>
      </c>
      <c r="D15" s="5">
        <v>11916</v>
      </c>
      <c r="E15" s="5">
        <v>12169</v>
      </c>
      <c r="F15" s="5">
        <v>12286</v>
      </c>
      <c r="G15" s="5">
        <v>6284</v>
      </c>
      <c r="H15" s="5">
        <v>6002</v>
      </c>
      <c r="I15" s="34">
        <f t="shared" si="0"/>
        <v>0.8567087350680883</v>
      </c>
    </row>
    <row r="16" spans="1:9" s="15" customFormat="1" ht="10.5" customHeight="1">
      <c r="A16" s="19">
        <v>7</v>
      </c>
      <c r="B16" s="5">
        <v>12265</v>
      </c>
      <c r="C16" s="5">
        <v>11937</v>
      </c>
      <c r="D16" s="5">
        <v>12106</v>
      </c>
      <c r="E16" s="5">
        <v>11880</v>
      </c>
      <c r="F16" s="5">
        <v>12140</v>
      </c>
      <c r="G16" s="5">
        <v>6274</v>
      </c>
      <c r="H16" s="5">
        <v>5866</v>
      </c>
      <c r="I16" s="34">
        <f t="shared" si="0"/>
        <v>0.8465280843013668</v>
      </c>
    </row>
    <row r="17" spans="1:9" s="15" customFormat="1" ht="10.5" customHeight="1">
      <c r="A17" s="19">
        <v>8</v>
      </c>
      <c r="B17" s="5">
        <v>12238</v>
      </c>
      <c r="C17" s="5">
        <v>11956</v>
      </c>
      <c r="D17" s="5">
        <v>11898</v>
      </c>
      <c r="E17" s="5">
        <v>12071</v>
      </c>
      <c r="F17" s="5">
        <v>11848</v>
      </c>
      <c r="G17" s="5">
        <v>6089</v>
      </c>
      <c r="H17" s="5">
        <v>5759</v>
      </c>
      <c r="I17" s="34">
        <f t="shared" si="0"/>
        <v>0.8261667827679237</v>
      </c>
    </row>
    <row r="18" spans="1:9" s="15" customFormat="1" ht="10.5" customHeight="1">
      <c r="A18" s="19">
        <v>9</v>
      </c>
      <c r="B18" s="5">
        <v>12182</v>
      </c>
      <c r="C18" s="5">
        <v>12191</v>
      </c>
      <c r="D18" s="5">
        <v>11892</v>
      </c>
      <c r="E18" s="5">
        <v>11844</v>
      </c>
      <c r="F18" s="5">
        <v>12073</v>
      </c>
      <c r="G18" s="5">
        <v>6178</v>
      </c>
      <c r="H18" s="5">
        <v>5895</v>
      </c>
      <c r="I18" s="34">
        <f t="shared" si="0"/>
        <v>0.8418561418262275</v>
      </c>
    </row>
    <row r="19" spans="1:9" s="15" customFormat="1" ht="11.25" customHeight="1">
      <c r="A19" s="18" t="s">
        <v>28</v>
      </c>
      <c r="B19" s="4">
        <v>58196</v>
      </c>
      <c r="C19" s="4">
        <v>58599</v>
      </c>
      <c r="D19" s="4">
        <v>59288</v>
      </c>
      <c r="E19" s="4">
        <v>59659</v>
      </c>
      <c r="F19" s="4">
        <v>59584</v>
      </c>
      <c r="G19" s="4">
        <v>30231</v>
      </c>
      <c r="H19" s="4">
        <v>29353</v>
      </c>
      <c r="I19" s="33">
        <f t="shared" si="0"/>
        <v>4.154821200577647</v>
      </c>
    </row>
    <row r="20" spans="1:9" s="15" customFormat="1" ht="10.5" customHeight="1">
      <c r="A20" s="19">
        <v>10</v>
      </c>
      <c r="B20" s="5">
        <v>11903</v>
      </c>
      <c r="C20" s="5">
        <v>11919</v>
      </c>
      <c r="D20" s="5">
        <v>12169</v>
      </c>
      <c r="E20" s="5">
        <v>11914</v>
      </c>
      <c r="F20" s="5">
        <v>11878</v>
      </c>
      <c r="G20" s="5">
        <v>6113</v>
      </c>
      <c r="H20" s="5">
        <v>5765</v>
      </c>
      <c r="I20" s="34">
        <f t="shared" si="0"/>
        <v>0.8282586973090309</v>
      </c>
    </row>
    <row r="21" spans="1:9" s="15" customFormat="1" ht="10.5" customHeight="1">
      <c r="A21" s="19">
        <v>11</v>
      </c>
      <c r="B21" s="5">
        <v>11850</v>
      </c>
      <c r="C21" s="5">
        <v>11790</v>
      </c>
      <c r="D21" s="5">
        <v>11921</v>
      </c>
      <c r="E21" s="5">
        <v>12145</v>
      </c>
      <c r="F21" s="5">
        <v>11888</v>
      </c>
      <c r="G21" s="5">
        <v>6005</v>
      </c>
      <c r="H21" s="5">
        <v>5883</v>
      </c>
      <c r="I21" s="34">
        <f t="shared" si="0"/>
        <v>0.8289560021560666</v>
      </c>
    </row>
    <row r="22" spans="1:9" s="15" customFormat="1" ht="10.5" customHeight="1">
      <c r="A22" s="19">
        <v>12</v>
      </c>
      <c r="B22" s="5">
        <v>11521</v>
      </c>
      <c r="C22" s="5">
        <v>11928</v>
      </c>
      <c r="D22" s="5">
        <v>11774</v>
      </c>
      <c r="E22" s="5">
        <v>11899</v>
      </c>
      <c r="F22" s="5">
        <v>12169</v>
      </c>
      <c r="G22" s="5">
        <v>6147</v>
      </c>
      <c r="H22" s="5">
        <v>6022</v>
      </c>
      <c r="I22" s="34">
        <f t="shared" si="0"/>
        <v>0.8485502683577704</v>
      </c>
    </row>
    <row r="23" spans="1:9" s="15" customFormat="1" ht="10.5" customHeight="1">
      <c r="A23" s="19">
        <v>13</v>
      </c>
      <c r="B23" s="5">
        <v>11453</v>
      </c>
      <c r="C23" s="5">
        <v>11513</v>
      </c>
      <c r="D23" s="5">
        <v>11907</v>
      </c>
      <c r="E23" s="5">
        <v>11758</v>
      </c>
      <c r="F23" s="5">
        <v>11885</v>
      </c>
      <c r="G23" s="5">
        <v>6105</v>
      </c>
      <c r="H23" s="5">
        <v>5780</v>
      </c>
      <c r="I23" s="34">
        <f t="shared" si="0"/>
        <v>0.8287468107019559</v>
      </c>
    </row>
    <row r="24" spans="1:9" s="15" customFormat="1" ht="10.5" customHeight="1">
      <c r="A24" s="19">
        <v>14</v>
      </c>
      <c r="B24" s="5">
        <v>11469</v>
      </c>
      <c r="C24" s="5">
        <v>11449</v>
      </c>
      <c r="D24" s="5">
        <v>11517</v>
      </c>
      <c r="E24" s="5">
        <v>11943</v>
      </c>
      <c r="F24" s="5">
        <v>11764</v>
      </c>
      <c r="G24" s="5">
        <v>5861</v>
      </c>
      <c r="H24" s="5">
        <v>5903</v>
      </c>
      <c r="I24" s="34">
        <f t="shared" si="0"/>
        <v>0.8203094220528235</v>
      </c>
    </row>
    <row r="25" spans="1:9" s="15" customFormat="1" ht="11.25" customHeight="1">
      <c r="A25" s="18" t="s">
        <v>29</v>
      </c>
      <c r="B25" s="4">
        <v>59460</v>
      </c>
      <c r="C25" s="4">
        <v>61951</v>
      </c>
      <c r="D25" s="4">
        <v>60823</v>
      </c>
      <c r="E25" s="4">
        <v>61114</v>
      </c>
      <c r="F25" s="4">
        <v>62542</v>
      </c>
      <c r="G25" s="4">
        <v>32285</v>
      </c>
      <c r="H25" s="4">
        <v>30257</v>
      </c>
      <c r="I25" s="33">
        <f t="shared" si="0"/>
        <v>4.361083974330814</v>
      </c>
    </row>
    <row r="26" spans="1:9" s="15" customFormat="1" ht="10.5" customHeight="1">
      <c r="A26" s="19">
        <v>15</v>
      </c>
      <c r="B26" s="5">
        <v>11142</v>
      </c>
      <c r="C26" s="5">
        <v>11695</v>
      </c>
      <c r="D26" s="5">
        <v>11439</v>
      </c>
      <c r="E26" s="5">
        <v>11542</v>
      </c>
      <c r="F26" s="5">
        <v>11925</v>
      </c>
      <c r="G26" s="5">
        <v>6049</v>
      </c>
      <c r="H26" s="5">
        <v>5876</v>
      </c>
      <c r="I26" s="34">
        <f t="shared" si="0"/>
        <v>0.8315360300900987</v>
      </c>
    </row>
    <row r="27" spans="1:9" s="15" customFormat="1" ht="10.5" customHeight="1">
      <c r="A27" s="19">
        <v>16</v>
      </c>
      <c r="B27" s="5">
        <v>10960</v>
      </c>
      <c r="C27" s="5">
        <v>11473</v>
      </c>
      <c r="D27" s="5">
        <v>11728</v>
      </c>
      <c r="E27" s="5">
        <v>11474</v>
      </c>
      <c r="F27" s="5">
        <v>11563</v>
      </c>
      <c r="G27" s="5">
        <v>5957</v>
      </c>
      <c r="H27" s="5">
        <v>5606</v>
      </c>
      <c r="I27" s="34">
        <f t="shared" si="0"/>
        <v>0.8062935946274056</v>
      </c>
    </row>
    <row r="28" spans="1:9" s="15" customFormat="1" ht="10.5" customHeight="1">
      <c r="A28" s="19">
        <v>17</v>
      </c>
      <c r="B28" s="5">
        <v>11632</v>
      </c>
      <c r="C28" s="5">
        <v>11096</v>
      </c>
      <c r="D28" s="5">
        <v>12197</v>
      </c>
      <c r="E28" s="5">
        <v>12337</v>
      </c>
      <c r="F28" s="5">
        <v>12063</v>
      </c>
      <c r="G28" s="5">
        <v>6287</v>
      </c>
      <c r="H28" s="5">
        <v>5776</v>
      </c>
      <c r="I28" s="34">
        <f t="shared" si="0"/>
        <v>0.8411588369791917</v>
      </c>
    </row>
    <row r="29" spans="1:9" s="15" customFormat="1" ht="10.5" customHeight="1">
      <c r="A29" s="19">
        <v>18</v>
      </c>
      <c r="B29" s="5">
        <v>12405</v>
      </c>
      <c r="C29" s="5">
        <v>12938</v>
      </c>
      <c r="D29" s="5">
        <v>11967</v>
      </c>
      <c r="E29" s="5">
        <v>13102</v>
      </c>
      <c r="F29" s="5">
        <v>13216</v>
      </c>
      <c r="G29" s="5">
        <v>6906</v>
      </c>
      <c r="H29" s="5">
        <v>6310</v>
      </c>
      <c r="I29" s="34">
        <f t="shared" si="0"/>
        <v>0.9215580858424105</v>
      </c>
    </row>
    <row r="30" spans="1:9" s="15" customFormat="1" ht="10.5" customHeight="1">
      <c r="A30" s="19">
        <v>19</v>
      </c>
      <c r="B30" s="5">
        <v>13321</v>
      </c>
      <c r="C30" s="5">
        <v>14749</v>
      </c>
      <c r="D30" s="5">
        <v>13492</v>
      </c>
      <c r="E30" s="5">
        <v>12659</v>
      </c>
      <c r="F30" s="5">
        <v>13775</v>
      </c>
      <c r="G30" s="5">
        <v>7086</v>
      </c>
      <c r="H30" s="5">
        <v>6689</v>
      </c>
      <c r="I30" s="34">
        <f t="shared" si="0"/>
        <v>0.9605374267917074</v>
      </c>
    </row>
    <row r="31" spans="1:9" s="15" customFormat="1" ht="11.25" customHeight="1">
      <c r="A31" s="18" t="s">
        <v>30</v>
      </c>
      <c r="B31" s="4">
        <v>93461</v>
      </c>
      <c r="C31" s="4">
        <v>87353</v>
      </c>
      <c r="D31" s="4">
        <v>87201</v>
      </c>
      <c r="E31" s="4">
        <v>86206</v>
      </c>
      <c r="F31" s="4">
        <v>85267</v>
      </c>
      <c r="G31" s="4">
        <v>44776</v>
      </c>
      <c r="H31" s="4">
        <v>40491</v>
      </c>
      <c r="I31" s="33">
        <f t="shared" si="0"/>
        <v>5.945709239219492</v>
      </c>
    </row>
    <row r="32" spans="1:9" s="15" customFormat="1" ht="10.5" customHeight="1">
      <c r="A32" s="19">
        <v>20</v>
      </c>
      <c r="B32" s="5">
        <v>14333</v>
      </c>
      <c r="C32" s="5">
        <v>15547</v>
      </c>
      <c r="D32" s="5">
        <v>15556</v>
      </c>
      <c r="E32" s="5">
        <v>14263</v>
      </c>
      <c r="F32" s="5">
        <v>13421</v>
      </c>
      <c r="G32" s="5">
        <v>6942</v>
      </c>
      <c r="H32" s="5">
        <v>6479</v>
      </c>
      <c r="I32" s="34">
        <f t="shared" si="0"/>
        <v>0.9358528352066428</v>
      </c>
    </row>
    <row r="33" spans="1:9" s="15" customFormat="1" ht="10.5" customHeight="1">
      <c r="A33" s="19">
        <v>21</v>
      </c>
      <c r="B33" s="5">
        <v>15473</v>
      </c>
      <c r="C33" s="5">
        <v>16281</v>
      </c>
      <c r="D33" s="5">
        <v>16643</v>
      </c>
      <c r="E33" s="5">
        <v>16629</v>
      </c>
      <c r="F33" s="5">
        <v>15428</v>
      </c>
      <c r="G33" s="5">
        <v>7915</v>
      </c>
      <c r="H33" s="5">
        <v>7513</v>
      </c>
      <c r="I33" s="34">
        <f t="shared" si="0"/>
        <v>1.0758019180067124</v>
      </c>
    </row>
    <row r="34" spans="1:9" s="15" customFormat="1" ht="10.5" customHeight="1">
      <c r="A34" s="19">
        <v>22</v>
      </c>
      <c r="B34" s="5">
        <v>18380</v>
      </c>
      <c r="C34" s="5">
        <v>17190</v>
      </c>
      <c r="D34" s="5">
        <v>17539</v>
      </c>
      <c r="E34" s="5">
        <v>17997</v>
      </c>
      <c r="F34" s="5">
        <v>18077</v>
      </c>
      <c r="G34" s="5">
        <v>9330</v>
      </c>
      <c r="H34" s="5">
        <v>8747</v>
      </c>
      <c r="I34" s="34">
        <f t="shared" si="0"/>
        <v>1.260517971986475</v>
      </c>
    </row>
    <row r="35" spans="1:9" s="15" customFormat="1" ht="10.5" customHeight="1">
      <c r="A35" s="19">
        <v>23</v>
      </c>
      <c r="B35" s="5">
        <v>21790</v>
      </c>
      <c r="C35" s="5">
        <v>18639</v>
      </c>
      <c r="D35" s="5">
        <v>18116</v>
      </c>
      <c r="E35" s="5">
        <v>18391</v>
      </c>
      <c r="F35" s="5">
        <v>19019</v>
      </c>
      <c r="G35" s="5">
        <v>10128</v>
      </c>
      <c r="H35" s="5">
        <v>8891</v>
      </c>
      <c r="I35" s="34">
        <f t="shared" si="0"/>
        <v>1.3262040885772401</v>
      </c>
    </row>
    <row r="36" spans="1:9" s="15" customFormat="1" ht="10.5" customHeight="1">
      <c r="A36" s="19">
        <v>24</v>
      </c>
      <c r="B36" s="5">
        <v>23485</v>
      </c>
      <c r="C36" s="5">
        <v>19696</v>
      </c>
      <c r="D36" s="5">
        <v>19347</v>
      </c>
      <c r="E36" s="5">
        <v>18926</v>
      </c>
      <c r="F36" s="5">
        <v>19322</v>
      </c>
      <c r="G36" s="5">
        <v>10461</v>
      </c>
      <c r="H36" s="5">
        <v>8861</v>
      </c>
      <c r="I36" s="34">
        <f t="shared" si="0"/>
        <v>1.3473324254424224</v>
      </c>
    </row>
    <row r="37" spans="1:9" s="15" customFormat="1" ht="11.25" customHeight="1">
      <c r="A37" s="18" t="s">
        <v>11</v>
      </c>
      <c r="B37" s="4">
        <v>115596</v>
      </c>
      <c r="C37" s="4">
        <v>110596</v>
      </c>
      <c r="D37" s="4">
        <v>108088</v>
      </c>
      <c r="E37" s="4">
        <v>106279</v>
      </c>
      <c r="F37" s="4">
        <v>104411</v>
      </c>
      <c r="G37" s="4">
        <v>55877</v>
      </c>
      <c r="H37" s="4">
        <v>48534</v>
      </c>
      <c r="I37" s="33">
        <f t="shared" si="0"/>
        <v>7.28062963838468</v>
      </c>
    </row>
    <row r="38" spans="1:9" s="15" customFormat="1" ht="10.5" customHeight="1">
      <c r="A38" s="19">
        <v>25</v>
      </c>
      <c r="B38" s="5">
        <v>23269</v>
      </c>
      <c r="C38" s="5">
        <v>21243</v>
      </c>
      <c r="D38" s="5">
        <v>19949</v>
      </c>
      <c r="E38" s="5">
        <v>19871</v>
      </c>
      <c r="F38" s="5">
        <v>19437</v>
      </c>
      <c r="G38" s="5">
        <v>10614</v>
      </c>
      <c r="H38" s="5">
        <v>8823</v>
      </c>
      <c r="I38" s="34">
        <f t="shared" si="0"/>
        <v>1.3553514311833332</v>
      </c>
    </row>
    <row r="39" spans="1:9" s="15" customFormat="1" ht="10.5" customHeight="1">
      <c r="A39" s="19">
        <v>26</v>
      </c>
      <c r="B39" s="5">
        <v>23387</v>
      </c>
      <c r="C39" s="5">
        <v>22032</v>
      </c>
      <c r="D39" s="5">
        <v>21444</v>
      </c>
      <c r="E39" s="5">
        <v>20182</v>
      </c>
      <c r="F39" s="5">
        <v>20116</v>
      </c>
      <c r="G39" s="5">
        <v>10817</v>
      </c>
      <c r="H39" s="5">
        <v>9299</v>
      </c>
      <c r="I39" s="34">
        <f t="shared" si="0"/>
        <v>1.4026984302970589</v>
      </c>
    </row>
    <row r="40" spans="1:9" s="15" customFormat="1" ht="10.5" customHeight="1">
      <c r="A40" s="19">
        <v>27</v>
      </c>
      <c r="B40" s="5">
        <v>22276</v>
      </c>
      <c r="C40" s="5">
        <v>22267</v>
      </c>
      <c r="D40" s="5">
        <v>22171</v>
      </c>
      <c r="E40" s="5">
        <v>21606</v>
      </c>
      <c r="F40" s="5">
        <v>20682</v>
      </c>
      <c r="G40" s="5">
        <v>10967</v>
      </c>
      <c r="H40" s="5">
        <v>9715</v>
      </c>
      <c r="I40" s="34">
        <f t="shared" si="0"/>
        <v>1.4421658846392806</v>
      </c>
    </row>
    <row r="41" spans="1:9" s="15" customFormat="1" ht="10.5" customHeight="1">
      <c r="A41" s="19">
        <v>28</v>
      </c>
      <c r="B41" s="5">
        <v>22892</v>
      </c>
      <c r="C41" s="5">
        <v>22391</v>
      </c>
      <c r="D41" s="5">
        <v>22196</v>
      </c>
      <c r="E41" s="5">
        <v>22457</v>
      </c>
      <c r="F41" s="5">
        <v>21705</v>
      </c>
      <c r="G41" s="5">
        <v>11570</v>
      </c>
      <c r="H41" s="5">
        <v>10135</v>
      </c>
      <c r="I41" s="34">
        <f t="shared" si="0"/>
        <v>1.5135001704910351</v>
      </c>
    </row>
    <row r="42" spans="1:9" s="15" customFormat="1" ht="10.5" customHeight="1">
      <c r="A42" s="19">
        <v>29</v>
      </c>
      <c r="B42" s="5">
        <v>23772</v>
      </c>
      <c r="C42" s="5">
        <v>22663</v>
      </c>
      <c r="D42" s="5">
        <v>22328</v>
      </c>
      <c r="E42" s="5">
        <v>22163</v>
      </c>
      <c r="F42" s="5">
        <v>22471</v>
      </c>
      <c r="G42" s="5">
        <v>11909</v>
      </c>
      <c r="H42" s="5">
        <v>10562</v>
      </c>
      <c r="I42" s="34">
        <f t="shared" si="0"/>
        <v>1.5669137217739715</v>
      </c>
    </row>
    <row r="43" spans="1:9" s="15" customFormat="1" ht="11.25" customHeight="1">
      <c r="A43" s="18" t="s">
        <v>10</v>
      </c>
      <c r="B43" s="4">
        <v>128632</v>
      </c>
      <c r="C43" s="4">
        <v>124526</v>
      </c>
      <c r="D43" s="4">
        <v>120194</v>
      </c>
      <c r="E43" s="4">
        <v>116916</v>
      </c>
      <c r="F43" s="4">
        <v>114079</v>
      </c>
      <c r="G43" s="4">
        <v>59940</v>
      </c>
      <c r="H43" s="4">
        <v>54139</v>
      </c>
      <c r="I43" s="33">
        <f t="shared" si="0"/>
        <v>7.954783964498816</v>
      </c>
    </row>
    <row r="44" spans="1:9" s="15" customFormat="1" ht="10.5" customHeight="1">
      <c r="A44" s="19">
        <v>30</v>
      </c>
      <c r="B44" s="5">
        <v>24665</v>
      </c>
      <c r="C44" s="5">
        <v>23841</v>
      </c>
      <c r="D44" s="5">
        <v>22623</v>
      </c>
      <c r="E44" s="5">
        <v>22263</v>
      </c>
      <c r="F44" s="5">
        <v>22402</v>
      </c>
      <c r="G44" s="5">
        <v>11645</v>
      </c>
      <c r="H44" s="5">
        <v>10757</v>
      </c>
      <c r="I44" s="34">
        <f t="shared" si="0"/>
        <v>1.562102318329425</v>
      </c>
    </row>
    <row r="45" spans="1:9" s="15" customFormat="1" ht="10.5" customHeight="1">
      <c r="A45" s="19">
        <v>31</v>
      </c>
      <c r="B45" s="5">
        <v>25006</v>
      </c>
      <c r="C45" s="5">
        <v>24538</v>
      </c>
      <c r="D45" s="5">
        <v>23483</v>
      </c>
      <c r="E45" s="5">
        <v>22425</v>
      </c>
      <c r="F45" s="5">
        <v>22144</v>
      </c>
      <c r="G45" s="5">
        <v>11745</v>
      </c>
      <c r="H45" s="5">
        <v>10399</v>
      </c>
      <c r="I45" s="34">
        <f t="shared" si="0"/>
        <v>1.5441118532759033</v>
      </c>
    </row>
    <row r="46" spans="1:9" s="15" customFormat="1" ht="10.5" customHeight="1">
      <c r="A46" s="19">
        <v>32</v>
      </c>
      <c r="B46" s="5">
        <v>25641</v>
      </c>
      <c r="C46" s="5">
        <v>25119</v>
      </c>
      <c r="D46" s="5">
        <v>24325</v>
      </c>
      <c r="E46" s="5">
        <v>23308</v>
      </c>
      <c r="F46" s="5">
        <v>22366</v>
      </c>
      <c r="G46" s="5">
        <v>11645</v>
      </c>
      <c r="H46" s="5">
        <v>10721</v>
      </c>
      <c r="I46" s="34">
        <f t="shared" si="0"/>
        <v>1.5595920208800964</v>
      </c>
    </row>
    <row r="47" spans="1:9" s="15" customFormat="1" ht="10.5" customHeight="1">
      <c r="A47" s="19">
        <v>33</v>
      </c>
      <c r="B47" s="5">
        <v>26085</v>
      </c>
      <c r="C47" s="5">
        <v>25097</v>
      </c>
      <c r="D47" s="5">
        <v>25008</v>
      </c>
      <c r="E47" s="5">
        <v>24122</v>
      </c>
      <c r="F47" s="5">
        <v>23207</v>
      </c>
      <c r="G47" s="5">
        <v>12220</v>
      </c>
      <c r="H47" s="5">
        <v>10987</v>
      </c>
      <c r="I47" s="34">
        <f t="shared" si="0"/>
        <v>1.6182353585158005</v>
      </c>
    </row>
    <row r="48" spans="1:9" s="15" customFormat="1" ht="10.5" customHeight="1">
      <c r="A48" s="19">
        <v>34</v>
      </c>
      <c r="B48" s="5">
        <v>27235</v>
      </c>
      <c r="C48" s="5">
        <v>25931</v>
      </c>
      <c r="D48" s="5">
        <v>24755</v>
      </c>
      <c r="E48" s="5">
        <v>24798</v>
      </c>
      <c r="F48" s="5">
        <v>23960</v>
      </c>
      <c r="G48" s="5">
        <v>12685</v>
      </c>
      <c r="H48" s="5">
        <v>11275</v>
      </c>
      <c r="I48" s="34">
        <f t="shared" si="0"/>
        <v>1.6707424134975903</v>
      </c>
    </row>
    <row r="49" spans="1:9" s="15" customFormat="1" ht="11.25" customHeight="1">
      <c r="A49" s="18" t="s">
        <v>9</v>
      </c>
      <c r="B49" s="4">
        <v>137477</v>
      </c>
      <c r="C49" s="4">
        <v>136810</v>
      </c>
      <c r="D49" s="4">
        <v>134145</v>
      </c>
      <c r="E49" s="4">
        <v>131188</v>
      </c>
      <c r="F49" s="4">
        <v>127581</v>
      </c>
      <c r="G49" s="4">
        <v>66718</v>
      </c>
      <c r="H49" s="4">
        <v>60863</v>
      </c>
      <c r="I49" s="33">
        <f t="shared" si="0"/>
        <v>8.896284968966448</v>
      </c>
    </row>
    <row r="50" spans="1:9" s="15" customFormat="1" ht="10.5" customHeight="1">
      <c r="A50" s="19">
        <v>35</v>
      </c>
      <c r="B50" s="5">
        <v>27883</v>
      </c>
      <c r="C50" s="5">
        <v>26693</v>
      </c>
      <c r="D50" s="5">
        <v>25510</v>
      </c>
      <c r="E50" s="5">
        <v>24618</v>
      </c>
      <c r="F50" s="5">
        <v>24647</v>
      </c>
      <c r="G50" s="5">
        <v>12834</v>
      </c>
      <c r="H50" s="5">
        <v>11813</v>
      </c>
      <c r="I50" s="34">
        <f t="shared" si="0"/>
        <v>1.7186472564889446</v>
      </c>
    </row>
    <row r="51" spans="1:9" s="15" customFormat="1" ht="10.5" customHeight="1">
      <c r="A51" s="19">
        <v>36</v>
      </c>
      <c r="B51" s="5">
        <v>28399</v>
      </c>
      <c r="C51" s="5">
        <v>27825</v>
      </c>
      <c r="D51" s="5">
        <v>26442</v>
      </c>
      <c r="E51" s="5">
        <v>25443</v>
      </c>
      <c r="F51" s="5">
        <v>24493</v>
      </c>
      <c r="G51" s="5">
        <v>12563</v>
      </c>
      <c r="H51" s="5">
        <v>11930</v>
      </c>
      <c r="I51" s="34">
        <f t="shared" si="0"/>
        <v>1.7079087618445943</v>
      </c>
    </row>
    <row r="52" spans="1:9" s="15" customFormat="1" ht="10.5" customHeight="1">
      <c r="A52" s="19">
        <v>37</v>
      </c>
      <c r="B52" s="5">
        <v>27237</v>
      </c>
      <c r="C52" s="5">
        <v>28098</v>
      </c>
      <c r="D52" s="5">
        <v>27548</v>
      </c>
      <c r="E52" s="5">
        <v>26179</v>
      </c>
      <c r="F52" s="5">
        <v>25270</v>
      </c>
      <c r="G52" s="5">
        <v>13382</v>
      </c>
      <c r="H52" s="5">
        <v>11888</v>
      </c>
      <c r="I52" s="34">
        <f t="shared" si="0"/>
        <v>1.7620893484592701</v>
      </c>
    </row>
    <row r="53" spans="1:9" s="15" customFormat="1" ht="10.5" customHeight="1">
      <c r="A53" s="19">
        <v>38</v>
      </c>
      <c r="B53" s="5">
        <v>27372</v>
      </c>
      <c r="C53" s="5">
        <v>27128</v>
      </c>
      <c r="D53" s="5">
        <v>27849</v>
      </c>
      <c r="E53" s="5">
        <v>27281</v>
      </c>
      <c r="F53" s="5">
        <v>26040</v>
      </c>
      <c r="G53" s="5">
        <v>13697</v>
      </c>
      <c r="H53" s="5">
        <v>12343</v>
      </c>
      <c r="I53" s="34">
        <f t="shared" si="0"/>
        <v>1.8157818216810209</v>
      </c>
    </row>
    <row r="54" spans="1:9" s="15" customFormat="1" ht="10.5" customHeight="1">
      <c r="A54" s="19">
        <v>39</v>
      </c>
      <c r="B54" s="5">
        <v>26586</v>
      </c>
      <c r="C54" s="5">
        <v>27066</v>
      </c>
      <c r="D54" s="5">
        <v>26796</v>
      </c>
      <c r="E54" s="5">
        <v>27667</v>
      </c>
      <c r="F54" s="5">
        <v>27131</v>
      </c>
      <c r="G54" s="5">
        <v>14242</v>
      </c>
      <c r="H54" s="5">
        <v>12889</v>
      </c>
      <c r="I54" s="34">
        <f t="shared" si="0"/>
        <v>1.891857780492618</v>
      </c>
    </row>
    <row r="55" spans="1:9" s="15" customFormat="1" ht="11.25" customHeight="1">
      <c r="A55" s="18" t="s">
        <v>8</v>
      </c>
      <c r="B55" s="4">
        <v>118843</v>
      </c>
      <c r="C55" s="4">
        <v>121387</v>
      </c>
      <c r="D55" s="4">
        <v>128066</v>
      </c>
      <c r="E55" s="4">
        <v>129949</v>
      </c>
      <c r="F55" s="4">
        <v>132133</v>
      </c>
      <c r="G55" s="4">
        <v>68820</v>
      </c>
      <c r="H55" s="4">
        <v>63313</v>
      </c>
      <c r="I55" s="33">
        <f t="shared" si="0"/>
        <v>9.21369813533711</v>
      </c>
    </row>
    <row r="56" spans="1:9" s="15" customFormat="1" ht="10.5" customHeight="1">
      <c r="A56" s="19">
        <v>40</v>
      </c>
      <c r="B56" s="5">
        <v>25966</v>
      </c>
      <c r="C56" s="5">
        <v>26137</v>
      </c>
      <c r="D56" s="5">
        <v>26979</v>
      </c>
      <c r="E56" s="5">
        <v>26681</v>
      </c>
      <c r="F56" s="5">
        <v>27550</v>
      </c>
      <c r="G56" s="5">
        <v>14370</v>
      </c>
      <c r="H56" s="5">
        <v>13180</v>
      </c>
      <c r="I56" s="34">
        <f t="shared" si="0"/>
        <v>1.9210748535834148</v>
      </c>
    </row>
    <row r="57" spans="1:9" s="15" customFormat="1" ht="10.5" customHeight="1">
      <c r="A57" s="19">
        <v>41</v>
      </c>
      <c r="B57" s="5">
        <v>25187</v>
      </c>
      <c r="C57" s="5">
        <v>25946</v>
      </c>
      <c r="D57" s="5">
        <v>25946</v>
      </c>
      <c r="E57" s="5">
        <v>26948</v>
      </c>
      <c r="F57" s="5">
        <v>26546</v>
      </c>
      <c r="G57" s="5">
        <v>13791</v>
      </c>
      <c r="H57" s="5">
        <v>12755</v>
      </c>
      <c r="I57" s="34">
        <f t="shared" si="0"/>
        <v>1.8510654469410284</v>
      </c>
    </row>
    <row r="58" spans="1:9" s="15" customFormat="1" ht="10.5" customHeight="1">
      <c r="A58" s="19">
        <v>42</v>
      </c>
      <c r="B58" s="5">
        <v>24975</v>
      </c>
      <c r="C58" s="5">
        <v>25075</v>
      </c>
      <c r="D58" s="5">
        <v>25695</v>
      </c>
      <c r="E58" s="5">
        <v>25875</v>
      </c>
      <c r="F58" s="5">
        <v>26786</v>
      </c>
      <c r="G58" s="5">
        <v>13888</v>
      </c>
      <c r="H58" s="5">
        <v>12898</v>
      </c>
      <c r="I58" s="34">
        <f t="shared" si="0"/>
        <v>1.8678007632698854</v>
      </c>
    </row>
    <row r="59" spans="1:9" s="15" customFormat="1" ht="10.5" customHeight="1">
      <c r="A59" s="19">
        <v>43</v>
      </c>
      <c r="B59" s="5">
        <v>19758</v>
      </c>
      <c r="C59" s="5">
        <v>24661</v>
      </c>
      <c r="D59" s="5">
        <v>24942</v>
      </c>
      <c r="E59" s="5">
        <v>25614</v>
      </c>
      <c r="F59" s="5">
        <v>25737</v>
      </c>
      <c r="G59" s="5">
        <v>13356</v>
      </c>
      <c r="H59" s="5">
        <v>12381</v>
      </c>
      <c r="I59" s="34">
        <f t="shared" si="0"/>
        <v>1.7946534848158384</v>
      </c>
    </row>
    <row r="60" spans="1:9" s="15" customFormat="1" ht="10.5" customHeight="1">
      <c r="A60" s="19">
        <v>44</v>
      </c>
      <c r="B60" s="5">
        <v>22957</v>
      </c>
      <c r="C60" s="5">
        <v>19568</v>
      </c>
      <c r="D60" s="5">
        <v>24504</v>
      </c>
      <c r="E60" s="5">
        <v>24831</v>
      </c>
      <c r="F60" s="5">
        <v>25514</v>
      </c>
      <c r="G60" s="5">
        <v>13415</v>
      </c>
      <c r="H60" s="5">
        <v>12099</v>
      </c>
      <c r="I60" s="34">
        <f t="shared" si="0"/>
        <v>1.7791035867269416</v>
      </c>
    </row>
    <row r="61" spans="1:9" s="15" customFormat="1" ht="11.25" customHeight="1">
      <c r="A61" s="18" t="s">
        <v>7</v>
      </c>
      <c r="B61" s="4">
        <v>93725</v>
      </c>
      <c r="C61" s="4">
        <v>99246</v>
      </c>
      <c r="D61" s="4">
        <v>100926</v>
      </c>
      <c r="E61" s="4">
        <v>107085</v>
      </c>
      <c r="F61" s="4">
        <v>111540</v>
      </c>
      <c r="G61" s="4">
        <v>59276</v>
      </c>
      <c r="H61" s="4">
        <v>52264</v>
      </c>
      <c r="I61" s="33">
        <f t="shared" si="0"/>
        <v>7.777738263836445</v>
      </c>
    </row>
    <row r="62" spans="1:9" s="15" customFormat="1" ht="10.5" customHeight="1">
      <c r="A62" s="19">
        <v>45</v>
      </c>
      <c r="B62" s="5">
        <v>21017</v>
      </c>
      <c r="C62" s="5">
        <v>22686</v>
      </c>
      <c r="D62" s="5">
        <v>19456</v>
      </c>
      <c r="E62" s="5">
        <v>24491</v>
      </c>
      <c r="F62" s="5">
        <v>24761</v>
      </c>
      <c r="G62" s="5">
        <v>13040</v>
      </c>
      <c r="H62" s="5">
        <v>11721</v>
      </c>
      <c r="I62" s="34">
        <f t="shared" si="0"/>
        <v>1.7265965317451517</v>
      </c>
    </row>
    <row r="63" spans="1:9" s="15" customFormat="1" ht="10.5" customHeight="1">
      <c r="A63" s="19">
        <v>46</v>
      </c>
      <c r="B63" s="5">
        <v>19831</v>
      </c>
      <c r="C63" s="5">
        <v>20928</v>
      </c>
      <c r="D63" s="5">
        <v>22549</v>
      </c>
      <c r="E63" s="5">
        <v>19422</v>
      </c>
      <c r="F63" s="5">
        <v>24408</v>
      </c>
      <c r="G63" s="5">
        <v>13101</v>
      </c>
      <c r="H63" s="5">
        <v>11307</v>
      </c>
      <c r="I63" s="34">
        <f t="shared" si="0"/>
        <v>1.7019816706447908</v>
      </c>
    </row>
    <row r="64" spans="1:9" s="15" customFormat="1" ht="10.5" customHeight="1">
      <c r="A64" s="19">
        <v>47</v>
      </c>
      <c r="B64" s="5">
        <v>18180</v>
      </c>
      <c r="C64" s="5">
        <v>19991</v>
      </c>
      <c r="D64" s="5">
        <v>20844</v>
      </c>
      <c r="E64" s="5">
        <v>22489</v>
      </c>
      <c r="F64" s="5">
        <v>19291</v>
      </c>
      <c r="G64" s="5">
        <v>10126</v>
      </c>
      <c r="H64" s="5">
        <v>9165</v>
      </c>
      <c r="I64" s="34">
        <f t="shared" si="0"/>
        <v>1.3451707804166118</v>
      </c>
    </row>
    <row r="65" spans="1:9" s="15" customFormat="1" ht="10.5" customHeight="1">
      <c r="A65" s="19">
        <v>48</v>
      </c>
      <c r="B65" s="5">
        <v>17614</v>
      </c>
      <c r="C65" s="5">
        <v>18191</v>
      </c>
      <c r="D65" s="5">
        <v>19972</v>
      </c>
      <c r="E65" s="5">
        <v>20795</v>
      </c>
      <c r="F65" s="5">
        <v>22364</v>
      </c>
      <c r="G65" s="5">
        <v>11877</v>
      </c>
      <c r="H65" s="5">
        <v>10487</v>
      </c>
      <c r="I65" s="34">
        <f t="shared" si="0"/>
        <v>1.5594525599106892</v>
      </c>
    </row>
    <row r="66" spans="1:9" s="15" customFormat="1" ht="10.5" customHeight="1">
      <c r="A66" s="19">
        <v>49</v>
      </c>
      <c r="B66" s="24">
        <v>17083</v>
      </c>
      <c r="C66" s="24">
        <v>17450</v>
      </c>
      <c r="D66" s="24">
        <v>18105</v>
      </c>
      <c r="E66" s="24">
        <v>19888</v>
      </c>
      <c r="F66" s="24">
        <v>20716</v>
      </c>
      <c r="G66" s="24">
        <v>11132</v>
      </c>
      <c r="H66" s="24">
        <v>9584</v>
      </c>
      <c r="I66" s="34">
        <f t="shared" si="0"/>
        <v>1.4445367211192022</v>
      </c>
    </row>
    <row r="67" spans="1:9" s="15" customFormat="1" ht="11.25" customHeight="1">
      <c r="A67" s="18" t="s">
        <v>6</v>
      </c>
      <c r="B67" s="26">
        <v>76543</v>
      </c>
      <c r="C67" s="26">
        <v>78178</v>
      </c>
      <c r="D67" s="26">
        <v>80310</v>
      </c>
      <c r="E67" s="26">
        <v>83583</v>
      </c>
      <c r="F67" s="26">
        <v>87801</v>
      </c>
      <c r="G67" s="26">
        <v>46752</v>
      </c>
      <c r="H67" s="26">
        <v>41049</v>
      </c>
      <c r="I67" s="33">
        <f t="shared" si="0"/>
        <v>6.122406287458345</v>
      </c>
    </row>
    <row r="68" spans="1:9" s="15" customFormat="1" ht="10.5" customHeight="1">
      <c r="A68" s="19">
        <v>50</v>
      </c>
      <c r="B68" s="5">
        <v>16425</v>
      </c>
      <c r="C68" s="5">
        <v>16953</v>
      </c>
      <c r="D68" s="5">
        <v>17344</v>
      </c>
      <c r="E68" s="5">
        <v>18008</v>
      </c>
      <c r="F68" s="5">
        <v>19839</v>
      </c>
      <c r="G68" s="5">
        <v>10586</v>
      </c>
      <c r="H68" s="5">
        <v>9253</v>
      </c>
      <c r="I68" s="34">
        <f t="shared" si="0"/>
        <v>1.3833830860341694</v>
      </c>
    </row>
    <row r="69" spans="1:9" s="15" customFormat="1" ht="10.5" customHeight="1">
      <c r="A69" s="19">
        <v>51</v>
      </c>
      <c r="B69" s="5">
        <v>15581</v>
      </c>
      <c r="C69" s="5">
        <v>16346</v>
      </c>
      <c r="D69" s="5">
        <v>16884</v>
      </c>
      <c r="E69" s="5">
        <v>17272</v>
      </c>
      <c r="F69" s="5">
        <v>17922</v>
      </c>
      <c r="G69" s="5">
        <v>9703</v>
      </c>
      <c r="H69" s="5">
        <v>8219</v>
      </c>
      <c r="I69" s="34">
        <f t="shared" si="0"/>
        <v>1.2497097468574214</v>
      </c>
    </row>
    <row r="70" spans="1:9" s="15" customFormat="1" ht="10.5" customHeight="1">
      <c r="A70" s="19">
        <v>52</v>
      </c>
      <c r="B70" s="5">
        <v>14645</v>
      </c>
      <c r="C70" s="5">
        <v>15424</v>
      </c>
      <c r="D70" s="5">
        <v>16297</v>
      </c>
      <c r="E70" s="5">
        <v>16804</v>
      </c>
      <c r="F70" s="5">
        <v>17159</v>
      </c>
      <c r="G70" s="5">
        <v>9058</v>
      </c>
      <c r="H70" s="5">
        <v>8101</v>
      </c>
      <c r="I70" s="34">
        <f t="shared" si="0"/>
        <v>1.1965053870285958</v>
      </c>
    </row>
    <row r="71" spans="1:9" s="15" customFormat="1" ht="10.5" customHeight="1">
      <c r="A71" s="19">
        <v>53</v>
      </c>
      <c r="B71" s="5">
        <v>14813</v>
      </c>
      <c r="C71" s="5">
        <v>14563</v>
      </c>
      <c r="D71" s="5">
        <v>15316</v>
      </c>
      <c r="E71" s="5">
        <v>16247</v>
      </c>
      <c r="F71" s="5">
        <v>16713</v>
      </c>
      <c r="G71" s="5">
        <v>8772</v>
      </c>
      <c r="H71" s="5">
        <v>7941</v>
      </c>
      <c r="I71" s="34">
        <f>F71/($F$6-$F$135)*100</f>
        <v>1.1654055908508025</v>
      </c>
    </row>
    <row r="72" spans="1:9" s="15" customFormat="1" ht="12" customHeight="1" thickBot="1">
      <c r="A72" s="20">
        <v>54</v>
      </c>
      <c r="B72" s="6">
        <v>15079</v>
      </c>
      <c r="C72" s="6">
        <v>14892</v>
      </c>
      <c r="D72" s="6">
        <v>14469</v>
      </c>
      <c r="E72" s="6">
        <v>15252</v>
      </c>
      <c r="F72" s="6">
        <v>16168</v>
      </c>
      <c r="G72" s="6">
        <v>8633</v>
      </c>
      <c r="H72" s="6">
        <v>7535</v>
      </c>
      <c r="I72" s="35">
        <f>F72/($F$6-$F$135)*100</f>
        <v>1.1274024766873556</v>
      </c>
    </row>
    <row r="73" spans="1:9" s="15" customFormat="1" ht="12" customHeight="1" thickTop="1">
      <c r="A73" s="38" t="s">
        <v>40</v>
      </c>
      <c r="B73" s="24"/>
      <c r="C73" s="24"/>
      <c r="D73" s="24"/>
      <c r="E73" s="24"/>
      <c r="F73" s="24"/>
      <c r="G73" s="24"/>
      <c r="H73" s="24"/>
      <c r="I73" s="25"/>
    </row>
    <row r="74" spans="1:9" s="15" customFormat="1" ht="12.75" customHeight="1">
      <c r="A74" s="30" t="s">
        <v>17</v>
      </c>
      <c r="B74" s="24"/>
      <c r="C74" s="24"/>
      <c r="D74" s="24"/>
      <c r="E74" s="24"/>
      <c r="F74" s="24"/>
      <c r="G74" s="24"/>
      <c r="H74" s="24"/>
      <c r="I74" s="25"/>
    </row>
    <row r="75" spans="1:2" s="9" customFormat="1" ht="24" customHeight="1">
      <c r="A75" s="21" t="s">
        <v>31</v>
      </c>
      <c r="B75" s="22"/>
    </row>
    <row r="76" s="12" customFormat="1" ht="16.5" customHeight="1">
      <c r="A76" s="13" t="s">
        <v>43</v>
      </c>
    </row>
    <row r="77" s="12" customFormat="1" ht="16.5" customHeight="1" thickBot="1">
      <c r="A77" s="13"/>
    </row>
    <row r="78" spans="1:9" s="15" customFormat="1" ht="12" customHeight="1" thickTop="1">
      <c r="A78" s="43" t="s">
        <v>22</v>
      </c>
      <c r="B78" s="41" t="s">
        <v>20</v>
      </c>
      <c r="C78" s="41" t="s">
        <v>21</v>
      </c>
      <c r="D78" s="41" t="s">
        <v>41</v>
      </c>
      <c r="E78" s="41" t="s">
        <v>45</v>
      </c>
      <c r="F78" s="45" t="s">
        <v>46</v>
      </c>
      <c r="G78" s="45"/>
      <c r="H78" s="45"/>
      <c r="I78" s="46"/>
    </row>
    <row r="79" spans="1:9" s="15" customFormat="1" ht="12" customHeight="1">
      <c r="A79" s="44"/>
      <c r="B79" s="42"/>
      <c r="C79" s="42"/>
      <c r="D79" s="42"/>
      <c r="E79" s="42"/>
      <c r="F79" s="16" t="s">
        <v>23</v>
      </c>
      <c r="G79" s="16" t="s">
        <v>24</v>
      </c>
      <c r="H79" s="16" t="s">
        <v>25</v>
      </c>
      <c r="I79" s="17" t="s">
        <v>18</v>
      </c>
    </row>
    <row r="80" spans="1:9" s="15" customFormat="1" ht="12.75" customHeight="1">
      <c r="A80" s="18" t="s">
        <v>32</v>
      </c>
      <c r="B80" s="4">
        <v>82937</v>
      </c>
      <c r="C80" s="4">
        <v>79295</v>
      </c>
      <c r="D80" s="4">
        <v>76112</v>
      </c>
      <c r="E80" s="4">
        <v>73614</v>
      </c>
      <c r="F80" s="4">
        <v>72703</v>
      </c>
      <c r="G80" s="4">
        <v>37552</v>
      </c>
      <c r="H80" s="4">
        <v>35151</v>
      </c>
      <c r="I80" s="33">
        <f aca="true" t="shared" si="1" ref="I80:I141">F80/($F$6-$F$135)*100</f>
        <v>5.069615429403811</v>
      </c>
    </row>
    <row r="81" spans="1:9" s="15" customFormat="1" ht="10.5" customHeight="1">
      <c r="A81" s="19">
        <v>55</v>
      </c>
      <c r="B81" s="5">
        <v>14643</v>
      </c>
      <c r="C81" s="5">
        <v>14947</v>
      </c>
      <c r="D81" s="5">
        <v>14771</v>
      </c>
      <c r="E81" s="5">
        <v>14423</v>
      </c>
      <c r="F81" s="5">
        <v>15176</v>
      </c>
      <c r="G81" s="5">
        <v>7867</v>
      </c>
      <c r="H81" s="5">
        <v>7309</v>
      </c>
      <c r="I81" s="34">
        <f t="shared" si="1"/>
        <v>1.058229835861412</v>
      </c>
    </row>
    <row r="82" spans="1:9" s="15" customFormat="1" ht="10.5" customHeight="1">
      <c r="A82" s="19">
        <v>56</v>
      </c>
      <c r="B82" s="5">
        <v>15654</v>
      </c>
      <c r="C82" s="5">
        <v>14709</v>
      </c>
      <c r="D82" s="5">
        <v>14813</v>
      </c>
      <c r="E82" s="5">
        <v>14652</v>
      </c>
      <c r="F82" s="5">
        <v>14327</v>
      </c>
      <c r="G82" s="5">
        <v>7407</v>
      </c>
      <c r="H82" s="5">
        <v>6920</v>
      </c>
      <c r="I82" s="34">
        <f t="shared" si="1"/>
        <v>0.9990286543480793</v>
      </c>
    </row>
    <row r="83" spans="1:9" s="15" customFormat="1" ht="10.5" customHeight="1">
      <c r="A83" s="19">
        <v>57</v>
      </c>
      <c r="B83" s="5">
        <v>16536</v>
      </c>
      <c r="C83" s="5">
        <v>15794</v>
      </c>
      <c r="D83" s="5">
        <v>14541</v>
      </c>
      <c r="E83" s="5">
        <v>14644</v>
      </c>
      <c r="F83" s="5">
        <v>14500</v>
      </c>
      <c r="G83" s="5">
        <v>7566</v>
      </c>
      <c r="H83" s="5">
        <v>6934</v>
      </c>
      <c r="I83" s="34">
        <f t="shared" si="1"/>
        <v>1.0110920282017972</v>
      </c>
    </row>
    <row r="84" spans="1:9" s="15" customFormat="1" ht="10.5" customHeight="1">
      <c r="A84" s="19">
        <v>58</v>
      </c>
      <c r="B84" s="5">
        <v>17263</v>
      </c>
      <c r="C84" s="5">
        <v>16602</v>
      </c>
      <c r="D84" s="5">
        <v>15650</v>
      </c>
      <c r="E84" s="5">
        <v>14425</v>
      </c>
      <c r="F84" s="5">
        <v>14506</v>
      </c>
      <c r="G84" s="5">
        <v>7462</v>
      </c>
      <c r="H84" s="5">
        <v>7044</v>
      </c>
      <c r="I84" s="34">
        <f t="shared" si="1"/>
        <v>1.0115104111100186</v>
      </c>
    </row>
    <row r="85" spans="1:9" s="15" customFormat="1" ht="10.5" customHeight="1">
      <c r="A85" s="19">
        <v>59</v>
      </c>
      <c r="B85" s="5">
        <v>18841</v>
      </c>
      <c r="C85" s="5">
        <v>17243</v>
      </c>
      <c r="D85" s="5">
        <v>16337</v>
      </c>
      <c r="E85" s="5">
        <v>15470</v>
      </c>
      <c r="F85" s="5">
        <v>14194</v>
      </c>
      <c r="G85" s="5">
        <v>7250</v>
      </c>
      <c r="H85" s="5">
        <v>6944</v>
      </c>
      <c r="I85" s="34">
        <f t="shared" si="1"/>
        <v>0.9897544998825041</v>
      </c>
    </row>
    <row r="86" spans="1:9" s="15" customFormat="1" ht="12.75" customHeight="1">
      <c r="A86" s="18" t="s">
        <v>33</v>
      </c>
      <c r="B86" s="4">
        <v>84431</v>
      </c>
      <c r="C86" s="4">
        <v>89198</v>
      </c>
      <c r="D86" s="4">
        <v>93293</v>
      </c>
      <c r="E86" s="4">
        <v>90104</v>
      </c>
      <c r="F86" s="4">
        <v>85167</v>
      </c>
      <c r="G86" s="4">
        <v>43106</v>
      </c>
      <c r="H86" s="4">
        <v>42061</v>
      </c>
      <c r="I86" s="33">
        <f t="shared" si="1"/>
        <v>5.938736190749135</v>
      </c>
    </row>
    <row r="87" spans="1:9" s="15" customFormat="1" ht="10.5" customHeight="1">
      <c r="A87" s="19">
        <v>60</v>
      </c>
      <c r="B87" s="5">
        <v>20110</v>
      </c>
      <c r="C87" s="5">
        <v>18619</v>
      </c>
      <c r="D87" s="5">
        <v>17022</v>
      </c>
      <c r="E87" s="5">
        <v>16149</v>
      </c>
      <c r="F87" s="5">
        <v>15275</v>
      </c>
      <c r="G87" s="5">
        <v>7795</v>
      </c>
      <c r="H87" s="5">
        <v>7480</v>
      </c>
      <c r="I87" s="34">
        <f t="shared" si="1"/>
        <v>1.0651331538470656</v>
      </c>
    </row>
    <row r="88" spans="1:9" s="15" customFormat="1" ht="10.5" customHeight="1">
      <c r="A88" s="19">
        <v>61</v>
      </c>
      <c r="B88" s="5">
        <v>19929</v>
      </c>
      <c r="C88" s="5">
        <v>20072</v>
      </c>
      <c r="D88" s="5">
        <v>18418</v>
      </c>
      <c r="E88" s="5">
        <v>16825</v>
      </c>
      <c r="F88" s="5">
        <v>15981</v>
      </c>
      <c r="G88" s="5">
        <v>8197</v>
      </c>
      <c r="H88" s="5">
        <v>7784</v>
      </c>
      <c r="I88" s="34">
        <f t="shared" si="1"/>
        <v>1.1143628760477877</v>
      </c>
    </row>
    <row r="89" spans="1:9" s="15" customFormat="1" ht="10.5" customHeight="1">
      <c r="A89" s="19">
        <v>62</v>
      </c>
      <c r="B89" s="5">
        <v>19210</v>
      </c>
      <c r="C89" s="5">
        <v>19799</v>
      </c>
      <c r="D89" s="5">
        <v>19826</v>
      </c>
      <c r="E89" s="5">
        <v>18180</v>
      </c>
      <c r="F89" s="5">
        <v>16654</v>
      </c>
      <c r="G89" s="5">
        <v>8461</v>
      </c>
      <c r="H89" s="5">
        <v>8193</v>
      </c>
      <c r="I89" s="34">
        <f t="shared" si="1"/>
        <v>1.1612914922532918</v>
      </c>
    </row>
    <row r="90" spans="1:9" s="15" customFormat="1" ht="10.5" customHeight="1">
      <c r="A90" s="19">
        <v>63</v>
      </c>
      <c r="B90" s="5">
        <v>12233</v>
      </c>
      <c r="C90" s="5">
        <v>18609</v>
      </c>
      <c r="D90" s="5">
        <v>19565</v>
      </c>
      <c r="E90" s="5">
        <v>19601</v>
      </c>
      <c r="F90" s="5">
        <v>17914</v>
      </c>
      <c r="G90" s="5">
        <v>9056</v>
      </c>
      <c r="H90" s="5">
        <v>8858</v>
      </c>
      <c r="I90" s="34">
        <f t="shared" si="1"/>
        <v>1.2491519029797928</v>
      </c>
    </row>
    <row r="91" spans="1:9" s="15" customFormat="1" ht="10.5" customHeight="1">
      <c r="A91" s="19">
        <v>64</v>
      </c>
      <c r="B91" s="5">
        <v>12949</v>
      </c>
      <c r="C91" s="5">
        <v>12099</v>
      </c>
      <c r="D91" s="5">
        <v>18462</v>
      </c>
      <c r="E91" s="5">
        <v>19349</v>
      </c>
      <c r="F91" s="5">
        <v>19343</v>
      </c>
      <c r="G91" s="5">
        <v>9597</v>
      </c>
      <c r="H91" s="5">
        <v>9746</v>
      </c>
      <c r="I91" s="34">
        <f t="shared" si="1"/>
        <v>1.3487967656211974</v>
      </c>
    </row>
    <row r="92" spans="1:9" s="15" customFormat="1" ht="12.75" customHeight="1">
      <c r="A92" s="18" t="s">
        <v>5</v>
      </c>
      <c r="B92" s="4">
        <v>74848</v>
      </c>
      <c r="C92" s="4">
        <v>73549</v>
      </c>
      <c r="D92" s="4">
        <v>69989</v>
      </c>
      <c r="E92" s="4">
        <v>72754</v>
      </c>
      <c r="F92" s="4">
        <v>76129</v>
      </c>
      <c r="G92" s="4">
        <v>37641</v>
      </c>
      <c r="H92" s="4">
        <v>38488</v>
      </c>
      <c r="I92" s="33">
        <f t="shared" si="1"/>
        <v>5.308512069998249</v>
      </c>
    </row>
    <row r="93" spans="1:9" s="15" customFormat="1" ht="10.5" customHeight="1">
      <c r="A93" s="19">
        <v>65</v>
      </c>
      <c r="B93" s="5">
        <v>15936</v>
      </c>
      <c r="C93" s="5">
        <v>12966</v>
      </c>
      <c r="D93" s="5">
        <v>11877</v>
      </c>
      <c r="E93" s="5">
        <v>18306</v>
      </c>
      <c r="F93" s="5">
        <v>19116</v>
      </c>
      <c r="G93" s="5">
        <v>9619</v>
      </c>
      <c r="H93" s="5">
        <v>9497</v>
      </c>
      <c r="I93" s="34">
        <f t="shared" si="1"/>
        <v>1.3329679455934866</v>
      </c>
    </row>
    <row r="94" spans="1:9" s="15" customFormat="1" ht="10.5" customHeight="1">
      <c r="A94" s="19">
        <v>66</v>
      </c>
      <c r="B94" s="5">
        <v>15583</v>
      </c>
      <c r="C94" s="5">
        <v>15666</v>
      </c>
      <c r="D94" s="5">
        <v>12735</v>
      </c>
      <c r="E94" s="5">
        <v>11695</v>
      </c>
      <c r="F94" s="5">
        <v>18149</v>
      </c>
      <c r="G94" s="5">
        <v>9042</v>
      </c>
      <c r="H94" s="5">
        <v>9107</v>
      </c>
      <c r="I94" s="34">
        <f t="shared" si="1"/>
        <v>1.2655385668851322</v>
      </c>
    </row>
    <row r="95" spans="1:9" s="15" customFormat="1" ht="10.5" customHeight="1">
      <c r="A95" s="19">
        <v>67</v>
      </c>
      <c r="B95" s="5">
        <v>15207</v>
      </c>
      <c r="C95" s="5">
        <v>15371</v>
      </c>
      <c r="D95" s="5">
        <v>15427</v>
      </c>
      <c r="E95" s="5">
        <v>12535</v>
      </c>
      <c r="F95" s="5">
        <v>11542</v>
      </c>
      <c r="G95" s="5">
        <v>5643</v>
      </c>
      <c r="H95" s="5">
        <v>5899</v>
      </c>
      <c r="I95" s="34">
        <f t="shared" si="1"/>
        <v>0.8048292544486305</v>
      </c>
    </row>
    <row r="96" spans="1:9" s="15" customFormat="1" ht="10.5" customHeight="1">
      <c r="A96" s="19">
        <v>68</v>
      </c>
      <c r="B96" s="5">
        <v>14777</v>
      </c>
      <c r="C96" s="5">
        <v>15021</v>
      </c>
      <c r="D96" s="5">
        <v>15153</v>
      </c>
      <c r="E96" s="5">
        <v>15248</v>
      </c>
      <c r="F96" s="5">
        <v>12333</v>
      </c>
      <c r="G96" s="5">
        <v>6053</v>
      </c>
      <c r="H96" s="5">
        <v>6280</v>
      </c>
      <c r="I96" s="34">
        <f t="shared" si="1"/>
        <v>0.8599860678491562</v>
      </c>
    </row>
    <row r="97" spans="1:9" s="15" customFormat="1" ht="10.5" customHeight="1">
      <c r="A97" s="19">
        <v>69</v>
      </c>
      <c r="B97" s="5">
        <v>13345</v>
      </c>
      <c r="C97" s="5">
        <v>14525</v>
      </c>
      <c r="D97" s="5">
        <v>14797</v>
      </c>
      <c r="E97" s="5">
        <v>14970</v>
      </c>
      <c r="F97" s="5">
        <v>14989</v>
      </c>
      <c r="G97" s="5">
        <v>7284</v>
      </c>
      <c r="H97" s="5">
        <v>7705</v>
      </c>
      <c r="I97" s="34">
        <f t="shared" si="1"/>
        <v>1.045190235221844</v>
      </c>
    </row>
    <row r="98" spans="1:9" s="15" customFormat="1" ht="12.75" customHeight="1">
      <c r="A98" s="18" t="s">
        <v>4</v>
      </c>
      <c r="B98" s="4">
        <v>57759</v>
      </c>
      <c r="C98" s="4">
        <v>59084</v>
      </c>
      <c r="D98" s="4">
        <v>61016</v>
      </c>
      <c r="E98" s="4">
        <v>63248</v>
      </c>
      <c r="F98" s="4">
        <v>65718</v>
      </c>
      <c r="G98" s="4">
        <v>31185</v>
      </c>
      <c r="H98" s="4">
        <v>34533</v>
      </c>
      <c r="I98" s="33">
        <f t="shared" si="1"/>
        <v>4.582547993749359</v>
      </c>
    </row>
    <row r="99" spans="1:9" s="15" customFormat="1" ht="10.5" customHeight="1">
      <c r="A99" s="19">
        <v>70</v>
      </c>
      <c r="B99" s="5">
        <v>11351</v>
      </c>
      <c r="C99" s="5">
        <v>12766</v>
      </c>
      <c r="D99" s="5">
        <v>14306</v>
      </c>
      <c r="E99" s="5">
        <v>14575</v>
      </c>
      <c r="F99" s="5">
        <v>14748</v>
      </c>
      <c r="G99" s="5">
        <v>7194</v>
      </c>
      <c r="H99" s="5">
        <v>7554</v>
      </c>
      <c r="I99" s="34">
        <f t="shared" si="1"/>
        <v>1.028385188408283</v>
      </c>
    </row>
    <row r="100" spans="1:9" s="15" customFormat="1" ht="10.5" customHeight="1">
      <c r="A100" s="19">
        <v>71</v>
      </c>
      <c r="B100" s="5">
        <v>11918</v>
      </c>
      <c r="C100" s="5">
        <v>11175</v>
      </c>
      <c r="D100" s="5">
        <v>12583</v>
      </c>
      <c r="E100" s="5">
        <v>14116</v>
      </c>
      <c r="F100" s="5">
        <v>14323</v>
      </c>
      <c r="G100" s="5">
        <v>6836</v>
      </c>
      <c r="H100" s="5">
        <v>7487</v>
      </c>
      <c r="I100" s="34">
        <f t="shared" si="1"/>
        <v>0.998749732409265</v>
      </c>
    </row>
    <row r="101" spans="1:9" s="15" customFormat="1" ht="10.5" customHeight="1">
      <c r="A101" s="19">
        <v>72</v>
      </c>
      <c r="B101" s="5">
        <v>11825</v>
      </c>
      <c r="C101" s="5">
        <v>11848</v>
      </c>
      <c r="D101" s="5">
        <v>10981</v>
      </c>
      <c r="E101" s="5">
        <v>12415</v>
      </c>
      <c r="F101" s="5">
        <v>13902</v>
      </c>
      <c r="G101" s="5">
        <v>6530</v>
      </c>
      <c r="H101" s="5">
        <v>7372</v>
      </c>
      <c r="I101" s="34">
        <f t="shared" si="1"/>
        <v>0.9693931983490611</v>
      </c>
    </row>
    <row r="102" spans="1:9" s="15" customFormat="1" ht="10.5" customHeight="1">
      <c r="A102" s="19">
        <v>73</v>
      </c>
      <c r="B102" s="5">
        <v>11680</v>
      </c>
      <c r="C102" s="5">
        <v>11754</v>
      </c>
      <c r="D102" s="5">
        <v>11612</v>
      </c>
      <c r="E102" s="5">
        <v>10742</v>
      </c>
      <c r="F102" s="5">
        <v>12207</v>
      </c>
      <c r="G102" s="5">
        <v>5711</v>
      </c>
      <c r="H102" s="5">
        <v>6496</v>
      </c>
      <c r="I102" s="34">
        <f t="shared" si="1"/>
        <v>0.8512000267765061</v>
      </c>
    </row>
    <row r="103" spans="1:9" s="15" customFormat="1" ht="10.5" customHeight="1">
      <c r="A103" s="19">
        <v>74</v>
      </c>
      <c r="B103" s="5">
        <v>10985</v>
      </c>
      <c r="C103" s="5">
        <v>11541</v>
      </c>
      <c r="D103" s="5">
        <v>11534</v>
      </c>
      <c r="E103" s="5">
        <v>11400</v>
      </c>
      <c r="F103" s="5">
        <v>10538</v>
      </c>
      <c r="G103" s="5">
        <v>4914</v>
      </c>
      <c r="H103" s="5">
        <v>5624</v>
      </c>
      <c r="I103" s="34">
        <f t="shared" si="1"/>
        <v>0.7348198478062441</v>
      </c>
    </row>
    <row r="104" spans="1:9" s="15" customFormat="1" ht="12.75" customHeight="1">
      <c r="A104" s="18" t="s">
        <v>3</v>
      </c>
      <c r="B104" s="4">
        <v>44332</v>
      </c>
      <c r="C104" s="4">
        <v>47084</v>
      </c>
      <c r="D104" s="4">
        <v>49208</v>
      </c>
      <c r="E104" s="4">
        <v>50835</v>
      </c>
      <c r="F104" s="4">
        <v>51766</v>
      </c>
      <c r="G104" s="4">
        <v>23003</v>
      </c>
      <c r="H104" s="4">
        <v>28763</v>
      </c>
      <c r="I104" s="33">
        <f t="shared" si="1"/>
        <v>3.6096682711651193</v>
      </c>
    </row>
    <row r="105" spans="1:9" s="15" customFormat="1" ht="10.5" customHeight="1">
      <c r="A105" s="19">
        <v>75</v>
      </c>
      <c r="B105" s="5">
        <v>9671</v>
      </c>
      <c r="C105" s="5">
        <v>10748</v>
      </c>
      <c r="D105" s="5">
        <v>11308</v>
      </c>
      <c r="E105" s="5">
        <v>11296</v>
      </c>
      <c r="F105" s="5">
        <v>11142</v>
      </c>
      <c r="G105" s="5">
        <v>4985</v>
      </c>
      <c r="H105" s="5">
        <v>6157</v>
      </c>
      <c r="I105" s="34">
        <f t="shared" si="1"/>
        <v>0.7769370605672017</v>
      </c>
    </row>
    <row r="106" spans="1:9" s="15" customFormat="1" ht="10.5" customHeight="1">
      <c r="A106" s="19">
        <v>76</v>
      </c>
      <c r="B106" s="5">
        <v>9794</v>
      </c>
      <c r="C106" s="5">
        <v>9691</v>
      </c>
      <c r="D106" s="5">
        <v>10497</v>
      </c>
      <c r="E106" s="5">
        <v>11060</v>
      </c>
      <c r="F106" s="5">
        <v>11032</v>
      </c>
      <c r="G106" s="5">
        <v>4960</v>
      </c>
      <c r="H106" s="5">
        <v>6072</v>
      </c>
      <c r="I106" s="34">
        <f t="shared" si="1"/>
        <v>0.7692667072498087</v>
      </c>
    </row>
    <row r="107" spans="1:9" s="15" customFormat="1" ht="10.5" customHeight="1">
      <c r="A107" s="19">
        <v>77</v>
      </c>
      <c r="B107" s="5">
        <v>9043</v>
      </c>
      <c r="C107" s="5">
        <v>9658</v>
      </c>
      <c r="D107" s="5">
        <v>9432</v>
      </c>
      <c r="E107" s="5">
        <v>10220</v>
      </c>
      <c r="F107" s="5">
        <v>10755</v>
      </c>
      <c r="G107" s="5">
        <v>4867</v>
      </c>
      <c r="H107" s="5">
        <v>5888</v>
      </c>
      <c r="I107" s="34">
        <f t="shared" si="1"/>
        <v>0.7499513629869192</v>
      </c>
    </row>
    <row r="108" spans="1:9" s="15" customFormat="1" ht="10.5" customHeight="1">
      <c r="A108" s="19">
        <v>78</v>
      </c>
      <c r="B108" s="5">
        <v>8274</v>
      </c>
      <c r="C108" s="5">
        <v>8874</v>
      </c>
      <c r="D108" s="5">
        <v>9392</v>
      </c>
      <c r="E108" s="5">
        <v>9138</v>
      </c>
      <c r="F108" s="5">
        <v>9971</v>
      </c>
      <c r="G108" s="5">
        <v>4318</v>
      </c>
      <c r="H108" s="5">
        <v>5653</v>
      </c>
      <c r="I108" s="34">
        <f t="shared" si="1"/>
        <v>0.6952826629793186</v>
      </c>
    </row>
    <row r="109" spans="1:9" s="15" customFormat="1" ht="10.5" customHeight="1">
      <c r="A109" s="19">
        <v>79</v>
      </c>
      <c r="B109" s="5">
        <v>7550</v>
      </c>
      <c r="C109" s="5">
        <v>8113</v>
      </c>
      <c r="D109" s="5">
        <v>8579</v>
      </c>
      <c r="E109" s="5">
        <v>9121</v>
      </c>
      <c r="F109" s="5">
        <v>8866</v>
      </c>
      <c r="G109" s="5">
        <v>3873</v>
      </c>
      <c r="H109" s="5">
        <v>4993</v>
      </c>
      <c r="I109" s="34">
        <f t="shared" si="1"/>
        <v>0.6182304773818713</v>
      </c>
    </row>
    <row r="110" spans="1:9" s="15" customFormat="1" ht="12.75" customHeight="1">
      <c r="A110" s="18" t="s">
        <v>2</v>
      </c>
      <c r="B110" s="4">
        <v>29392</v>
      </c>
      <c r="C110" s="4">
        <v>31425</v>
      </c>
      <c r="D110" s="4">
        <v>32826</v>
      </c>
      <c r="E110" s="4">
        <v>34491</v>
      </c>
      <c r="F110" s="4">
        <v>36234</v>
      </c>
      <c r="G110" s="4">
        <v>14690</v>
      </c>
      <c r="H110" s="4">
        <v>21544</v>
      </c>
      <c r="I110" s="33">
        <f t="shared" si="1"/>
        <v>2.526614382749236</v>
      </c>
    </row>
    <row r="111" spans="1:9" s="15" customFormat="1" ht="10.5" customHeight="1">
      <c r="A111" s="19">
        <v>80</v>
      </c>
      <c r="B111" s="5">
        <v>6874</v>
      </c>
      <c r="C111" s="5">
        <v>7421</v>
      </c>
      <c r="D111" s="5">
        <v>7817</v>
      </c>
      <c r="E111" s="5">
        <v>8280</v>
      </c>
      <c r="F111" s="5">
        <v>8792</v>
      </c>
      <c r="G111" s="5">
        <v>3717</v>
      </c>
      <c r="H111" s="5">
        <v>5075</v>
      </c>
      <c r="I111" s="34">
        <f t="shared" si="1"/>
        <v>0.613070421513807</v>
      </c>
    </row>
    <row r="112" spans="1:9" s="15" customFormat="1" ht="10.5" customHeight="1">
      <c r="A112" s="19">
        <v>81</v>
      </c>
      <c r="B112" s="5">
        <v>6425</v>
      </c>
      <c r="C112" s="5">
        <v>6729</v>
      </c>
      <c r="D112" s="5">
        <v>7136</v>
      </c>
      <c r="E112" s="5">
        <v>7527</v>
      </c>
      <c r="F112" s="5">
        <v>7939</v>
      </c>
      <c r="G112" s="5">
        <v>3231</v>
      </c>
      <c r="H112" s="5">
        <v>4708</v>
      </c>
      <c r="I112" s="34">
        <f t="shared" si="1"/>
        <v>0.5535903180616599</v>
      </c>
    </row>
    <row r="113" spans="1:9" s="15" customFormat="1" ht="10.5" customHeight="1">
      <c r="A113" s="19">
        <v>82</v>
      </c>
      <c r="B113" s="5">
        <v>5889</v>
      </c>
      <c r="C113" s="5">
        <v>6335</v>
      </c>
      <c r="D113" s="5">
        <v>6443</v>
      </c>
      <c r="E113" s="5">
        <v>6854</v>
      </c>
      <c r="F113" s="5">
        <v>7220</v>
      </c>
      <c r="G113" s="5">
        <v>2883</v>
      </c>
      <c r="H113" s="5">
        <v>4337</v>
      </c>
      <c r="I113" s="34">
        <f t="shared" si="1"/>
        <v>0.5034540995597915</v>
      </c>
    </row>
    <row r="114" spans="1:9" s="15" customFormat="1" ht="10.5" customHeight="1">
      <c r="A114" s="19">
        <v>83</v>
      </c>
      <c r="B114" s="5">
        <v>5438</v>
      </c>
      <c r="C114" s="5">
        <v>5742</v>
      </c>
      <c r="D114" s="5">
        <v>6022</v>
      </c>
      <c r="E114" s="5">
        <v>6113</v>
      </c>
      <c r="F114" s="5">
        <v>6528</v>
      </c>
      <c r="G114" s="5">
        <v>2661</v>
      </c>
      <c r="H114" s="5">
        <v>3867</v>
      </c>
      <c r="I114" s="34">
        <f t="shared" si="1"/>
        <v>0.4552006041449195</v>
      </c>
    </row>
    <row r="115" spans="1:9" s="15" customFormat="1" ht="10.5" customHeight="1">
      <c r="A115" s="19">
        <v>84</v>
      </c>
      <c r="B115" s="5">
        <v>4766</v>
      </c>
      <c r="C115" s="5">
        <v>5198</v>
      </c>
      <c r="D115" s="5">
        <v>5408</v>
      </c>
      <c r="E115" s="5">
        <v>5717</v>
      </c>
      <c r="F115" s="5">
        <v>5755</v>
      </c>
      <c r="G115" s="5">
        <v>2198</v>
      </c>
      <c r="H115" s="5">
        <v>3557</v>
      </c>
      <c r="I115" s="34">
        <f t="shared" si="1"/>
        <v>0.40129893946905815</v>
      </c>
    </row>
    <row r="116" spans="1:9" s="15" customFormat="1" ht="12.75" customHeight="1">
      <c r="A116" s="18" t="s">
        <v>1</v>
      </c>
      <c r="B116" s="4">
        <v>15703</v>
      </c>
      <c r="C116" s="4">
        <v>16637</v>
      </c>
      <c r="D116" s="4">
        <v>17967</v>
      </c>
      <c r="E116" s="4">
        <v>19250</v>
      </c>
      <c r="F116" s="4">
        <v>20795</v>
      </c>
      <c r="G116" s="4">
        <v>7419</v>
      </c>
      <c r="H116" s="4">
        <v>13376</v>
      </c>
      <c r="I116" s="33">
        <f t="shared" si="1"/>
        <v>1.4500454294107843</v>
      </c>
    </row>
    <row r="117" spans="1:9" s="15" customFormat="1" ht="10.5" customHeight="1">
      <c r="A117" s="19">
        <v>85</v>
      </c>
      <c r="B117" s="5">
        <v>3954</v>
      </c>
      <c r="C117" s="5">
        <v>4442</v>
      </c>
      <c r="D117" s="5">
        <v>4903</v>
      </c>
      <c r="E117" s="5">
        <v>5109</v>
      </c>
      <c r="F117" s="5">
        <v>5407</v>
      </c>
      <c r="G117" s="5">
        <v>2013</v>
      </c>
      <c r="H117" s="5">
        <v>3394</v>
      </c>
      <c r="I117" s="34">
        <f t="shared" si="1"/>
        <v>0.377032730792215</v>
      </c>
    </row>
    <row r="118" spans="1:9" s="15" customFormat="1" ht="10.5" customHeight="1">
      <c r="A118" s="19">
        <v>86</v>
      </c>
      <c r="B118" s="5">
        <v>3513</v>
      </c>
      <c r="C118" s="5">
        <v>3653</v>
      </c>
      <c r="D118" s="5">
        <v>4154</v>
      </c>
      <c r="E118" s="5">
        <v>4549</v>
      </c>
      <c r="F118" s="5">
        <v>4781</v>
      </c>
      <c r="G118" s="5">
        <v>1720</v>
      </c>
      <c r="H118" s="5">
        <v>3061</v>
      </c>
      <c r="I118" s="34">
        <f t="shared" si="1"/>
        <v>0.3333814473677788</v>
      </c>
    </row>
    <row r="119" spans="1:9" s="15" customFormat="1" ht="10.5" customHeight="1">
      <c r="A119" s="19">
        <v>87</v>
      </c>
      <c r="B119" s="5">
        <v>3066</v>
      </c>
      <c r="C119" s="5">
        <v>3244</v>
      </c>
      <c r="D119" s="5">
        <v>3364</v>
      </c>
      <c r="E119" s="5">
        <v>3871</v>
      </c>
      <c r="F119" s="5">
        <v>4216</v>
      </c>
      <c r="G119" s="5">
        <v>1493</v>
      </c>
      <c r="H119" s="5">
        <v>2723</v>
      </c>
      <c r="I119" s="34">
        <f t="shared" si="1"/>
        <v>0.2939837235102605</v>
      </c>
    </row>
    <row r="120" spans="1:9" s="15" customFormat="1" ht="10.5" customHeight="1">
      <c r="A120" s="19">
        <v>88</v>
      </c>
      <c r="B120" s="5">
        <v>2591</v>
      </c>
      <c r="C120" s="5">
        <v>2874</v>
      </c>
      <c r="D120" s="5">
        <v>2951</v>
      </c>
      <c r="E120" s="5">
        <v>3051</v>
      </c>
      <c r="F120" s="5">
        <v>3602</v>
      </c>
      <c r="G120" s="5">
        <v>1288</v>
      </c>
      <c r="H120" s="5">
        <v>2314</v>
      </c>
      <c r="I120" s="34">
        <f t="shared" si="1"/>
        <v>0.25116920590226716</v>
      </c>
    </row>
    <row r="121" spans="1:9" s="15" customFormat="1" ht="10.5" customHeight="1">
      <c r="A121" s="19">
        <v>89</v>
      </c>
      <c r="B121" s="5">
        <v>2579</v>
      </c>
      <c r="C121" s="5">
        <v>2424</v>
      </c>
      <c r="D121" s="5">
        <v>2595</v>
      </c>
      <c r="E121" s="5">
        <v>2670</v>
      </c>
      <c r="F121" s="5">
        <v>2789</v>
      </c>
      <c r="G121" s="5">
        <v>905</v>
      </c>
      <c r="H121" s="5">
        <v>1884</v>
      </c>
      <c r="I121" s="34">
        <f t="shared" si="1"/>
        <v>0.19447832183826294</v>
      </c>
    </row>
    <row r="122" spans="1:9" s="15" customFormat="1" ht="12.75" customHeight="1">
      <c r="A122" s="18" t="s">
        <v>0</v>
      </c>
      <c r="B122" s="4">
        <v>6819</v>
      </c>
      <c r="C122" s="4">
        <v>7204</v>
      </c>
      <c r="D122" s="4">
        <v>7576</v>
      </c>
      <c r="E122" s="4">
        <v>8140</v>
      </c>
      <c r="F122" s="4">
        <v>8683</v>
      </c>
      <c r="G122" s="4">
        <v>2217</v>
      </c>
      <c r="H122" s="4">
        <v>6466</v>
      </c>
      <c r="I122" s="33">
        <f t="shared" si="1"/>
        <v>0.6054697986811176</v>
      </c>
    </row>
    <row r="123" spans="1:9" s="15" customFormat="1" ht="10.5" customHeight="1">
      <c r="A123" s="19">
        <v>90</v>
      </c>
      <c r="B123" s="5">
        <v>1746</v>
      </c>
      <c r="C123" s="5">
        <v>2177</v>
      </c>
      <c r="D123" s="5">
        <v>2109</v>
      </c>
      <c r="E123" s="5">
        <v>2346</v>
      </c>
      <c r="F123" s="5">
        <v>2408</v>
      </c>
      <c r="G123" s="5">
        <v>648</v>
      </c>
      <c r="H123" s="5">
        <v>1760</v>
      </c>
      <c r="I123" s="34">
        <f t="shared" si="1"/>
        <v>0.16791100716620191</v>
      </c>
    </row>
    <row r="124" spans="1:9" s="15" customFormat="1" ht="10.5" customHeight="1">
      <c r="A124" s="19">
        <v>91</v>
      </c>
      <c r="B124" s="5">
        <v>1547</v>
      </c>
      <c r="C124" s="5">
        <v>1554</v>
      </c>
      <c r="D124" s="5">
        <v>1974</v>
      </c>
      <c r="E124" s="5">
        <v>1855</v>
      </c>
      <c r="F124" s="5">
        <v>2078</v>
      </c>
      <c r="G124" s="5">
        <v>611</v>
      </c>
      <c r="H124" s="5">
        <v>1467</v>
      </c>
      <c r="I124" s="34">
        <f t="shared" si="1"/>
        <v>0.14489994721402308</v>
      </c>
    </row>
    <row r="125" spans="1:9" s="15" customFormat="1" ht="10.5" customHeight="1">
      <c r="A125" s="19">
        <v>92</v>
      </c>
      <c r="B125" s="5">
        <v>1340</v>
      </c>
      <c r="C125" s="5">
        <v>1366</v>
      </c>
      <c r="D125" s="5">
        <v>1348</v>
      </c>
      <c r="E125" s="5">
        <v>1772</v>
      </c>
      <c r="F125" s="5">
        <v>1615</v>
      </c>
      <c r="G125" s="5">
        <v>356</v>
      </c>
      <c r="H125" s="5">
        <v>1259</v>
      </c>
      <c r="I125" s="34">
        <f t="shared" si="1"/>
        <v>0.11261473279626914</v>
      </c>
    </row>
    <row r="126" spans="1:9" s="15" customFormat="1" ht="10.5" customHeight="1">
      <c r="A126" s="19">
        <v>93</v>
      </c>
      <c r="B126" s="5">
        <v>1206</v>
      </c>
      <c r="C126" s="5">
        <v>1132</v>
      </c>
      <c r="D126" s="5">
        <v>1165</v>
      </c>
      <c r="E126" s="5">
        <v>1175</v>
      </c>
      <c r="F126" s="5">
        <v>1588</v>
      </c>
      <c r="G126" s="5">
        <v>350</v>
      </c>
      <c r="H126" s="5">
        <v>1238</v>
      </c>
      <c r="I126" s="34">
        <f t="shared" si="1"/>
        <v>0.11073200970927269</v>
      </c>
    </row>
    <row r="127" spans="1:9" s="15" customFormat="1" ht="10.5" customHeight="1">
      <c r="A127" s="19">
        <v>94</v>
      </c>
      <c r="B127" s="5">
        <v>980</v>
      </c>
      <c r="C127" s="5">
        <v>975</v>
      </c>
      <c r="D127" s="5">
        <v>980</v>
      </c>
      <c r="E127" s="5">
        <v>992</v>
      </c>
      <c r="F127" s="5">
        <v>994</v>
      </c>
      <c r="G127" s="5">
        <v>252</v>
      </c>
      <c r="H127" s="5">
        <v>742</v>
      </c>
      <c r="I127" s="34">
        <f t="shared" si="1"/>
        <v>0.06931210179535079</v>
      </c>
    </row>
    <row r="128" spans="1:9" s="15" customFormat="1" ht="12.75" customHeight="1">
      <c r="A128" s="18" t="s">
        <v>13</v>
      </c>
      <c r="B128" s="4">
        <v>2369</v>
      </c>
      <c r="C128" s="4">
        <v>2050</v>
      </c>
      <c r="D128" s="4">
        <v>2395</v>
      </c>
      <c r="E128" s="4">
        <v>2698</v>
      </c>
      <c r="F128" s="4">
        <v>2913</v>
      </c>
      <c r="G128" s="4">
        <v>625</v>
      </c>
      <c r="H128" s="4">
        <v>2288</v>
      </c>
      <c r="I128" s="33">
        <f t="shared" si="1"/>
        <v>0.20312490194150587</v>
      </c>
    </row>
    <row r="129" spans="1:9" s="15" customFormat="1" ht="10.5" customHeight="1">
      <c r="A129" s="19">
        <v>95</v>
      </c>
      <c r="B129" s="5">
        <v>748</v>
      </c>
      <c r="C129" s="5">
        <v>690</v>
      </c>
      <c r="D129" s="5">
        <v>860</v>
      </c>
      <c r="E129" s="5">
        <v>825</v>
      </c>
      <c r="F129" s="5">
        <v>843</v>
      </c>
      <c r="G129" s="5">
        <v>162</v>
      </c>
      <c r="H129" s="5">
        <v>681</v>
      </c>
      <c r="I129" s="34">
        <f t="shared" si="1"/>
        <v>0.05878279860511139</v>
      </c>
    </row>
    <row r="130" spans="1:9" s="15" customFormat="1" ht="10.5" customHeight="1">
      <c r="A130" s="19">
        <v>96</v>
      </c>
      <c r="B130" s="5">
        <v>577</v>
      </c>
      <c r="C130" s="5">
        <v>559</v>
      </c>
      <c r="D130" s="5">
        <v>576</v>
      </c>
      <c r="E130" s="5">
        <v>750</v>
      </c>
      <c r="F130" s="5">
        <v>704</v>
      </c>
      <c r="G130" s="5">
        <v>154</v>
      </c>
      <c r="H130" s="5">
        <v>550</v>
      </c>
      <c r="I130" s="34">
        <f t="shared" si="1"/>
        <v>0.04909026123131484</v>
      </c>
    </row>
    <row r="131" spans="1:9" s="15" customFormat="1" ht="10.5" customHeight="1">
      <c r="A131" s="19">
        <v>97</v>
      </c>
      <c r="B131" s="5">
        <v>453</v>
      </c>
      <c r="C131" s="5">
        <v>369</v>
      </c>
      <c r="D131" s="5">
        <v>463</v>
      </c>
      <c r="E131" s="5">
        <v>478</v>
      </c>
      <c r="F131" s="5">
        <v>647</v>
      </c>
      <c r="G131" s="5">
        <v>135</v>
      </c>
      <c r="H131" s="5">
        <v>512</v>
      </c>
      <c r="I131" s="34">
        <f t="shared" si="1"/>
        <v>0.04511562360321123</v>
      </c>
    </row>
    <row r="132" spans="1:9" s="15" customFormat="1" ht="10.5" customHeight="1">
      <c r="A132" s="19">
        <v>98</v>
      </c>
      <c r="B132" s="5">
        <v>390</v>
      </c>
      <c r="C132" s="5">
        <v>246</v>
      </c>
      <c r="D132" s="5">
        <v>304</v>
      </c>
      <c r="E132" s="5">
        <v>389</v>
      </c>
      <c r="F132" s="5">
        <v>382</v>
      </c>
      <c r="G132" s="5">
        <v>81</v>
      </c>
      <c r="H132" s="5">
        <v>301</v>
      </c>
      <c r="I132" s="34">
        <f t="shared" si="1"/>
        <v>0.02663704515676459</v>
      </c>
    </row>
    <row r="133" spans="1:9" s="15" customFormat="1" ht="10.5" customHeight="1">
      <c r="A133" s="19">
        <v>99</v>
      </c>
      <c r="B133" s="5">
        <v>201</v>
      </c>
      <c r="C133" s="5">
        <v>186</v>
      </c>
      <c r="D133" s="5">
        <v>192</v>
      </c>
      <c r="E133" s="5">
        <v>256</v>
      </c>
      <c r="F133" s="5">
        <v>337</v>
      </c>
      <c r="G133" s="5">
        <v>93</v>
      </c>
      <c r="H133" s="5">
        <v>244</v>
      </c>
      <c r="I133" s="34">
        <f t="shared" si="1"/>
        <v>0.02349917334510384</v>
      </c>
    </row>
    <row r="134" spans="1:9" s="15" customFormat="1" ht="13.5" customHeight="1">
      <c r="A134" s="18" t="s">
        <v>14</v>
      </c>
      <c r="B134" s="4">
        <v>545</v>
      </c>
      <c r="C134" s="4">
        <v>265</v>
      </c>
      <c r="D134" s="4">
        <v>369</v>
      </c>
      <c r="E134" s="4">
        <v>472</v>
      </c>
      <c r="F134" s="4">
        <v>612</v>
      </c>
      <c r="G134" s="4">
        <v>106</v>
      </c>
      <c r="H134" s="4">
        <v>506</v>
      </c>
      <c r="I134" s="33">
        <f t="shared" si="1"/>
        <v>0.0426750566385862</v>
      </c>
    </row>
    <row r="135" spans="1:9" s="15" customFormat="1" ht="13.5" customHeight="1">
      <c r="A135" s="23" t="s">
        <v>34</v>
      </c>
      <c r="B135" s="5">
        <v>859</v>
      </c>
      <c r="C135" s="5">
        <v>14103</v>
      </c>
      <c r="D135" s="5">
        <v>14103</v>
      </c>
      <c r="E135" s="5">
        <v>14103</v>
      </c>
      <c r="F135" s="5">
        <v>14103</v>
      </c>
      <c r="G135" s="5">
        <v>8037</v>
      </c>
      <c r="H135" s="5">
        <v>6066</v>
      </c>
      <c r="I135" s="40">
        <f t="shared" si="1"/>
        <v>0.9834090257744791</v>
      </c>
    </row>
    <row r="136" spans="1:9" s="15" customFormat="1" ht="13.5" customHeight="1">
      <c r="A136" s="28" t="s">
        <v>35</v>
      </c>
      <c r="B136" s="5"/>
      <c r="C136" s="5"/>
      <c r="D136" s="5"/>
      <c r="E136" s="31"/>
      <c r="F136" s="31"/>
      <c r="G136" s="31"/>
      <c r="H136" s="31"/>
      <c r="I136" s="34"/>
    </row>
    <row r="137" spans="1:9" ht="13.5" customHeight="1">
      <c r="A137" s="2" t="s">
        <v>36</v>
      </c>
      <c r="B137" s="5">
        <v>185827</v>
      </c>
      <c r="C137" s="8">
        <v>185571</v>
      </c>
      <c r="D137" s="8">
        <v>186166</v>
      </c>
      <c r="E137" s="8">
        <v>187135</v>
      </c>
      <c r="F137" s="8">
        <f>F19+F13+F7</f>
        <v>188019</v>
      </c>
      <c r="G137" s="8">
        <f>G19+G13+G7</f>
        <v>96136</v>
      </c>
      <c r="H137" s="8">
        <f>H19+H13+H7</f>
        <v>91883</v>
      </c>
      <c r="I137" s="34">
        <f t="shared" si="1"/>
        <v>13.110656003480948</v>
      </c>
    </row>
    <row r="138" spans="1:9" ht="13.5" customHeight="1">
      <c r="A138" s="2" t="s">
        <v>37</v>
      </c>
      <c r="B138" s="5">
        <v>991105</v>
      </c>
      <c r="C138" s="8">
        <v>988540</v>
      </c>
      <c r="D138" s="8">
        <v>989158</v>
      </c>
      <c r="E138" s="8">
        <v>986038</v>
      </c>
      <c r="F138" s="8">
        <f>F25+F31+F37+F43+F49+F55+F61+F67+F80+F86</f>
        <v>983224</v>
      </c>
      <c r="G138" s="8">
        <f>G25+G31+G37+G43+G49+G55+G61+G67+G80+G86</f>
        <v>515102</v>
      </c>
      <c r="H138" s="8">
        <f>H25+H31+H37+H43+H49+H55+H61+H67+H80+H86</f>
        <v>468122</v>
      </c>
      <c r="I138" s="34">
        <f t="shared" si="1"/>
        <v>68.5606860921851</v>
      </c>
    </row>
    <row r="139" spans="1:9" ht="13.5" customHeight="1">
      <c r="A139" s="2" t="s">
        <v>38</v>
      </c>
      <c r="B139" s="8">
        <v>231767</v>
      </c>
      <c r="C139" s="8">
        <v>237298</v>
      </c>
      <c r="D139" s="8">
        <v>241346</v>
      </c>
      <c r="E139" s="8">
        <v>251888</v>
      </c>
      <c r="F139" s="8">
        <f>F92+F98+F104+F110+F116+F122+F128+F134</f>
        <v>262850</v>
      </c>
      <c r="G139" s="8">
        <f>G92+G98+G104+G110+G116+G122+G128+G134</f>
        <v>116886</v>
      </c>
      <c r="H139" s="8">
        <f>H92+H98+H104+H110+H116+H122+H128+H134</f>
        <v>145964</v>
      </c>
      <c r="I139" s="34">
        <f t="shared" si="1"/>
        <v>18.32865790433396</v>
      </c>
    </row>
    <row r="140" spans="1:9" ht="13.5" customHeight="1">
      <c r="A140" s="27" t="s">
        <v>15</v>
      </c>
      <c r="B140" s="5">
        <v>99160</v>
      </c>
      <c r="C140" s="5">
        <v>104665</v>
      </c>
      <c r="D140" s="5">
        <v>110341</v>
      </c>
      <c r="E140" s="5">
        <v>115886</v>
      </c>
      <c r="F140" s="5">
        <f>F104+F110+F116+F122+F128+F134</f>
        <v>121003</v>
      </c>
      <c r="G140" s="5">
        <f>G104+G110+G116+G122+G128+G134</f>
        <v>48060</v>
      </c>
      <c r="H140" s="5">
        <f>H104+H110+H116+H122+H128+H134</f>
        <v>72943</v>
      </c>
      <c r="I140" s="34">
        <f t="shared" si="1"/>
        <v>8.43759784058635</v>
      </c>
    </row>
    <row r="141" spans="1:9" ht="13.5" customHeight="1">
      <c r="A141" s="27" t="s">
        <v>16</v>
      </c>
      <c r="B141" s="5">
        <v>25436</v>
      </c>
      <c r="C141" s="5">
        <v>26156</v>
      </c>
      <c r="D141" s="5">
        <v>28307</v>
      </c>
      <c r="E141" s="5">
        <v>30560</v>
      </c>
      <c r="F141" s="5">
        <f>F116+F122+F128+F134</f>
        <v>33003</v>
      </c>
      <c r="G141" s="5">
        <f>G116+G122+G128+G134</f>
        <v>10367</v>
      </c>
      <c r="H141" s="5">
        <f>H116+H122+H128+H134</f>
        <v>22636</v>
      </c>
      <c r="I141" s="34">
        <f t="shared" si="1"/>
        <v>2.301315186671994</v>
      </c>
    </row>
    <row r="142" spans="1:9" ht="14.25" customHeight="1" thickBot="1">
      <c r="A142" s="3" t="s">
        <v>39</v>
      </c>
      <c r="B142" s="7">
        <v>41.1</v>
      </c>
      <c r="C142" s="7">
        <v>41.5</v>
      </c>
      <c r="D142" s="7">
        <v>41.8</v>
      </c>
      <c r="E142" s="7">
        <v>42</v>
      </c>
      <c r="F142" s="7">
        <v>42.3</v>
      </c>
      <c r="G142" s="7">
        <v>41.2</v>
      </c>
      <c r="H142" s="7">
        <v>43.3</v>
      </c>
      <c r="I142" s="36">
        <v>0</v>
      </c>
    </row>
    <row r="143" spans="1:9" ht="12.75" customHeight="1" thickTop="1">
      <c r="A143" s="1"/>
      <c r="B143" s="1"/>
      <c r="C143" s="1"/>
      <c r="D143" s="1"/>
      <c r="E143" s="1"/>
      <c r="F143" s="1"/>
      <c r="G143" s="1"/>
      <c r="H143" s="1"/>
      <c r="I143" s="1"/>
    </row>
    <row r="144" spans="5:6" ht="13.5">
      <c r="E144" s="29"/>
      <c r="F144" s="29"/>
    </row>
    <row r="145" ht="13.5">
      <c r="E145" s="29"/>
    </row>
  </sheetData>
  <sheetProtection/>
  <mergeCells count="12">
    <mergeCell ref="E78:E79"/>
    <mergeCell ref="F78:I78"/>
    <mergeCell ref="E4:E5"/>
    <mergeCell ref="F4:I4"/>
    <mergeCell ref="A78:A79"/>
    <mergeCell ref="B78:B79"/>
    <mergeCell ref="C78:C79"/>
    <mergeCell ref="D78:D79"/>
    <mergeCell ref="C4:C5"/>
    <mergeCell ref="D4:D5"/>
    <mergeCell ref="A4:A5"/>
    <mergeCell ref="B4:B5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6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2014-03-11T02:18:15Z</dcterms:created>
  <dcterms:modified xsi:type="dcterms:W3CDTF">2014-03-11T02:18:18Z</dcterms:modified>
  <cp:category/>
  <cp:version/>
  <cp:contentType/>
  <cp:contentStatus/>
</cp:coreProperties>
</file>