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勤務形態一覧表記載例" sheetId="3" r:id="rId3"/>
    <sheet name="利用者数一覧表（別紙２）" sheetId="4" r:id="rId4"/>
    <sheet name="看護職員人欠確認表（別紙３）" sheetId="5" r:id="rId5"/>
    <sheet name="介護職員人欠確認表（別紙４）" sheetId="6" r:id="rId6"/>
  </sheets>
  <definedNames>
    <definedName name="_xlfn.IFERROR" hidden="1">#NAME?</definedName>
    <definedName name="_xlnm.Print_Area" localSheetId="5">'介護職員人欠確認表（別紙４）'!$A$1:$AI$43</definedName>
    <definedName name="_xlnm.Print_Area" localSheetId="1">'勤務形態一覧表（別紙１）'!$A$1:$AJ$44</definedName>
    <definedName name="_xlnm.Print_Area" localSheetId="2">'勤務形態一覧表記載例'!$A:$AK</definedName>
    <definedName name="_xlnm.Print_Area" localSheetId="3">'利用者数一覧表（別紙２）'!$A:$AJ</definedName>
  </definedNames>
  <calcPr fullCalcOnLoad="1"/>
</workbook>
</file>

<file path=xl/sharedStrings.xml><?xml version="1.0" encoding="utf-8"?>
<sst xmlns="http://schemas.openxmlformats.org/spreadsheetml/2006/main" count="1375" uniqueCount="918">
  <si>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</si>
  <si>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</si>
  <si>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</si>
  <si>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</si>
  <si>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</si>
  <si>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</si>
  <si>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</si>
  <si>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</si>
  <si>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</si>
  <si>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</si>
  <si>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</si>
  <si>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</si>
  <si>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</si>
  <si>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</si>
  <si>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</si>
  <si>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</si>
  <si>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</si>
  <si>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</si>
  <si>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</si>
  <si>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</si>
  <si>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</si>
  <si>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</si>
  <si>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</si>
  <si>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</si>
  <si>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</si>
  <si>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</si>
  <si>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</si>
  <si>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</si>
  <si>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</si>
  <si>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</si>
  <si>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</si>
  <si>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</si>
  <si>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</si>
  <si>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</si>
  <si>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</si>
  <si>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</si>
  <si>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</si>
  <si>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</si>
  <si>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</si>
  <si>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</si>
  <si>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</si>
  <si>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</si>
  <si>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</si>
  <si>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</si>
  <si>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</si>
  <si>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</si>
  <si>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</si>
  <si>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</si>
  <si>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</si>
  <si>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</si>
  <si>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</si>
  <si>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</si>
  <si>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</si>
  <si>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r>
      <t>食事の提供に要する費用（</t>
    </r>
    <r>
      <rPr>
        <sz val="9.5"/>
        <color indexed="8"/>
        <rFont val="ＭＳ Ｐ明朝"/>
        <family val="1"/>
      </rPr>
      <t>食材料費及び調理に係る費用に相当する額を基本とする。</t>
    </r>
    <r>
      <rPr>
        <sz val="9.5"/>
        <color indexed="8"/>
        <rFont val="ＭＳ 明朝"/>
        <family val="1"/>
      </rPr>
      <t>）</t>
    </r>
  </si>
  <si>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</si>
  <si>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</si>
  <si>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</si>
  <si>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</si>
  <si>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</si>
  <si>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</si>
  <si>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</si>
  <si>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</si>
  <si>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</si>
  <si>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</si>
  <si>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</si>
  <si>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</si>
  <si>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</si>
  <si>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</si>
  <si>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</si>
  <si>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</si>
  <si>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</si>
  <si>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</si>
  <si>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</si>
  <si>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</si>
  <si>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</si>
  <si>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</si>
  <si>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</si>
  <si>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</si>
  <si>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</si>
  <si>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</si>
  <si>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</si>
  <si>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</si>
  <si>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</si>
  <si>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</si>
  <si>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</si>
  <si>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</si>
  <si>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</si>
  <si>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</si>
  <si>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</si>
  <si>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</si>
  <si>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</si>
  <si>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</si>
  <si>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</si>
  <si>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</si>
  <si>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</si>
  <si>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</si>
  <si>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</si>
  <si>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</si>
  <si>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</si>
  <si>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</si>
  <si>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</si>
  <si>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</si>
  <si>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</si>
  <si>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</si>
  <si>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</si>
  <si>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</si>
  <si>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</si>
  <si>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</si>
  <si>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</si>
  <si>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</si>
  <si>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</si>
  <si>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</si>
  <si>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</si>
  <si>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</si>
  <si>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</si>
  <si>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</si>
  <si>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事業所規模の点検について</t>
  </si>
  <si>
    <t>請求の根拠となる記録について</t>
  </si>
  <si>
    <t>　サービス提供の開始時刻及び終了時刻について記録を整備している。</t>
  </si>
  <si>
    <r>
      <t>　送迎車の出発時刻及び到着時刻、それぞれの送迎車に乗車した利用者名などについて、</t>
    </r>
    <r>
      <rPr>
        <u val="single"/>
        <sz val="10"/>
        <color indexed="8"/>
        <rFont val="ＭＳ ゴシック"/>
        <family val="3"/>
      </rPr>
      <t>実績</t>
    </r>
    <r>
      <rPr>
        <sz val="10"/>
        <color indexed="8"/>
        <rFont val="ＭＳ 明朝"/>
        <family val="1"/>
      </rPr>
      <t>の記録を整備している。</t>
    </r>
  </si>
  <si>
    <t>　入浴介助を行った場合は、サービスを行った利用者などについて記録を整備している。</t>
  </si>
  <si>
    <r>
      <t>　サービス提供に関連する諸記録は、その完結の日から</t>
    </r>
    <r>
      <rPr>
        <u val="single"/>
        <sz val="10"/>
        <color indexed="8"/>
        <rFont val="ＭＳ ゴシック"/>
        <family val="3"/>
      </rPr>
      <t>５年間</t>
    </r>
    <r>
      <rPr>
        <sz val="10"/>
        <color indexed="8"/>
        <rFont val="ＭＳ 明朝"/>
        <family val="1"/>
      </rPr>
      <t>保存している。</t>
    </r>
  </si>
  <si>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</si>
  <si>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</si>
  <si>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</si>
  <si>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</si>
  <si>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</si>
  <si>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</si>
  <si>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</si>
  <si>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</si>
  <si>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</si>
  <si>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</si>
  <si>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</si>
  <si>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</si>
  <si>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</si>
  <si>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</si>
  <si>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</si>
  <si>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</si>
  <si>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</si>
  <si>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</si>
  <si>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</si>
  <si>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</si>
  <si>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②</t>
  </si>
  <si>
    <t>加算関係（算定している加算のみ回答してください。）</t>
  </si>
  <si>
    <t>時間延長サービス加算</t>
  </si>
  <si>
    <t>入浴介助加算</t>
  </si>
  <si>
    <t>※前記(4)に加えて</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</si>
  <si>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</si>
  <si>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</si>
  <si>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</si>
  <si>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</si>
  <si>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</si>
  <si>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</si>
  <si>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</si>
  <si>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</si>
  <si>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</si>
  <si>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</si>
  <si>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</si>
  <si>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</si>
  <si>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</si>
  <si>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</si>
  <si>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</si>
  <si>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</si>
  <si>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</si>
  <si>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</si>
  <si>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</si>
  <si>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</si>
  <si>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</si>
  <si>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</si>
  <si>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</si>
  <si>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</si>
  <si>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</si>
  <si>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</si>
  <si>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</si>
  <si>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</si>
  <si>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中重度者ケア体制加算</t>
  </si>
  <si>
    <t>　常勤換算方法による員数の算出に当たっては、小数点第２位以下を切り捨てている。</t>
  </si>
  <si>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</si>
  <si>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</si>
  <si>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</si>
  <si>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</si>
  <si>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</si>
  <si>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</si>
  <si>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</si>
  <si>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1の「介護職員」は、指定居宅サービス基準（平成11年厚生省令第37号）及び指定介護予防サービス基準（平成18年厚生労働省令第35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</si>
  <si>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</si>
  <si>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r>
      <rPr>
        <sz val="10"/>
        <color indexed="8"/>
        <rFont val="ＭＳ Ｐ明朝"/>
        <family val="1"/>
      </rPr>
      <t>介護職員処遇改善交付金を受けていた事業所については、平成</t>
    </r>
    <r>
      <rPr>
        <sz val="10"/>
        <color indexed="8"/>
        <rFont val="ＭＳ 明朝"/>
        <family val="1"/>
      </rPr>
      <t>23</t>
    </r>
    <r>
      <rPr>
        <sz val="10"/>
        <color indexed="8"/>
        <rFont val="ＭＳ Ｐ明朝"/>
        <family val="1"/>
      </rPr>
      <t>年度の賃金水準から介護職員処遇改善交付金による改善を行っていた部分を除いた水準
（ただし、平成</t>
    </r>
    <r>
      <rPr>
        <sz val="10"/>
        <color indexed="8"/>
        <rFont val="ＭＳ 明朝"/>
        <family val="1"/>
      </rPr>
      <t>25</t>
    </r>
    <r>
      <rPr>
        <sz val="10"/>
        <color indexed="8"/>
        <rFont val="ＭＳ Ｐ明朝"/>
        <family val="1"/>
      </rPr>
      <t>年度以降に新たに当加算を算定する場合は、前年度の賃金水準）</t>
    </r>
  </si>
  <si>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</si>
  <si>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</si>
  <si>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</si>
  <si>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</si>
  <si>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</si>
  <si>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</si>
  <si>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</si>
  <si>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</si>
  <si>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</si>
  <si>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</si>
  <si>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</si>
  <si>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</si>
  <si>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</si>
  <si>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介護職員の任用の際における職責又は職務内容等の要件（介護職員の賃金に関するものを含む。）を定めている。</t>
  </si>
  <si>
    <t>Ａについて書面をもって作成し、すべての介護職員に周知している。</t>
  </si>
  <si>
    <t>介護職員の資質の向上の支援に関する計画を策定し、当該計画に係る研修の実施又は研修の機会を確保している。</t>
  </si>
  <si>
    <r>
      <t>（キャリアパス要件）
　次の基準①、②ののいずれ</t>
    </r>
    <r>
      <rPr>
        <u val="single"/>
        <sz val="10"/>
        <color indexed="8"/>
        <rFont val="ＭＳ 明朝"/>
        <family val="1"/>
      </rPr>
      <t>にも</t>
    </r>
    <r>
      <rPr>
        <sz val="10"/>
        <color indexed="8"/>
        <rFont val="ＭＳ 明朝"/>
        <family val="1"/>
      </rPr>
      <t>適合している。</t>
    </r>
  </si>
  <si>
    <t>（職場環境等要件）
　平成27年４月から問3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</si>
  <si>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減算関係</t>
  </si>
  <si>
    <t>平均利用者数の算出に当たり、小数点以下の端数は切り上げてください。</t>
  </si>
  <si>
    <t>◆</t>
  </si>
  <si>
    <r>
      <t>月平均で利用定員を超えなければ減算にはなりませんが、</t>
    </r>
    <r>
      <rPr>
        <b/>
        <u val="single"/>
        <sz val="10"/>
        <color indexed="8"/>
        <rFont val="ＭＳ ゴシック"/>
        <family val="3"/>
      </rPr>
      <t>１日でも定員を超えれば人員基準違反</t>
    </r>
    <r>
      <rPr>
        <sz val="10"/>
        <color indexed="8"/>
        <rFont val="ＭＳ 明朝"/>
        <family val="1"/>
      </rPr>
      <t>です。</t>
    </r>
  </si>
  <si>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</si>
  <si>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</si>
  <si>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</si>
  <si>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</si>
  <si>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</si>
  <si>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</si>
  <si>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</si>
  <si>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</si>
  <si>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</si>
  <si>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</si>
  <si>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</si>
  <si>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</si>
  <si>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</si>
  <si>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</si>
  <si>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</si>
  <si>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t>
  </si>
  <si>
    <t>勤務</t>
  </si>
  <si>
    <t>形態</t>
  </si>
  <si>
    <t>火</t>
  </si>
  <si>
    <t>水</t>
  </si>
  <si>
    <t>木</t>
  </si>
  <si>
    <t>金</t>
  </si>
  <si>
    <t>土</t>
  </si>
  <si>
    <t>日</t>
  </si>
  <si>
    <t>合計</t>
  </si>
  <si>
    <t>管理者</t>
  </si>
  <si>
    <t>時間</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</si>
  <si>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</si>
  <si>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</si>
  <si>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</si>
  <si>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</si>
  <si>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</si>
  <si>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</si>
  <si>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</si>
  <si>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</si>
  <si>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</si>
  <si>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</si>
  <si>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適切にできていなかった項目については、速やかに改善してください。</t>
  </si>
  <si>
    <t>次の書類を作成し、添付してください。</t>
  </si>
  <si>
    <t>※</t>
  </si>
  <si>
    <t>　常勤専従の職員を管理者として配置している。</t>
  </si>
  <si>
    <t>管理業務に支障がない場合に限り、当該通所介護事業所の他の職務、同一敷地内の他の事業所等での職務を兼務することが可能です。</t>
  </si>
  <si>
    <t>　管理者自身を含む従業者全員の雇用契約書等雇用関係を明らかにした書類を事業所に保管している。</t>
  </si>
  <si>
    <t>　生活相談員、看護職員、理学療法士、管理栄養士等所定の資格を要する職員を雇用する際は、その有する資格を確認するとともに、資格証等の写しを事業所に保管している。</t>
  </si>
  <si>
    <t>　従業者の勤務形態一覧表（シフト表など）を作成している。</t>
  </si>
  <si>
    <t>　全従業員について、タイムカード等により、勤務実績がわかるようにしている。</t>
  </si>
  <si>
    <t>生活相談員・看護職員・介護職員</t>
  </si>
  <si>
    <t>　指定通所介護の単位の数にかかわらず、通所介護の提供を行う時間数（以下、「提供時間数」という。）に応じて、専ら当該指定通所介護の提供に当たる生活相談員を１以上確保している。</t>
  </si>
  <si>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</si>
  <si>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</si>
  <si>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</si>
  <si>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</si>
  <si>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　単位ごとに、平均提供時間数に応じて、専ら提供に当たる介護職員の勤務延時間数を次のとおり適切に確保している。</t>
  </si>
  <si>
    <t>確保すべき勤務延時間数＝((利用者数－15)÷5＋1)×平均提供時間数</t>
  </si>
  <si>
    <t>平均提供時間数＝利用者ごとの提供時間数の合計÷利用者数</t>
  </si>
  <si>
    <t>　生活相談員又は介護職員のうち１人以上は常勤職員である。</t>
  </si>
  <si>
    <t>　単位ごとに介護職員を常時１人以上配置している。</t>
  </si>
  <si>
    <t>機能訓練指導員</t>
  </si>
  <si>
    <t>機能訓練指導員は、サービス提供日ごとに、常勤・非常勤を問わず、１以上配置することが必要ですが、毎日「理学療法士」等の資格者の配置を求めているわけではありません。</t>
  </si>
  <si>
    <r>
      <t>　問2の「適切な機能訓練の指導を行うことができる職員」について、機能訓練指導員として配置した時間を、他の職務（介護職員等）としての配置時間に含めて</t>
    </r>
    <r>
      <rPr>
        <u val="single"/>
        <sz val="10"/>
        <color indexed="8"/>
        <rFont val="ＭＳ 明朝"/>
        <family val="1"/>
      </rPr>
      <t>いない</t>
    </r>
    <r>
      <rPr>
        <sz val="10"/>
        <color indexed="8"/>
        <rFont val="ＭＳ 明朝"/>
        <family val="1"/>
      </rPr>
      <t>。</t>
    </r>
  </si>
  <si>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</si>
  <si>
    <r>
      <t>　</t>
    </r>
    <r>
      <rPr>
        <u val="single"/>
        <sz val="10"/>
        <color indexed="8"/>
        <rFont val="ＭＳ ゴシック"/>
        <family val="3"/>
      </rPr>
      <t>加算算定の有無にかかわらず</t>
    </r>
    <r>
      <rPr>
        <sz val="10"/>
        <color indexed="8"/>
        <rFont val="ＭＳ 明朝"/>
        <family val="1"/>
      </rPr>
      <t>、指定通所介護の単位ごとに、通所介護計画に定められた機能訓練を適切に実施するために、機能訓練指導員として理学療法士、作業療法士、言語聴覚士、看護職員、柔道整復士又はあん摩マッサージ指圧師（以下「理学療法士」等という。）を１人以上配置している。</t>
    </r>
  </si>
  <si>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</si>
  <si>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</si>
  <si>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</si>
  <si>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</si>
  <si>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</si>
  <si>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</si>
  <si>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</si>
  <si>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</si>
  <si>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</si>
  <si>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</si>
  <si>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指定通所介護の単位を更にグループ分けして効果的な指定通所介護の提供が期待される場合</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</si>
  <si>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</si>
  <si>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</si>
  <si>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</si>
  <si>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</si>
  <si>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</si>
  <si>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</si>
  <si>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</si>
  <si>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</si>
  <si>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</si>
  <si>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</si>
  <si>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　専ら当該指定通所介護の事業の用に供し（利用者に対する指定通所介護の提供に支障がない場合は、他の施設等の設備も利用可）、要介護者又は要支援者が使用するのに適した便所及び洗面設備を設け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</si>
  <si>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</si>
  <si>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</si>
  <si>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</si>
  <si>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</si>
  <si>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</si>
  <si>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</si>
  <si>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</si>
  <si>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</si>
  <si>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</si>
  <si>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</si>
  <si>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指定通所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</si>
  <si>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問1の重要事項を記した文書の内容と指定通所介護事業所の運営規程の概要の内容とに齟齬がない。</t>
  </si>
  <si>
    <t>　正当な理由なく指定通所介護の提供を拒んでいない。</t>
  </si>
  <si>
    <r>
      <t>その他利用申込者に対し自ら</t>
    </r>
    <r>
      <rPr>
        <u val="single"/>
        <sz val="10"/>
        <color indexed="8"/>
        <rFont val="ＭＳ 明朝"/>
        <family val="1"/>
      </rPr>
      <t>適切な</t>
    </r>
    <r>
      <rPr>
        <sz val="10"/>
        <color indexed="8"/>
        <rFont val="ＭＳ 明朝"/>
        <family val="1"/>
      </rPr>
      <t>指定通所介護を提供することが困難である場合</t>
    </r>
  </si>
  <si>
    <t>　指定通所介護事業所の通常の事業の実施地域等を勘案し、利用申込者に対し自ら適切な指定通所介護を提供することが困難であると認める場合は、当該利用申込者に係る居宅介護支援事業者への連絡、適当な他の指定通所介護事業者等の紹介その他必要な措置を速やかに講じている。</t>
  </si>
  <si>
    <t>　指定通所介護の提供を求められた場合は、その提供を求める者から提示された被保険者証によって、被保険者資格、要介護認定の有無及び要介護認定の有効期間を確かめている。</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</si>
  <si>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介護を提供するように努めている。</t>
  </si>
  <si>
    <t>　指定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</si>
  <si>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</si>
  <si>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指定通所介護を提供するに当たり、居宅介護支援事業者その他保健医療サービス又は福祉サービスを提供する者とのとの密接な連携の確保に努めている。</t>
  </si>
  <si>
    <t>　指定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</si>
  <si>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</si>
  <si>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居宅サービス計画が作成されている場合は、当該居宅サービス計画に沿った指定通所介護を提供している。</t>
  </si>
  <si>
    <t>　指定通所介護を提供した際には、以下の内容を利用者の居宅サービス計画を記載した書面又はこれに準ずる書面に記載している。</t>
  </si>
  <si>
    <t>指定通所介護の提供日時</t>
  </si>
  <si>
    <t>　指定通所介護を提供した際には、提供した具体的なサービスの内容等を記録するとともに、利用者からの申出があった場合には、文書の交付その他適切な方法により、その情報を利用者に対して提供している。</t>
  </si>
  <si>
    <r>
      <t>　提供した具体的なサービスの内容等の記録を</t>
    </r>
    <r>
      <rPr>
        <u val="single"/>
        <sz val="10"/>
        <color indexed="8"/>
        <rFont val="ＭＳ 明朝"/>
        <family val="1"/>
      </rPr>
      <t>５年間</t>
    </r>
    <r>
      <rPr>
        <sz val="10"/>
        <color indexed="8"/>
        <rFont val="ＭＳ 明朝"/>
        <family val="1"/>
      </rPr>
      <t>保存している。</t>
    </r>
  </si>
  <si>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</si>
  <si>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法定代理受領サービスに該当する指定通所介護を提供した際には、その利用者から利用料の一部として、当該指定通所介護に係る居宅介護サービス費用基準額から当該指定通所介護事業者に支払われる居宅介護サービス費の額を控除して得た額の支払を受けている。</t>
  </si>
  <si>
    <t>　法定代理受領サービスに該当しない指定通所介護を提供した際にその利用者から支払を受ける利用料の額と、指定通所介護に係る居宅介護サービス費用基準額との間に、不合理な差額が生じないようにしている。</t>
  </si>
  <si>
    <t>指定通所介護に通常要する時間を超える指定通所介護であって利用者の選定に係るものの提供に伴い必要となる費用の範囲内において、通常の指定通所介護に係る居宅介護サービス費用基準額を超える費用</t>
  </si>
  <si>
    <r>
      <rPr>
        <u val="single"/>
        <sz val="9.5"/>
        <color indexed="8"/>
        <rFont val="ＭＳ 明朝"/>
        <family val="1"/>
      </rPr>
      <t>利用者の希望により</t>
    </r>
    <r>
      <rPr>
        <sz val="9.5"/>
        <color indexed="8"/>
        <rFont val="ＭＳ 明朝"/>
        <family val="1"/>
      </rPr>
      <t>通常の事業の実施地域以外に居住する利用者に対して行う送迎に要する費用</t>
    </r>
  </si>
  <si>
    <t>　その他日常生活費（身の回り品の費用、教養娯楽費）を利用者から一律に徴収していない。</t>
  </si>
  <si>
    <r>
      <t>　利用者全員で行うレクリエーションの費用や、入浴時のタオル、介護用手袋、ティッシュペーパー等の費用は事業所で負担している（利用者に負担させて</t>
    </r>
    <r>
      <rPr>
        <u val="single"/>
        <sz val="10"/>
        <color indexed="8"/>
        <rFont val="ＭＳ 明朝"/>
        <family val="1"/>
      </rPr>
      <t>いない</t>
    </r>
    <r>
      <rPr>
        <sz val="10"/>
        <color indexed="8"/>
        <rFont val="ＭＳ 明朝"/>
        <family val="1"/>
      </rPr>
      <t>。）。</t>
    </r>
  </si>
  <si>
    <t>　償還払いを選択している利用者から費用の支払（10割全額）を受けた場合は、提供した指定通所介護の内容、費用の額その他利用者が保険給付の請求のために必要と認められる事項を記載したサービス提供証明書を利用者に対して交付している。</t>
  </si>
  <si>
    <t>指定通所介護の基本取扱方針</t>
  </si>
  <si>
    <t>指定通所介護の具体的取扱方針</t>
  </si>
  <si>
    <t>通所介護計画の作成</t>
  </si>
  <si>
    <t>　居宅サービス計画が作成されている場合は、当該居宅サービス計画に沿った通所介護計画を作成している。</t>
  </si>
  <si>
    <t>　通所介護計画の作成に当たり、その内容を利用者又はその家族に対して説明し、当該利用者の同意を得ている。</t>
  </si>
  <si>
    <t>　作成した通所介護計画を、利用者に交付している。</t>
  </si>
  <si>
    <t>　交付した通所介護計画を、５年間保存している。</t>
  </si>
  <si>
    <t>　指定介護予防通所介護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t>
  </si>
  <si>
    <t xml:space="preserve">  利用者がその有する能力を最大限活用することができるような方法によるサービスの提供に努めている。</t>
  </si>
  <si>
    <t xml:space="preserve">  指定介護予防通所介護の提供に当たり、利用者とのコミュニケーションを十分に図ることその他の様々な方法により、利用者が主体的に事業に参加するよう適切な働きかけに努めている。</t>
  </si>
  <si>
    <t>　利用者の要介護状態の軽減又は悪化の防止に資するよう、その目標を設定し、計画的に行っている。</t>
  </si>
  <si>
    <t>　自らその提供する指定通所介護の質の評価を行い、常にその改善を図っている。</t>
  </si>
  <si>
    <t>指定介護予防通所介護の基本取扱方針</t>
  </si>
  <si>
    <t>　利用者の介護予防に資するよう､その目標を設定し、計画的に行っている。</t>
  </si>
  <si>
    <t>　自らその提供する指定介護予防通所介護の質の評価を行うとともに、主治の医師又は歯科医師とも連携を図りつつ、常にその改善を図っている。</t>
  </si>
  <si>
    <t>　通所介護計画に基づき、利用者の機能訓練及びその者が日常生活を営むことができるよう必要な援助を行っている。</t>
  </si>
  <si>
    <t>　通所介護従業者は、通所介護の提供に当たっては、懇切丁寧に行うことを旨とし、利用者又はその家族に対し、サービスの提供方法等について、理解しやすいように説明を行っている。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</si>
  <si>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</si>
  <si>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</si>
  <si>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指定通所介護の提供に当たり、利用者の居宅と指定通所介護事業所との間の送迎を基本としている。</t>
  </si>
  <si>
    <t>　通所介護計画の作成に当たり、利用者の心身の状況、希望及びその置かれている環境等を把握している。</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</si>
  <si>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は、機能訓練等の目標、当該目標を達成するための具体的なサービスの内容等を記載した通所介護計画を作成している。（全員分を作成していなければ×）</t>
    </r>
  </si>
  <si>
    <t>　通所介護計画に係る説明、同意、交付について、確認できるよう記録に残している。（全員の記録をしていなければ×）</t>
  </si>
  <si>
    <t>　問8の記録の結果に基づき、必要に応じて計画の変更を行っている。</t>
  </si>
  <si>
    <t>　通所介護計画作成後においても、通所介護計画に従ったサービスの実施状況及び目標の達成状況の記録を行っている。（全員の記録をしていなければ×）</t>
  </si>
  <si>
    <t>　指定通所介護を受けている利用者が次のいずれかに該当する場合には、遅滞なく、意見を付してその旨を関係する市町村に通知している。</t>
  </si>
  <si>
    <t>　現に指定通所介護の提供を行っているときに利用者に病状の急変が生じた場合その他必要な場合には、速やかに主治医への連絡を行う等の必要な措置を講じている。</t>
  </si>
  <si>
    <t>　管理者は、指定通所介護事業所の従業者の管理及び指定通所介護の利用の申込みに係る調整、業務の実施状況の把握その他の管理を一元的に行っている。</t>
  </si>
  <si>
    <t>　管理者は、当該指定通所介護事業所の従業者に運営基準を遵守させるため必要な指揮命令を行っている。</t>
  </si>
  <si>
    <t>　指定通所介護事業所ごとに、次に掲げる事業の運営についての重要事項に関する規程（運営規程）を定めている。</t>
  </si>
  <si>
    <t>指定通所介護の利用定員</t>
  </si>
  <si>
    <t>指定通所介護の内容及び利用料その他の費用の額</t>
  </si>
  <si>
    <t>⑩</t>
  </si>
  <si>
    <t>⑪</t>
  </si>
  <si>
    <t>⑫</t>
  </si>
  <si>
    <t>⑬</t>
  </si>
  <si>
    <t>⑭</t>
  </si>
  <si>
    <t>緊急時等における対応方法</t>
  </si>
  <si>
    <t>　事業所の設備を利用し、夜間及び深夜に指定通所介護以外のサービス（以下「宿泊サービス」という。）を提供する場合には、当該サービスの内容を届け出ている。</t>
  </si>
  <si>
    <t>　利用者に対し適切な指定通所介護を提供できるよう、指定通所介護事業所ごとに、従業者の勤務の体制を定めている。</t>
  </si>
  <si>
    <t>　指定通所介護事業所ごとに、当該指定通所介護事業所の従業者によって指定通所介護を提供している。</t>
  </si>
  <si>
    <t>　通所介護従業者の資質の向上のために、その研修の機会を確保している。</t>
  </si>
  <si>
    <t>　災害その他のやむを得ない事情がある場合を除き、利用定員を超えて指定通所介護を提供していない。</t>
  </si>
  <si>
    <t>　事業所の利用者やその家族、利用希望者等が見やすい場所に、指定通所介護事業所の指定通知書を標示している。</t>
  </si>
  <si>
    <t>　指定通所介護事業所の従業者は、正当な理由がなく、その業務上知り得た利用者又はその家族の秘密を漏らしていない。</t>
  </si>
  <si>
    <t>　指定通所介護事業所の従業者であった者が、正当な理由がなく、その業務上知り得た利用者又はその家族の秘密を漏らすことがないよう、必要な措置を講じている。</t>
  </si>
  <si>
    <t>広告</t>
  </si>
  <si>
    <t>　通所介護事業所について広告をする場合においては、その内容が虚偽又は誇大なものになっていない。</t>
  </si>
  <si>
    <t>　提供した指定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</si>
  <si>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提供した指定通所介護に関し、市町村が行う文書その他の物件の提出若しくは提示の求め又は当該市町村の職員からの質問若しくは照会に応じている。</t>
  </si>
  <si>
    <t>　提供した指定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</si>
  <si>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利用者に対する指定通所介護の提供により事故が発生した場合の対応方法を定めている。</t>
  </si>
  <si>
    <t>　利用者に対する指定通所介護の提供により事故が発生した場合は、当該利用者の家族、当該利用者に係る居宅介護支援事業者、関係する市町村等に連絡を行うとともに、必要な措置を講じている。</t>
  </si>
  <si>
    <t>　利用者に対する指定通所介護の提供により賠償すべき事故が発生した場合は、損害賠償を速やかに行っている。</t>
  </si>
  <si>
    <t>　利用者に対する指定通所介護の提供により発生した事故が以下のいずれかに該当する場合は、遅滞なく、関係する市町村等に報告している。</t>
  </si>
  <si>
    <t>　利用者に対する指定通所介護の提供に関する次に掲げる記録を整備し、その完結の日から５年間保存している。</t>
  </si>
  <si>
    <t>　指定通所介護事業所ごとに経理を区分するとともに、指定通所介護の事業の会計とその他の事業の会計を区分している。</t>
  </si>
  <si>
    <t>通所介護計画（介護予防通所介護計画）</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</si>
  <si>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</si>
  <si>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</si>
  <si>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</si>
  <si>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</si>
  <si>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</si>
  <si>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</si>
  <si>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</si>
  <si>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</si>
  <si>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</si>
  <si>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</si>
  <si>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</si>
  <si>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</si>
  <si>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</si>
  <si>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</si>
  <si>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</si>
  <si>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</si>
  <si>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利用者に係る居宅サービス計画又は介護予防サービス計画（以下「居宅サービス計画等」という。）に、宿泊サービスが位置づけられている。</t>
  </si>
  <si>
    <t>　問3の居宅サービス計画等に沿って、宿泊サービスの提供を希望する利用者に対し、宿泊サービスを提供している。</t>
  </si>
  <si>
    <t>　宿泊サービスの提供に際し、利用者の状況や宿泊サービスの提供内容について、指定居宅介護支援事業者等と必要な連携を行っている。</t>
  </si>
  <si>
    <t>　問3の居宅サービス計画等への宿泊サービスの位置づけは、利用者の心身の状況、家族の状況、他の介護保険サービスの利用状況を勘案し、適切なアセスメントを経て行われている。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</si>
  <si>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</si>
  <si>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</si>
  <si>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</si>
  <si>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</si>
  <si>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</si>
  <si>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</si>
  <si>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</si>
  <si>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</si>
  <si>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</si>
  <si>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</si>
  <si>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</si>
  <si>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</si>
  <si>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</si>
  <si>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</si>
  <si>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指定通所介護事業所等の設備及び備品等を使用する場合は、当該指定通所介護事業所等の利用者のサービス提供に支障がない範囲で使用している。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</si>
  <si>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</si>
  <si>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</si>
  <si>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</si>
  <si>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</si>
  <si>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</si>
  <si>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</si>
  <si>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</si>
  <si>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</si>
  <si>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当該指定通所介護事業所等の運営規程に定める利用定員の２分の１以下</t>
  </si>
  <si>
    <t>９人以下</t>
  </si>
  <si>
    <t>問3から問5を満たす範囲内</t>
  </si>
  <si>
    <r>
      <t>　宿泊サービスの利用定員は、以下の要件を</t>
    </r>
    <r>
      <rPr>
        <u val="single"/>
        <sz val="10"/>
        <color indexed="8"/>
        <rFont val="ＭＳ 明朝"/>
        <family val="1"/>
      </rPr>
      <t>すべて</t>
    </r>
    <r>
      <rPr>
        <sz val="10"/>
        <color indexed="8"/>
        <rFont val="ＭＳ 明朝"/>
        <family val="1"/>
      </rPr>
      <t>満たしている。</t>
    </r>
  </si>
  <si>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</si>
  <si>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</si>
  <si>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</si>
  <si>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</si>
  <si>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</si>
  <si>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</si>
  <si>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</si>
  <si>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</si>
  <si>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</si>
  <si>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r>
      <t>　宿泊サービス提供の記録を</t>
    </r>
    <r>
      <rPr>
        <u val="single"/>
        <sz val="10"/>
        <color indexed="8"/>
        <rFont val="ＭＳ 明朝"/>
        <family val="1"/>
      </rPr>
      <t>５年間</t>
    </r>
    <r>
      <rPr>
        <sz val="10"/>
        <color indexed="8"/>
        <rFont val="ＭＳ 明朝"/>
        <family val="1"/>
      </rPr>
      <t>保存している。</t>
    </r>
  </si>
  <si>
    <t>　利用者からの申出があった場合には、文書の交付その他適切な方法により、その情報を利用者に対して提供している。</t>
  </si>
  <si>
    <t>宿泊サービスの取扱方針</t>
  </si>
  <si>
    <t>（利用者が居宅要介護被保険者の場合）
　要介護状態の軽減又は悪化の防止に資するよう、認知症の状況等利用者の心身の状況を踏まえて、日常生活に必要な援助を妥当かつ適切に行っている。</t>
  </si>
  <si>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</si>
  <si>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</si>
  <si>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</si>
  <si>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</si>
  <si>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宿泊サービス計画は、利用者の心身の状況、希望及びその置かれている環境等を踏まえて、、当該利用者が利用する指定通所介護等のサービスとの継続性に配慮して、具体的なサービスの内容等を記載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</si>
  <si>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</si>
  <si>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</si>
  <si>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</si>
  <si>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</si>
  <si>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</si>
  <si>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</si>
  <si>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</si>
  <si>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</si>
  <si>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</si>
  <si>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</si>
  <si>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</si>
  <si>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</si>
  <si>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</si>
  <si>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</si>
  <si>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</si>
  <si>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</si>
  <si>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</si>
  <si>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</si>
  <si>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</si>
  <si>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</si>
  <si>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</si>
  <si>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</si>
  <si>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</si>
  <si>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　次に掲げる事業の運営についての重要事項に関する規程（運営規程）を定めている。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</si>
  <si>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</si>
  <si>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</si>
  <si>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</si>
  <si>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</si>
  <si>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</si>
  <si>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</si>
  <si>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</si>
  <si>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</si>
  <si>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</si>
  <si>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</si>
  <si>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</si>
  <si>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</si>
  <si>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</si>
  <si>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</si>
  <si>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</si>
  <si>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</si>
  <si>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</si>
  <si>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</si>
  <si>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</si>
  <si>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</si>
  <si>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</si>
  <si>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</si>
  <si>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定期的に避難、救出その他必要な訓練を行っている。</t>
  </si>
  <si>
    <t>　問1及び問2の内容を定期的に従業者に周知している。</t>
  </si>
  <si>
    <t>　非常災害時の関係機関への通報及び連絡体制を整備している。</t>
  </si>
  <si>
    <t>　非常災害に関する具体的計画を立てている。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</si>
  <si>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</si>
  <si>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</si>
  <si>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</si>
  <si>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</si>
  <si>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</si>
  <si>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</si>
  <si>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</si>
  <si>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</si>
  <si>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</si>
  <si>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</si>
  <si>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</si>
  <si>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</si>
  <si>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</si>
  <si>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</si>
  <si>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</si>
  <si>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</si>
  <si>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</si>
  <si>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</si>
  <si>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</si>
  <si>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</si>
  <si>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</si>
  <si>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</si>
  <si>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</si>
  <si>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</si>
  <si>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</si>
  <si>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</si>
  <si>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</si>
  <si>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</si>
  <si>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</si>
  <si>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サービスの実施単位（同時、一体的に提供される指定通所介護）ごとに業務日誌などの記録を整備している。</t>
  </si>
  <si>
    <t>　所要時間による区分については、現に要した時間ではなく、通所介護計画に位置付けられた内容の通所介護を行うための標準的な時間（送迎に要する時間は含まない。）に応じた単位数を算定している。</t>
  </si>
  <si>
    <r>
      <t>　単に当日のサービス進行状況や利用者の家族の出迎え等の都合で当該利用者が通常の時間を超えて事業所にいる場合は、当初計画に位置付けられた所要時間に応じた単位数を算定している（指定通所介護を行うための所要時間にその超えた時間を含めて</t>
    </r>
    <r>
      <rPr>
        <u val="single"/>
        <sz val="10"/>
        <color indexed="8"/>
        <rFont val="ＭＳ 明朝"/>
        <family val="1"/>
      </rPr>
      <t>いない</t>
    </r>
    <r>
      <rPr>
        <sz val="10"/>
        <color indexed="8"/>
        <rFont val="ＭＳ 明朝"/>
        <family val="1"/>
      </rPr>
      <t>。）。</t>
    </r>
  </si>
  <si>
    <t>　当日の利用者の心身の状況から、実際の通所介護の提供が通所介護計画上の所要時間よりも大きく短縮した場合には、通所介護計画を変更の上、変更後の所要時間に応じた単位数を算定している。</t>
  </si>
  <si>
    <t>居宅サービス計画及び通所介護計画に位置付けられている。</t>
  </si>
  <si>
    <t>　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</si>
  <si>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</si>
  <si>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屋外でのサービス提供について</t>
  </si>
  <si>
    <t>　屋外でのサービス提供については、①②の要件を満たし、近隣で行う場合のみとしている。</t>
  </si>
  <si>
    <t>あらかじめ通所介護計画及び居宅サービス計画に位置付けがあること</t>
  </si>
  <si>
    <t>効果的な機能訓練等のサービスが提供できること</t>
  </si>
  <si>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</si>
  <si>
    <t>※</t>
  </si>
  <si>
    <t>　通所介護の所要時間とその前後に行った日常生活上の世話の所要時間を通算した時間が９時間以上の場合にのみ、当該加算を算定している。</t>
  </si>
  <si>
    <t>　事業所の実情に応じて適当数の従業者を配置している。</t>
  </si>
  <si>
    <t>時間以上</t>
  </si>
  <si>
    <t>時間未満の場合</t>
  </si>
  <si>
    <t>単位</t>
  </si>
  <si>
    <t>…</t>
  </si>
  <si>
    <t>　算定対象時間に応じた単位数を所定単位数に加算している。</t>
  </si>
  <si>
    <t>　通所介護計画上に位置づけた上で、入浴介助が実施されている。</t>
  </si>
  <si>
    <t>　入浴介助を適切に行うことができる人員及び設備を有して行われた入浴介助について算定している。</t>
  </si>
  <si>
    <t>　部分浴、清拭のみを行った利用者に対しては加算を算定していない。</t>
  </si>
  <si>
    <r>
      <t>　通所介護計画上、入浴が位置付けられている場合であっても、利用者側の事情により入浴を実施しなかったときは、実施しなかった利用者について入浴介助加算を算定して</t>
    </r>
    <r>
      <rPr>
        <u val="single"/>
        <sz val="10"/>
        <color indexed="8"/>
        <rFont val="ＭＳ 明朝"/>
        <family val="1"/>
      </rPr>
      <t>いない</t>
    </r>
    <r>
      <rPr>
        <sz val="10"/>
        <color indexed="8"/>
        <rFont val="ＭＳ 明朝"/>
        <family val="1"/>
      </rPr>
      <t>。</t>
    </r>
  </si>
  <si>
    <t>　指定基準に規定する介護職員又は看護職員の員数に加え、介護職員又は看護職員を常勤換算方法で２以上確保している。</t>
  </si>
  <si>
    <t>個別機能訓練加算（Ⅰ）・（Ⅱ）共通</t>
  </si>
  <si>
    <t>　個別機能訓練加算（Ⅰ）（Ⅱ）の対象となる理学療法士等を配置する曜日をあらかじめ定めており、利用者や居宅介護支援事業者に周知している。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</si>
  <si>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時間、実施方法等を内容とする個別機能訓練計画を作成している。</t>
  </si>
  <si>
    <t>　問2の個別機能訓練計画に基づいて行った個別機能訓練の効果、実施時間、実施方法等について評価等を行っている。</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</si>
  <si>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</si>
  <si>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　個別機能訓練を行う場合は、開始時及びその後３月ごとに１回以上利用者又はその家族に対して、個別機能訓練計画の内容（評価を含む。）を説明し、同意を得ており、その内容を記録している。</t>
  </si>
  <si>
    <t>個別機能訓練計画の内容について利用者の同意を得られた日より前に算定した当該加算については、過誤調整が必要となる可能性があります。詳細は個別に御相談ください。</t>
  </si>
  <si>
    <t>　機能訓練指導員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</si>
  <si>
    <t>　問5の訪問について、訪問日時、訪問した者、訪問時に行った説明の概要等を適切に記録に残している。</t>
  </si>
  <si>
    <r>
      <t>　個別機能訓練加算（Ⅰ）に係る訓練と個別機能訓練加算（Ⅱ）に係る訓練を</t>
    </r>
    <r>
      <rPr>
        <u val="single"/>
        <sz val="10"/>
        <color indexed="8"/>
        <rFont val="ＭＳ 明朝"/>
        <family val="1"/>
      </rPr>
      <t>同時に</t>
    </r>
    <r>
      <rPr>
        <sz val="10"/>
        <color indexed="8"/>
        <rFont val="ＭＳ 明朝"/>
        <family val="1"/>
      </rPr>
      <t>実施する場合は、個別機能訓練加算（Ⅰ）に係る常勤専従の機能訓練指導員とは別に個別機能訓練加算（Ⅱ）に係る機能訓練指導員を配置している。</t>
    </r>
  </si>
  <si>
    <t>　個別機能訓練加算（Ⅰ）と個別機能訓練加算（Ⅱ）の両加算を算定する場合は、それぞれの加算の目的・趣旨の違いを理解し、それぞれの個別機能訓練計画に基づいた機能訓練を実施している。</t>
  </si>
  <si>
    <t>　利用者ごとに、個別機能訓練に関する記録（実施時間、訓練内容、担当者等）を保管している。</t>
  </si>
  <si>
    <t>　問9の記録は、常に当該事業所の個別機能訓練の従事者により閲覧が可能である。</t>
  </si>
  <si>
    <t>個別機能訓練加算（Ⅰ）</t>
  </si>
  <si>
    <r>
      <t>　指定通所介護を行う時間帯を通じて、専ら機能訓練指導員の職務に従事する</t>
    </r>
    <r>
      <rPr>
        <u val="single"/>
        <sz val="10"/>
        <color indexed="8"/>
        <rFont val="ＭＳ 明朝"/>
        <family val="1"/>
      </rPr>
      <t>常勤の</t>
    </r>
    <r>
      <rPr>
        <sz val="10"/>
        <color indexed="8"/>
        <rFont val="ＭＳ 明朝"/>
        <family val="1"/>
      </rPr>
      <t>理学療法士、作業療法士、言語聴覚士、看護職員、柔道整復師又はあん摩マッサージ指圧師を１人以上配置している。</t>
    </r>
  </si>
  <si>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</si>
  <si>
    <t>機能訓練指導員等は、利用者の心身の状態を勘案し、項目の選択について必要な援助を行わなければなりません。</t>
  </si>
  <si>
    <t>　問2で準備した機能訓練の項目の選択に当たっては、利用者の生活意欲が増進されるよう利用者を援助し、心身の状況に応じた機能訓練が適切に提供している。</t>
  </si>
  <si>
    <t>　個別機能訓練計画の作成及び実施において利用者の自立の支援と日常生活の充実に資するよう複数の種類の機能訓練の項目を準備している。</t>
  </si>
  <si>
    <t>個別機能訓練加算（Ⅱ）</t>
  </si>
  <si>
    <t>常勤・非常勤は問いません。</t>
  </si>
  <si>
    <t>　専ら機能訓練指導員の職務に従事する理学療法士、作業療法士、言語聴覚士、看護職員、柔道整復師又はあん摩マッサージ指圧師（以下「理学療法士等」とする。）を１人以上配置している。</t>
  </si>
  <si>
    <t>　機能訓練指導員、看護職員、介護職員、生活相談員その他の職種の者が共同して、利用者の生活機能向上に資するよう利用者ごとの心身の状況を重視した個別機能訓練計画を作成している。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</si>
  <si>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個別機能訓練計画に基づき、利用者の生活機能向上を目的とする機能訓練の項目を準備し、理学療法士等が、利用者の心身の状況に応じた機能訓練を適切に行っている。</t>
  </si>
  <si>
    <t>　適切なアセスメントを経て利用者のＡＤＬ及びＩＡＤＬの状況を把握している。</t>
  </si>
  <si>
    <t>　把握した利用者のＡＤＬ及びＩＡＤＬに基づき、日常生活における生活機能の維持・向上に関する目標（１人で入浴ができるようになりたい等）を設定のうえ、当該目標を達成するための訓練を実施している。</t>
  </si>
  <si>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</si>
  <si>
    <t>　機能訓練は、類似の目標を持ち同様の訓練内容が設定された５人程度以下の小集団（個別対応含む）に対して機能訓練指導員が直接行っている。</t>
  </si>
  <si>
    <t>　必要に応じて事業所内外の設備等を用いた実践的かつ反復的な訓練を実施している。</t>
  </si>
  <si>
    <t>　機能訓練の実施時間は、個別機能訓練計画に定めた訓練内容の実施に必要な１回あたりの訓練時間を考慮し適切に設定している。</t>
  </si>
  <si>
    <t>　おおむね週１回以上実施することを目安とし、計画的・継続的に訓練を実施している。</t>
  </si>
  <si>
    <t>認知症加算</t>
  </si>
  <si>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</si>
  <si>
    <t>　指定通所介護を行う時間帯を通じて、専ら当該指定通所介護の提供に当たる認知症介護指導者研修、認知症介護実践リーダー研修、認知症介護実践者研修等を修了した者を１以上確保している。</t>
  </si>
  <si>
    <r>
      <t>　問3の者は、他の加算の要件の職員として配置している者では</t>
    </r>
    <r>
      <rPr>
        <u val="single"/>
        <sz val="10"/>
        <color indexed="8"/>
        <rFont val="ＭＳ 明朝"/>
        <family val="1"/>
      </rPr>
      <t>ない</t>
    </r>
    <r>
      <rPr>
        <sz val="10"/>
        <color indexed="8"/>
        <rFont val="ＭＳ 明朝"/>
        <family val="1"/>
      </rPr>
      <t>。</t>
    </r>
  </si>
  <si>
    <t>「他の加算の要件の職員として配置している者」とは、例えば、中重度者ケア体制加算の要件となっている提供時間帯を通じて、専従で配置する看護職員などをいいます。</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</si>
  <si>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</si>
  <si>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</si>
  <si>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</si>
  <si>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r>
      <t>（通所介護のみ）
　認知症加算を算定している利用者に対し若年性認知症利用者受入加算を算定して</t>
    </r>
    <r>
      <rPr>
        <u val="single"/>
        <sz val="10"/>
        <color indexed="8"/>
        <rFont val="ＭＳ 明朝"/>
        <family val="1"/>
      </rPr>
      <t>いない</t>
    </r>
    <r>
      <rPr>
        <sz val="10"/>
        <color indexed="8"/>
        <rFont val="ＭＳ 明朝"/>
        <family val="1"/>
      </rPr>
      <t>。</t>
    </r>
  </si>
  <si>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</si>
  <si>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</si>
  <si>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</si>
  <si>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</si>
  <si>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指定通所介護事業所の従業者である管理栄養士を１名以上配置して、利用者ごとにケアマネジメントの一環として栄養改善サービスを行っている。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</si>
  <si>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</si>
  <si>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</si>
  <si>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</si>
  <si>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</si>
  <si>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</si>
  <si>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</si>
  <si>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</si>
  <si>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</si>
  <si>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</si>
  <si>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</si>
  <si>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</si>
  <si>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</si>
  <si>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（通所介護の場合のみ）
　３月以内の期間に限り１月に２回を限度として算定している。</t>
  </si>
  <si>
    <t>※</t>
  </si>
  <si>
    <t>利用者の栄養状態の評価の結果、低栄養状態が改善せず、栄養改善サービスを引き続き行うことが必要と認められる利用者については、期間終了後も引き続き算定することができます。</t>
  </si>
  <si>
    <t>　指定通所介護事業所の従業者である言語聴覚士、歯科衛生士又は看護職員を１名以上配置し、利用者ごとにケアマネジメントの一環として行っている。</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</si>
  <si>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</si>
  <si>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</si>
  <si>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</si>
  <si>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</si>
  <si>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</si>
  <si>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指定通所介護を行う時間帯を通じて、専ら指定通所介護の提供に当たる看護職員を１名以上配置している。</t>
  </si>
  <si>
    <r>
      <t>　問8の看護職員は、他の職務を兼務して</t>
    </r>
    <r>
      <rPr>
        <u val="single"/>
        <sz val="10"/>
        <color indexed="8"/>
        <rFont val="ＭＳ 明朝"/>
        <family val="1"/>
      </rPr>
      <t>いない</t>
    </r>
    <r>
      <rPr>
        <sz val="10"/>
        <color indexed="8"/>
        <rFont val="ＭＳ 明朝"/>
        <family val="1"/>
      </rPr>
      <t>。</t>
    </r>
  </si>
  <si>
    <t>　指定通所介護の月平均の利用者の数について、運営規程に定めている利用定員を超えていない。</t>
  </si>
  <si>
    <t>　指定通所介護事業所の看護職員又は介護職員の員数について、指定居宅サービス（介護予防サービス）基準に定める員数に対し欠員が生じていない。</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</si>
  <si>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</si>
  <si>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</si>
  <si>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</si>
  <si>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</si>
  <si>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</si>
  <si>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</si>
  <si>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当該指定（介護予防）通所介護事業所の介護職員の総数のうち、介護福祉士の占める割合が100分の50以上である。</t>
  </si>
  <si>
    <t>　問8における介護福祉士については、各月の前月の末日時点で資格を取得している者としている。</t>
  </si>
  <si>
    <t>　当該指定（介護予防）通所介護事業所の介護職員の総数のうち、介護福祉士の占める割合が100分の40以上である。</t>
  </si>
  <si>
    <t>　問10における介護福祉士については、各月の前月の末日時点で資格を取得している者としている。</t>
  </si>
  <si>
    <t>（介護職員処遇改善計画書）
　指定通所介護事業所において、問1における計画、当該計画に係る実施期間及び実施方法その他の介護職員の処遇改善の計画等を記載した介護職員処遇改善計画書を作成し、すべての介護職員に周知し、川崎市長に届け出ている。</t>
  </si>
  <si>
    <t>　指定通所介護事業所において、事業年度ごとに介護職員の処遇改善に関する実績を川崎市長に報告している。</t>
  </si>
  <si>
    <t>　指定通所介護事業所において、労働保険料（労働保険の保険料の徴収等に関する法律（昭和44年法律第84号）第10条第２項に規定する労働保険料をいう。）を適正に納付している。</t>
  </si>
  <si>
    <t>看護職員欠如減算</t>
  </si>
  <si>
    <t>　指定通所介護事業所と同一建物に居住する者又は指定通所介護事業所と同一建物から当該指定通所介護事業所に通う者に対し、指定通所介護を行った場合に、当該利用者について、所定単位数から減算している。</t>
  </si>
  <si>
    <t>（居宅サービス計画上の位置づけに基づき送迎を行わない場合）当該利用者に係る居宅サービス計画及び通所介護計画に、事業所が送迎を行わないこと及びその理由等が明記されている。</t>
  </si>
  <si>
    <t>介護職員欠如減算</t>
  </si>
  <si>
    <t>（提供日ごとに所定の員数以上の配置を行っている事業所は、別紙４による確認は不要です。）</t>
  </si>
  <si>
    <t>＜計算式＞</t>
  </si>
  <si>
    <t>＜</t>
  </si>
  <si>
    <t>サービス提供日数</t>
  </si>
  <si>
    <t>≦</t>
  </si>
  <si>
    <t>サービス提供日に配置された看護職員の延人数</t>
  </si>
  <si>
    <r>
      <t>　</t>
    </r>
    <r>
      <rPr>
        <u val="single"/>
        <sz val="10"/>
        <color indexed="8"/>
        <rFont val="ＭＳ 明朝"/>
        <family val="1"/>
      </rPr>
      <t>単位ごとに</t>
    </r>
    <r>
      <rPr>
        <sz val="10"/>
        <color indexed="8"/>
        <rFont val="ＭＳ 明朝"/>
        <family val="1"/>
      </rPr>
      <t>、看護職員の配置について、次の計算式で算出した結果が、0.9を下回った月がない。</t>
    </r>
  </si>
  <si>
    <r>
      <t>　問1で0.9を下回った月の</t>
    </r>
    <r>
      <rPr>
        <b/>
        <sz val="11"/>
        <color indexed="8"/>
        <rFont val="ＭＳ ゴシック"/>
        <family val="3"/>
      </rPr>
      <t>次の月から人員基準欠如が解消されるに至った月</t>
    </r>
    <r>
      <rPr>
        <sz val="10"/>
        <color indexed="8"/>
        <rFont val="ＭＳ 明朝"/>
        <family val="1"/>
      </rPr>
      <t>の介護報酬については、その単位の利用者全員について所定単位数の100分の70に相当する単位数を算定している。</t>
    </r>
  </si>
  <si>
    <r>
      <t>　</t>
    </r>
    <r>
      <rPr>
        <u val="single"/>
        <sz val="10"/>
        <color indexed="8"/>
        <rFont val="ＭＳ 明朝"/>
        <family val="1"/>
      </rPr>
      <t>単位ごとに</t>
    </r>
    <r>
      <rPr>
        <sz val="10"/>
        <color indexed="8"/>
        <rFont val="ＭＳ 明朝"/>
        <family val="1"/>
      </rPr>
      <t>、看護職員の配置について、次の計算式で算出した結果が、0.9以上１未満の月がない。</t>
    </r>
  </si>
  <si>
    <r>
      <t>　問3で0.9以上１未満となった場合、その月の</t>
    </r>
    <r>
      <rPr>
        <b/>
        <sz val="11"/>
        <color indexed="8"/>
        <rFont val="ＭＳ ゴシック"/>
        <family val="3"/>
      </rPr>
      <t>翌々月から人員基準欠如が解消されるに至った月</t>
    </r>
    <r>
      <rPr>
        <sz val="10"/>
        <color indexed="8"/>
        <rFont val="ＭＳ 明朝"/>
        <family val="1"/>
      </rPr>
      <t>の介護報酬については、その単位の利用者全員について</t>
    </r>
    <r>
      <rPr>
        <sz val="10"/>
        <color indexed="8"/>
        <rFont val="ＭＳ 明朝"/>
        <family val="1"/>
      </rPr>
      <t>所定単位数の100分の70を算定している。（ただし、翌月の末日において人員基準を満たすに至っている場合を除く。）</t>
    </r>
  </si>
  <si>
    <r>
      <t>　</t>
    </r>
    <r>
      <rPr>
        <u val="single"/>
        <sz val="10"/>
        <color indexed="8"/>
        <rFont val="ＭＳ 明朝"/>
        <family val="1"/>
      </rPr>
      <t>単位ごとに</t>
    </r>
    <r>
      <rPr>
        <sz val="10"/>
        <color indexed="8"/>
        <rFont val="ＭＳ 明朝"/>
        <family val="1"/>
      </rPr>
      <t>、介護職員の配置について、次の計算式で算出した結果が、0.9を下回った月がない。</t>
    </r>
  </si>
  <si>
    <t>当該月に配置された介護職員の勤務延時間数</t>
  </si>
  <si>
    <t>当該月に配置された介護職員の勤務延時間数</t>
  </si>
  <si>
    <t>当該月に配置すべき介護職員の勤務延時間数</t>
  </si>
  <si>
    <r>
      <t>　</t>
    </r>
    <r>
      <rPr>
        <u val="single"/>
        <sz val="10"/>
        <color indexed="8"/>
        <rFont val="ＭＳ 明朝"/>
        <family val="1"/>
      </rPr>
      <t>単位ごとに</t>
    </r>
    <r>
      <rPr>
        <sz val="10"/>
        <color indexed="8"/>
        <rFont val="ＭＳ 明朝"/>
        <family val="1"/>
      </rPr>
      <t>、介護職員の配置について、次の計算式で算出した結果が、0.9以上１未満の月がない。</t>
    </r>
  </si>
  <si>
    <t>同一建物に居住する又は同一建物から通所する利用者に係る減算</t>
  </si>
  <si>
    <t>・</t>
  </si>
  <si>
    <t>別紙３は、常に定員内で利用者の受け入れを行っている場合は不要です。</t>
  </si>
  <si>
    <t>別紙４、５については常に必要員数を上回る看護職員・介護職員の配置がある場合は不要です。</t>
  </si>
  <si>
    <t>※1</t>
  </si>
  <si>
    <t>利用者数一覧（※1）</t>
  </si>
  <si>
    <t>看護職員配置一覧表（※2）</t>
  </si>
  <si>
    <t>介護職員配置一覧表（※2）</t>
  </si>
  <si>
    <t>　利用者が、次のいずれかのサービスを受けている間は、通所介護費を算定していない。</t>
  </si>
  <si>
    <t>別紙１</t>
  </si>
  <si>
    <t>）</t>
  </si>
  <si>
    <t>管理者</t>
  </si>
  <si>
    <t>生活相談員</t>
  </si>
  <si>
    <t>看護職員</t>
  </si>
  <si>
    <t>機能訓練指導員</t>
  </si>
  <si>
    <t>　</t>
  </si>
  <si>
    <t>介護職員</t>
  </si>
  <si>
    <t>運営状況点検書に添付しておいてください。</t>
  </si>
  <si>
    <t>神奈川　太郎</t>
  </si>
  <si>
    <t>社会福祉主事任用資格</t>
  </si>
  <si>
    <t>横浜　次郎</t>
  </si>
  <si>
    <t>看護師</t>
  </si>
  <si>
    <t>川崎　花子</t>
  </si>
  <si>
    <t>准看護師</t>
  </si>
  <si>
    <t>介護福祉士</t>
  </si>
  <si>
    <t>（</t>
  </si>
  <si>
    <t>＝</t>
  </si>
  <si>
    <t>＜利用者数一覧表＞</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</si>
  <si>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</si>
  <si>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</si>
  <si>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</si>
  <si>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</si>
  <si>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</si>
  <si>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</si>
  <si>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</si>
  <si>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</si>
  <si>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</si>
  <si>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別紙４</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</si>
  <si>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</si>
  <si>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r>
      <t>②　減算の有無　　　　…　月の看護職員配置人数の延べ人数÷サービス提供日数が０．９を下回っていないですか。</t>
    </r>
  </si>
  <si>
    <t>　　　　　　　　　　　　　　　　→０．９を下回っている場合、当該月の次の月の介護報酬について減算する必要があります。</t>
  </si>
  <si>
    <t>　　　　　　　　　　　　　 …　月の看護職員配置人数の延べ人数÷サービス提供日数が０．９以上１未満となっていないですか。→０．９以上１未満となっている場合、当該月の翌々月から</t>
  </si>
  <si>
    <t>　　　　　　　　　　　　　　　　人員基準欠如が解消されるに至った月の介護報酬について減算する必要があります（ただし、翌月の末日において人員基準を満たすに至っている場合を除く）。</t>
  </si>
  <si>
    <t>※常に必要員数を上回る看護職員の配置がある場合は、以下の表のによる計算は不要です。</t>
  </si>
  <si>
    <t>＜看護職員配置一覧表＞</t>
  </si>
  <si>
    <t>○看護職員の配置ができなかった日のある月について作成してください。</t>
  </si>
  <si>
    <t>（１）　看護職員配置人数</t>
  </si>
  <si>
    <t>この単位の看護職員の配置人数を記入してください。</t>
  </si>
  <si>
    <t>看護職員配置人数</t>
  </si>
  <si>
    <t>(a)</t>
  </si>
  <si>
    <r>
      <t xml:space="preserve">   　　　　　　看護職員人員欠如確認　</t>
    </r>
    <r>
      <rPr>
        <sz val="11"/>
        <rFont val="ＭＳ Ｐ明朝"/>
        <family val="1"/>
      </rPr>
      <t>：サービス提供日に配置された看護職員の延べ人数の合計</t>
    </r>
  </si>
  <si>
    <t>÷サービス提供日数　＝　　</t>
  </si>
  <si>
    <t>(b)</t>
  </si>
  <si>
    <t>（b）</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</si>
  <si>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</si>
  <si>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</si>
  <si>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</si>
  <si>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</si>
  <si>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</si>
  <si>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</si>
  <si>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</si>
  <si>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</si>
  <si>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</si>
  <si>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</si>
  <si>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</si>
  <si>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</si>
  <si>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</si>
  <si>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</si>
  <si>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</si>
  <si>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</si>
  <si>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</si>
  <si>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</si>
  <si>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</si>
  <si>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t>（a）</t>
  </si>
  <si>
    <t>確保すべき勤務延時間数（※２）</t>
  </si>
  <si>
    <t>（ｂ）</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</si>
  <si>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</si>
  <si>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</si>
  <si>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当該月に配置された職員の勤務延時間数</t>
  </si>
  <si>
    <t>（ｃ）</t>
  </si>
  <si>
    <t>＜</t>
  </si>
  <si>
    <t>当該月に配置すべき職員の勤務延時間数</t>
  </si>
  <si>
    <t>　　　　</t>
  </si>
  <si>
    <t>（ｃ）</t>
  </si>
  <si>
    <t>　事業所において基準上必要とされる看護職員又は介護職員の員数に加え、看護職員又は介護職員を、常勤換算方法で２以上配置している。</t>
  </si>
  <si>
    <t>※原則として管理者が点検を行ってください。</t>
  </si>
  <si>
    <t>フリガナ</t>
  </si>
  <si>
    <r>
      <t>第一号</t>
    </r>
    <r>
      <rPr>
        <sz val="10.5"/>
        <color indexed="8"/>
        <rFont val="ＭＳ 明朝"/>
        <family val="1"/>
      </rPr>
      <t>通所介護の実施の有無</t>
    </r>
  </si>
  <si>
    <t>　単位ごとに、サービス提供日ごとに、専ら提供に当たる看護職員を１以上配置している。（問3の場合を除く。）</t>
  </si>
  <si>
    <t>　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t>
  </si>
  <si>
    <t>※地域密着型通所介護は、地域密着型通所介護用の運営状況点検書を使用してください。</t>
  </si>
  <si>
    <t>※第一号通所介護の部分については、今年度の運営状況点検の対象外です。</t>
  </si>
  <si>
    <t>サービス提供体制強化加算（Ⅰ）イ、（Ⅰ）ロ、（Ⅱ）</t>
  </si>
  <si>
    <t>○サービス提供体制強化加算（Ⅰ）イ、（Ⅰ）ロ、（Ⅱ）共通</t>
  </si>
  <si>
    <t>○サービス提供体制強化加算（Ⅱ）</t>
  </si>
  <si>
    <t>　指定通所介護を利用者に直接提供する職員の総数のうち、勤続年数３年の者の占める割合が100分の30以上である。</t>
  </si>
  <si>
    <t>　問11の「指定通所介護を利用者に直接提供する職員」は、生活相談員、看護職員、介護職員又は機能訓練指導員として勤務を行う職員である。</t>
  </si>
  <si>
    <t>　問11の「勤続年数３年」とは、各月の前月の末日時点における勤続年数である。</t>
  </si>
  <si>
    <t>運営状況点検書に添付しておいてください。</t>
  </si>
  <si>
    <t>サービス種類（</t>
  </si>
  <si>
    <t>地域密着型通所介護</t>
  </si>
  <si>
    <t>事業所番号（</t>
  </si>
  <si>
    <t>事業所名（</t>
  </si>
  <si>
    <t>　　　　　単位目</t>
  </si>
  <si>
    <r>
      <t>定員：　　　　　名</t>
    </r>
  </si>
  <si>
    <r>
      <t>サービス提供日：</t>
    </r>
  </si>
  <si>
    <t>月</t>
  </si>
  <si>
    <t>・</t>
  </si>
  <si>
    <t>・</t>
  </si>
  <si>
    <t>サービス提供時間：</t>
  </si>
  <si>
    <t>分</t>
  </si>
  <si>
    <t>個別機能訓練加算（Ⅰ）：</t>
  </si>
  <si>
    <t>あり</t>
  </si>
  <si>
    <t>・</t>
  </si>
  <si>
    <t>なし</t>
  </si>
  <si>
    <t>個別機能訓練加算（Ⅱ）：</t>
  </si>
  <si>
    <t>あり</t>
  </si>
  <si>
    <t>口腔機能向上加算：</t>
  </si>
  <si>
    <t>あり</t>
  </si>
  <si>
    <t>なし</t>
  </si>
  <si>
    <t>若年性認知症利用者受入加算：</t>
  </si>
  <si>
    <t>なし</t>
  </si>
  <si>
    <t>サービス提供体制強化加算：</t>
  </si>
  <si>
    <t>（Ⅰ）</t>
  </si>
  <si>
    <t>（Ⅱ）</t>
  </si>
  <si>
    <t>（Ⅲ）</t>
  </si>
  <si>
    <t>・</t>
  </si>
  <si>
    <t>なし</t>
  </si>
  <si>
    <t>職種</t>
  </si>
  <si>
    <t>資格</t>
  </si>
  <si>
    <t>氏名</t>
  </si>
  <si>
    <t>（</t>
  </si>
  <si>
    <t>事業所番号（</t>
  </si>
  <si>
    <t>）</t>
  </si>
  <si>
    <t>日本大通デイサービスセンター</t>
  </si>
  <si>
    <t>　　　1　単位目</t>
  </si>
  <si>
    <t>・</t>
  </si>
  <si>
    <t>個別機能訓練加算（Ⅰ）：</t>
  </si>
  <si>
    <t>個別機能訓練加算（Ⅱ）：</t>
  </si>
  <si>
    <t>なし</t>
  </si>
  <si>
    <t>若年性認知症利用者受入加算：</t>
  </si>
  <si>
    <t>サービス提供体制強化加算：</t>
  </si>
  <si>
    <t>・</t>
  </si>
  <si>
    <t>（Ⅱ）</t>
  </si>
  <si>
    <t>資格</t>
  </si>
  <si>
    <t>氏名</t>
  </si>
  <si>
    <t>-</t>
  </si>
  <si>
    <t>B</t>
  </si>
  <si>
    <t>D</t>
  </si>
  <si>
    <t>平塚　五郎</t>
  </si>
  <si>
    <t>通所介護</t>
  </si>
  <si>
    <r>
      <t>定員：　　20　名</t>
    </r>
  </si>
  <si>
    <t>初任者研修修了者</t>
  </si>
  <si>
    <t>-</t>
  </si>
  <si>
    <t>事業所番号（</t>
  </si>
  <si>
    <t>・</t>
  </si>
  <si>
    <t>要介護１～５の利用者数と、第一号通所事業の利用者で同時にサービスを受けた者の最大数を記入してください。</t>
  </si>
  <si>
    <t>(a)</t>
  </si>
  <si>
    <t>第一号通所事業の利用者で同時にサービスを受けた最大数</t>
  </si>
  <si>
    <t>(b)</t>
  </si>
  <si>
    <t>(c)</t>
  </si>
  <si>
    <t>(e)</t>
  </si>
  <si>
    <t>　　定員：</t>
  </si>
  <si>
    <t>(d)</t>
  </si>
  <si>
    <t>＝</t>
  </si>
  <si>
    <t>人</t>
  </si>
  <si>
    <t xml:space="preserve"> (f)</t>
  </si>
  <si>
    <t>備考①</t>
  </si>
  <si>
    <t>サービス提供していない日については斜線等を引いてください。</t>
  </si>
  <si>
    <t>②</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</si>
  <si>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</si>
  <si>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t>＜チェック！＞</t>
  </si>
  <si>
    <t>)</t>
  </si>
  <si>
    <t>事業所名（</t>
  </si>
  <si>
    <t>（b）</t>
  </si>
  <si>
    <t>＝</t>
  </si>
  <si>
    <t>当該月の次の月から人員基準欠如が解消されるに至った月の介護報酬について減算</t>
  </si>
  <si>
    <t>＜注意＞</t>
  </si>
  <si>
    <t>　サービス提供していない日については斜線等を引いてください。</t>
  </si>
  <si>
    <t>　　　　　　</t>
  </si>
  <si>
    <r>
      <t>　　　　　　　　　　　　　　　　</t>
    </r>
    <r>
      <rPr>
        <b/>
        <u val="single"/>
        <sz val="12"/>
        <rFont val="ＭＳ Ｐゴシック"/>
        <family val="3"/>
      </rPr>
      <t>至った月の介護報酬について減算する必要があります（ただし、翌月の末日において人員基準を満たすに至っている場合を除く）。</t>
    </r>
  </si>
  <si>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</si>
  <si>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（a）</t>
  </si>
  <si>
    <t>＝</t>
  </si>
  <si>
    <t>＝</t>
  </si>
  <si>
    <t>０．９　≦</t>
  </si>
  <si>
    <t>当該月の翌々月から人員基準欠如が解消されるに至った月の介護報酬について減算</t>
  </si>
  <si>
    <t>（ただし、翌月の末日において人員基準を満たすに至っている場合を除く）</t>
  </si>
  <si>
    <t>1475******</t>
  </si>
  <si>
    <t>B</t>
  </si>
  <si>
    <t>※</t>
  </si>
  <si>
    <t>計算はすべて小数点第２位を切り捨てます。</t>
  </si>
  <si>
    <t>「常勤換算後の人数」の合計は、以下の計算式により算出します。</t>
  </si>
  <si>
    <t>常勤職員が勤務すべき１日あたりの勤務時間</t>
  </si>
  <si>
    <t>時間(a)</t>
  </si>
  <si>
    <t>常勤職員が勤務すべき１週あたりの勤務日数、勤務時間</t>
  </si>
  <si>
    <t>日(b)</t>
  </si>
  <si>
    <t>／</t>
  </si>
  <si>
    <t>週</t>
  </si>
  <si>
    <t>時間(c)　←(a)×(b)</t>
  </si>
  <si>
    <t>当月における常勤職員が通常勤務すべき日数</t>
  </si>
  <si>
    <t>日(d)</t>
  </si>
  <si>
    <t>常勤職員の１か月間における勤務すべき時間数</t>
  </si>
  <si>
    <t>(a)×(d)</t>
  </si>
  <si>
    <t>時間(e)</t>
  </si>
  <si>
    <t>備考1</t>
  </si>
  <si>
    <t>勤務形態の区分　Ａ：常勤で専従　Ｂ：常勤で兼務　Ｃ：常勤以外で専従　Ｄ：常勤以外で兼務</t>
  </si>
  <si>
    <t>通所介護と第一号通所事業の両サービスの指定を受けているのであれば、職員は両サービスを兼務していることになるので、勤務形態は常勤であればＢ、非常勤であればＤになります。</t>
  </si>
  <si>
    <t>事業に係る従業者全員（管理者を含む。）について、勤務すべき時間数を記入してください。</t>
  </si>
  <si>
    <t>職種ごとに下記の勤務形態の区分の順にまとめて記載してください。</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</si>
  <si>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</si>
  <si>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</si>
  <si>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</si>
  <si>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資格欄は、資格が必要な職種〔生活相談員・看護職員・機能訓練指導員（個別機能訓練加算ありの場合）〕のみ記載してください。資格証のコピーの添付は不要です。</t>
  </si>
  <si>
    <t>常勤専従の職員の人数（予防との兼務は専従とみなす） ＋ （非常勤職員等の勤務時間数合計 ÷ 常勤職員の１か月間における勤務すべき時間数（以下の(e)）</t>
  </si>
  <si>
    <t>常勤職員の勤務すべき曜日が同じ場合…当該月の常勤職員が勤務すべき曜日を足し上げた日数</t>
  </si>
  <si>
    <t>常勤職員によって勤務すべき曜日が異なる場合…(b)×4＋（月の日数-28）×（b）÷7により算出</t>
  </si>
  <si>
    <t>相模　さくら</t>
  </si>
  <si>
    <t>鎌倉　小町</t>
  </si>
  <si>
    <t>月の</t>
  </si>
  <si>
    <t>月の</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</si>
  <si>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</si>
  <si>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正当な理由なく指定通所介護の利用に関する指示に従わないことにより、要介護状態の程度を増進させたと認められるとき</t>
  </si>
  <si>
    <t>平成29年度　運営状況点検書【通所介護】</t>
  </si>
  <si>
    <t>◎「勤務形態一覧表」（平成29年11月分）を添付してください。</t>
  </si>
  <si>
    <t>詳細については、事業者指定係からの案内（平成30年2月頃予定）を御確認ください。</t>
  </si>
  <si>
    <t>介護職員処遇改善加算（Ⅰ）</t>
  </si>
  <si>
    <t>次の要件Ａ、Ｂいずれにも適合している。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</si>
  <si>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</si>
  <si>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</si>
  <si>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</si>
  <si>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</si>
  <si>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介護職員処遇改善加算（Ⅱ）</t>
  </si>
  <si>
    <t>介護職員処遇改善（Ⅰ）の問１から問１２までのいずれにも適合している。</t>
  </si>
  <si>
    <r>
      <t>（キャリアパス要件）
　次の基準①、②のいずれ</t>
    </r>
    <r>
      <rPr>
        <u val="single"/>
        <sz val="10"/>
        <color indexed="8"/>
        <rFont val="ＭＳ 明朝"/>
        <family val="1"/>
      </rPr>
      <t>にも</t>
    </r>
    <r>
      <rPr>
        <sz val="10"/>
        <color indexed="8"/>
        <rFont val="ＭＳ 明朝"/>
        <family val="1"/>
      </rPr>
      <t>適合している。</t>
    </r>
  </si>
  <si>
    <r>
      <t>次のＡ、Ｂのいずれ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</si>
  <si>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介護職員の任用の際における職位、職責または職務内容等に応じた任用当の要件及びそれに対応した賃金に関する体系を定めている。</t>
  </si>
  <si>
    <t>（職場環境等要件）
　平成27年4月から、問3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</si>
  <si>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介護職員処遇改善加算（Ⅲ）</t>
  </si>
  <si>
    <t>　介護職員処遇改善加算（Ⅰ）の問１から問１２までのいずれにも適合している。</t>
  </si>
  <si>
    <r>
      <t>（キャリアパス要件）
　次の基準①、②のいずれ</t>
    </r>
    <r>
      <rPr>
        <u val="single"/>
        <sz val="10"/>
        <color indexed="8"/>
        <rFont val="ＭＳ 明朝"/>
        <family val="1"/>
      </rPr>
      <t>かに</t>
    </r>
    <r>
      <rPr>
        <sz val="10"/>
        <color indexed="8"/>
        <rFont val="ＭＳ 明朝"/>
        <family val="1"/>
      </rPr>
      <t>適合している。</t>
    </r>
  </si>
  <si>
    <t>Ａの要件について書面をもって作成し、すべての介護職員に周知している。</t>
  </si>
  <si>
    <t>介護職員処遇改善加算（Ⅳ）</t>
  </si>
  <si>
    <t>　介護職員処遇改善加算（Ⅱ）の問２か問３のいずれかに適合している。</t>
  </si>
  <si>
    <t>※2</t>
  </si>
  <si>
    <t>別紙２</t>
  </si>
  <si>
    <t>別紙２</t>
  </si>
  <si>
    <t>別紙３</t>
  </si>
  <si>
    <t>別紙４</t>
  </si>
  <si>
    <t>ただし、要件を満たしていても、単に気分転換等を目的としたもの及び娯楽性の強いものは認められません。詳細は、集団指導講習会資料を参照してください。</t>
  </si>
  <si>
    <t>定員超過については、必要に応じ、別紙２「月平均利用者数計算書」により確認してください。（毎月定員内で利用者の受け入れを行っている事業所は、別紙２による確認は不要です。）</t>
  </si>
  <si>
    <t>（提供日ごとに所定の員数以上の配置を行っている事業所は、別紙３による確認は不要です。）</t>
  </si>
  <si>
    <t>人員欠如について必要に応じ、別紙３看護職員配置一覧表により確認してください。</t>
  </si>
  <si>
    <t>人員欠如について必要に応じ、別紙４介護職員配置一覧表により確認してください。</t>
  </si>
  <si>
    <t>その他</t>
  </si>
  <si>
    <t>※3</t>
  </si>
  <si>
    <t>事業所規模点検書は、事業者指定係からの案内を御確認ください。（平成30年2月頃予定）</t>
  </si>
  <si>
    <t>　当該事業所における事業所規模の点検を行っている。</t>
  </si>
  <si>
    <t>事業所規模点検書（※３）</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</si>
  <si>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</si>
  <si>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　算出の方法については、神奈川県作成の「平成２９年度　指定通所介護事業／指定介護予防通所介護事業運営の手引き」を参考にしてください。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</si>
</sst>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m&quot;月の&quot;"/>
    <numFmt numFmtId="204" formatCode="aaa"/>
    <numFmt numFmtId="205" formatCode="#,##0.0"/>
    <numFmt numFmtId="206" formatCode="&quot;(&quot;General&quot;)&quot;"/>
    <numFmt numFmtId="207" formatCode="00"/>
  </numFmts>
  <fonts count="154">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9.5"/>
      <color indexed="8"/>
      <name val="ＭＳ Ｐ明朝"/>
      <family val="1"/>
    </font>
    <font>
      <sz val="10"/>
      <color indexed="8"/>
      <name val="ＭＳ 明朝"/>
      <family val="1"/>
    </font>
    <font>
      <u val="single"/>
      <sz val="10"/>
      <color indexed="8"/>
      <name val="ＭＳ 明朝"/>
      <family val="1"/>
    </font>
    <font>
      <u val="single"/>
      <sz val="10"/>
      <color indexed="8"/>
      <name val="ＭＳ ゴシック"/>
      <family val="3"/>
    </font>
    <font>
      <sz val="10"/>
      <color indexed="8"/>
      <name val="ＭＳ Ｐ明朝"/>
      <family val="1"/>
    </font>
    <font>
      <b/>
      <u val="single"/>
      <sz val="10"/>
      <color indexed="8"/>
      <name val="ＭＳ 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b/>
      <sz val="10.5"/>
      <name val="ＭＳ 明朝"/>
      <family val="1"/>
    </font>
    <font>
      <sz val="11"/>
      <name val="ＭＳ 明朝"/>
      <family val="1"/>
    </font>
    <font>
      <sz val="12"/>
      <name val="ＭＳ ゴシック"/>
      <family val="3"/>
    </font>
    <font>
      <sz val="12"/>
      <name val="ＭＳ Ｐ明朝"/>
      <family val="1"/>
    </font>
    <font>
      <sz val="9"/>
      <name val="ＭＳ 明朝"/>
      <family val="1"/>
    </font>
    <font>
      <b/>
      <sz val="14"/>
      <name val="ＭＳ Ｐゴシック"/>
      <family val="3"/>
    </font>
    <font>
      <sz val="14"/>
      <name val="ＭＳ 明朝"/>
      <family val="1"/>
    </font>
    <font>
      <b/>
      <sz val="16"/>
      <name val="ＭＳ Ｐゴシック"/>
      <family val="3"/>
    </font>
    <font>
      <sz val="10"/>
      <name val="ＭＳ 明朝"/>
      <family val="1"/>
    </font>
    <font>
      <b/>
      <sz val="10"/>
      <name val="ＭＳ 明朝"/>
      <family val="1"/>
    </font>
    <font>
      <u val="single"/>
      <sz val="9.5"/>
      <color indexed="8"/>
      <name val="ＭＳ 明朝"/>
      <family val="1"/>
    </font>
    <font>
      <b/>
      <sz val="11"/>
      <color indexed="8"/>
      <name val="ＭＳ ゴシック"/>
      <family val="3"/>
    </font>
    <font>
      <b/>
      <u val="single"/>
      <sz val="11"/>
      <name val="ＭＳ Ｐゴシック"/>
      <family val="3"/>
    </font>
    <font>
      <sz val="8"/>
      <name val="ＭＳ Ｐ明朝"/>
      <family val="1"/>
    </font>
    <font>
      <b/>
      <sz val="11"/>
      <name val="ＭＳ Ｐ明朝"/>
      <family val="1"/>
    </font>
    <font>
      <b/>
      <u val="single"/>
      <sz val="12"/>
      <color indexed="10"/>
      <name val="ＭＳ Ｐゴシック"/>
      <family val="3"/>
    </font>
    <font>
      <b/>
      <sz val="12"/>
      <name val="ＭＳ Ｐ明朝"/>
      <family val="1"/>
    </font>
    <font>
      <sz val="10.5"/>
      <name val="ＭＳ Ｐゴシック"/>
      <family val="3"/>
    </font>
    <font>
      <b/>
      <sz val="12"/>
      <name val="ＭＳ 明朝"/>
      <family val="1"/>
    </font>
    <font>
      <u val="single"/>
      <sz val="10"/>
      <name val="ＭＳ Ｐゴシック"/>
      <family val="3"/>
    </font>
    <font>
      <sz val="16"/>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3"/>
      <color indexed="8"/>
      <name val="ＭＳ ゴシック"/>
      <family val="3"/>
    </font>
    <font>
      <sz val="10"/>
      <color indexed="8"/>
      <name val="ＭＳ ゴシック"/>
      <family val="3"/>
    </font>
    <font>
      <sz val="10"/>
      <color indexed="8"/>
      <name val="ＭＳ Ｐゴシック"/>
      <family val="3"/>
    </font>
    <font>
      <sz val="9"/>
      <color indexed="8"/>
      <name val="ＭＳ Ｐ明朝"/>
      <family val="1"/>
    </font>
    <font>
      <sz val="14"/>
      <color indexed="8"/>
      <name val="HGS創英角ﾎﾟｯﾌﾟ体"/>
      <family val="3"/>
    </font>
    <font>
      <sz val="13"/>
      <color indexed="8"/>
      <name val="ＭＳ Ｐゴシック"/>
      <family val="3"/>
    </font>
    <font>
      <b/>
      <u val="single"/>
      <sz val="13"/>
      <color indexed="8"/>
      <name val="ＭＳ ゴシック"/>
      <family val="3"/>
    </font>
    <font>
      <b/>
      <u val="single"/>
      <sz val="10.5"/>
      <color indexed="8"/>
      <name val="ＭＳ 明朝"/>
      <family val="1"/>
    </font>
    <font>
      <sz val="11"/>
      <color indexed="8"/>
      <name val="ＭＳ 明朝"/>
      <family val="1"/>
    </font>
    <font>
      <i/>
      <u val="single"/>
      <sz val="14"/>
      <color indexed="8"/>
      <name val="ＭＳ ゴシック"/>
      <family val="3"/>
    </font>
    <font>
      <b/>
      <sz val="14"/>
      <color indexed="9"/>
      <name val="ＭＳ Ｐゴシック"/>
      <family val="3"/>
    </font>
    <font>
      <sz val="11"/>
      <color indexed="8"/>
      <name val="ＭＳ Ｐ明朝"/>
      <family val="1"/>
    </font>
    <font>
      <sz val="9"/>
      <color indexed="8"/>
      <name val="ＭＳ ゴシック"/>
      <family val="3"/>
    </font>
    <font>
      <sz val="9"/>
      <color indexed="8"/>
      <name val="ＭＳ Ｐゴシック"/>
      <family val="3"/>
    </font>
    <font>
      <sz val="9"/>
      <color indexed="8"/>
      <name val="ＭＳ 明朝"/>
      <family val="1"/>
    </font>
    <font>
      <b/>
      <u val="single"/>
      <sz val="10"/>
      <color indexed="8"/>
      <name val="ＭＳ 明朝"/>
      <family val="1"/>
    </font>
    <font>
      <b/>
      <sz val="14"/>
      <color indexed="8"/>
      <name val="ＭＳ ゴシック"/>
      <family val="3"/>
    </font>
    <font>
      <sz val="12"/>
      <color indexed="8"/>
      <name val="ＭＳ 明朝"/>
      <family val="1"/>
    </font>
    <font>
      <sz val="11"/>
      <color indexed="8"/>
      <name val="ＭＳ ゴシック"/>
      <family val="3"/>
    </font>
    <font>
      <b/>
      <u val="single"/>
      <sz val="11"/>
      <color indexed="8"/>
      <name val="ＭＳ Ｐゴシック"/>
      <family val="3"/>
    </font>
    <font>
      <b/>
      <sz val="12"/>
      <color indexed="30"/>
      <name val="HGS教科書体"/>
      <family val="1"/>
    </font>
    <font>
      <b/>
      <sz val="11"/>
      <color indexed="30"/>
      <name val="HGS教科書体"/>
      <family val="1"/>
    </font>
    <font>
      <sz val="11"/>
      <color indexed="8"/>
      <name val="HGS創英角ｺﾞｼｯｸUB"/>
      <family val="3"/>
    </font>
    <font>
      <sz val="20"/>
      <color indexed="10"/>
      <name val="HG丸ｺﾞｼｯｸM-PRO"/>
      <family val="3"/>
    </font>
    <font>
      <sz val="1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3"/>
      <color theme="1"/>
      <name val="ＭＳ ゴシック"/>
      <family val="3"/>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9.5"/>
      <color theme="1"/>
      <name val="ＭＳ 明朝"/>
      <family val="1"/>
    </font>
    <font>
      <sz val="14"/>
      <color theme="1"/>
      <name val="HGS創英角ﾎﾟｯﾌﾟ体"/>
      <family val="3"/>
    </font>
    <font>
      <sz val="13"/>
      <color theme="1"/>
      <name val="ＭＳ Ｐゴシック"/>
      <family val="3"/>
    </font>
    <font>
      <sz val="10"/>
      <color theme="1"/>
      <name val="Calibri"/>
      <family val="3"/>
    </font>
    <font>
      <b/>
      <u val="single"/>
      <sz val="13"/>
      <color theme="1"/>
      <name val="ＭＳ ゴシック"/>
      <family val="3"/>
    </font>
    <font>
      <u val="single"/>
      <sz val="10"/>
      <color theme="1"/>
      <name val="ＭＳ ゴシック"/>
      <family val="3"/>
    </font>
    <font>
      <b/>
      <u val="single"/>
      <sz val="10.5"/>
      <color theme="1"/>
      <name val="ＭＳ 明朝"/>
      <family val="1"/>
    </font>
    <font>
      <sz val="11"/>
      <color theme="1"/>
      <name val="ＭＳ 明朝"/>
      <family val="1"/>
    </font>
    <font>
      <b/>
      <sz val="11"/>
      <color theme="1"/>
      <name val="ＭＳ ゴシック"/>
      <family val="3"/>
    </font>
    <font>
      <i/>
      <u val="single"/>
      <sz val="14"/>
      <color theme="1"/>
      <name val="ＭＳ ゴシック"/>
      <family val="3"/>
    </font>
    <font>
      <b/>
      <sz val="14"/>
      <color theme="0"/>
      <name val="ＭＳ Ｐゴシック"/>
      <family val="3"/>
    </font>
    <font>
      <sz val="11"/>
      <name val="Cambria"/>
      <family val="3"/>
    </font>
    <font>
      <b/>
      <sz val="11"/>
      <name val="Cambria"/>
      <family val="3"/>
    </font>
    <font>
      <b/>
      <sz val="12"/>
      <name val="Cambria"/>
      <family val="3"/>
    </font>
    <font>
      <sz val="10.5"/>
      <name val="Cambria"/>
      <family val="3"/>
    </font>
    <font>
      <b/>
      <u val="single"/>
      <sz val="11"/>
      <name val="Cambria"/>
      <family val="3"/>
    </font>
    <font>
      <sz val="11"/>
      <color theme="1"/>
      <name val="Cambria"/>
      <family val="3"/>
    </font>
    <font>
      <sz val="11"/>
      <color theme="1"/>
      <name val="ＭＳ Ｐ明朝"/>
      <family val="1"/>
    </font>
    <font>
      <sz val="10"/>
      <color theme="1"/>
      <name val="ＭＳ Ｐ明朝"/>
      <family val="1"/>
    </font>
    <font>
      <b/>
      <u val="single"/>
      <sz val="11"/>
      <color theme="1"/>
      <name val="ＭＳ Ｐゴシック"/>
      <family val="3"/>
    </font>
    <font>
      <sz val="11"/>
      <color theme="1"/>
      <name val="ＭＳ ゴシック"/>
      <family val="3"/>
    </font>
    <font>
      <sz val="12"/>
      <color theme="1"/>
      <name val="ＭＳ 明朝"/>
      <family val="1"/>
    </font>
    <font>
      <b/>
      <sz val="14"/>
      <color theme="1"/>
      <name val="ＭＳ ゴシック"/>
      <family val="3"/>
    </font>
    <font>
      <sz val="9"/>
      <color theme="1"/>
      <name val="ＭＳ 明朝"/>
      <family val="1"/>
    </font>
    <font>
      <b/>
      <u val="single"/>
      <sz val="10"/>
      <color theme="1"/>
      <name val="ＭＳ 明朝"/>
      <family val="1"/>
    </font>
    <font>
      <sz val="9"/>
      <color theme="1"/>
      <name val="ＭＳ ゴシック"/>
      <family val="3"/>
    </font>
    <font>
      <sz val="9"/>
      <color theme="1"/>
      <name val="Calibri"/>
      <family val="3"/>
    </font>
    <font>
      <sz val="11"/>
      <color theme="1"/>
      <name val="ＭＳ Ｐゴシック"/>
      <family val="3"/>
    </font>
    <font>
      <b/>
      <sz val="12"/>
      <color rgb="FF0070C0"/>
      <name val="HGS教科書体"/>
      <family val="1"/>
    </font>
    <font>
      <b/>
      <sz val="11"/>
      <color rgb="FF0070C0"/>
      <name val="HGS教科書体"/>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color indexed="63"/>
      </right>
      <top>
        <color indexed="63"/>
      </top>
      <bottom style="dotted"/>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double"/>
      <right style="medium"/>
      <top>
        <color indexed="63"/>
      </top>
      <bottom style="medium"/>
    </border>
    <border>
      <left style="medium"/>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color indexed="63"/>
      </left>
      <right style="medium"/>
      <top>
        <color indexed="63"/>
      </top>
      <bottom style="medium"/>
    </border>
    <border>
      <left style="double"/>
      <right>
        <color indexed="63"/>
      </right>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color indexed="63"/>
      </bottom>
    </border>
    <border>
      <left style="double"/>
      <right style="medium"/>
      <top style="medium"/>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thin"/>
      <right style="thin"/>
      <top style="thin"/>
      <bottom>
        <color indexed="63"/>
      </bottom>
    </border>
    <border>
      <left style="double"/>
      <right style="medium"/>
      <top style="thin"/>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double"/>
    </border>
    <border>
      <left style="double"/>
      <right>
        <color indexed="63"/>
      </right>
      <top style="double"/>
      <bottom style="medium"/>
    </border>
    <border>
      <left>
        <color indexed="63"/>
      </left>
      <right style="medium"/>
      <top style="double"/>
      <bottom style="medium"/>
    </border>
    <border>
      <left>
        <color indexed="63"/>
      </left>
      <right>
        <color indexed="63"/>
      </right>
      <top style="medium"/>
      <bottom style="medium"/>
    </border>
    <border>
      <left style="medium"/>
      <right style="thin"/>
      <top style="medium"/>
      <bottom style="medium"/>
    </border>
    <border>
      <left>
        <color indexed="63"/>
      </left>
      <right style="thin"/>
      <top style="medium"/>
      <bottom>
        <color indexed="63"/>
      </bottom>
    </border>
    <border>
      <left style="double"/>
      <right style="medium"/>
      <top style="thin"/>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dotted"/>
      <right>
        <color indexed="63"/>
      </right>
      <top style="thin"/>
      <bottom style="thin"/>
    </border>
    <border>
      <left style="dotted"/>
      <right style="dotted"/>
      <top style="thin"/>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style="thin"/>
    </border>
    <border>
      <left style="thin"/>
      <right style="dotted"/>
      <top style="thin"/>
      <bottom style="thin"/>
    </border>
    <border>
      <left style="dotted"/>
      <right style="thin"/>
      <top style="thin"/>
      <bottom style="thin"/>
    </border>
    <border>
      <left>
        <color indexed="63"/>
      </left>
      <right style="dotted"/>
      <top>
        <color indexed="63"/>
      </top>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color indexed="63"/>
      </top>
      <bottom style="double"/>
    </border>
    <border>
      <left style="double"/>
      <right>
        <color indexed="63"/>
      </right>
      <top style="medium"/>
      <bottom>
        <color indexed="63"/>
      </bottom>
    </border>
    <border>
      <left style="double"/>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25"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 fillId="0" borderId="0">
      <alignment/>
      <protection/>
    </xf>
    <xf numFmtId="0" fontId="25" fillId="0" borderId="0">
      <alignment vertical="center"/>
      <protection/>
    </xf>
    <xf numFmtId="0" fontId="111" fillId="32" borderId="0" applyNumberFormat="0" applyBorder="0" applyAlignment="0" applyProtection="0"/>
  </cellStyleXfs>
  <cellXfs count="724">
    <xf numFmtId="0" fontId="0" fillId="0" borderId="0" xfId="0" applyFont="1" applyAlignment="1">
      <alignment vertical="center"/>
    </xf>
    <xf numFmtId="0" fontId="112" fillId="0" borderId="0" xfId="0" applyFont="1" applyAlignment="1">
      <alignment vertical="center"/>
    </xf>
    <xf numFmtId="0" fontId="113" fillId="0" borderId="0" xfId="0" applyFont="1" applyAlignment="1">
      <alignment vertical="center"/>
    </xf>
    <xf numFmtId="0" fontId="113" fillId="0" borderId="0" xfId="0" applyFont="1" applyAlignment="1">
      <alignment horizontal="centerContinuous" vertical="center" shrinkToFit="1"/>
    </xf>
    <xf numFmtId="0" fontId="114" fillId="0" borderId="0" xfId="0" applyFont="1" applyAlignment="1">
      <alignment vertical="center"/>
    </xf>
    <xf numFmtId="0" fontId="115" fillId="0" borderId="0" xfId="0" applyFont="1" applyAlignment="1">
      <alignment vertical="center"/>
    </xf>
    <xf numFmtId="0" fontId="116" fillId="0" borderId="0" xfId="0" applyFont="1" applyAlignment="1">
      <alignment horizontal="centerContinuous" vertical="center" shrinkToFit="1"/>
    </xf>
    <xf numFmtId="0" fontId="116" fillId="0" borderId="0" xfId="0" applyFont="1" applyAlignment="1">
      <alignment vertical="center"/>
    </xf>
    <xf numFmtId="0" fontId="117" fillId="0" borderId="0" xfId="0" applyFont="1" applyAlignment="1">
      <alignment vertical="center"/>
    </xf>
    <xf numFmtId="0" fontId="117" fillId="0" borderId="10" xfId="0" applyFont="1" applyBorder="1" applyAlignment="1">
      <alignment vertical="center"/>
    </xf>
    <xf numFmtId="0" fontId="117" fillId="0" borderId="11" xfId="0" applyFont="1" applyBorder="1" applyAlignment="1">
      <alignment vertical="center"/>
    </xf>
    <xf numFmtId="0" fontId="117" fillId="0" borderId="12" xfId="0" applyFont="1" applyBorder="1" applyAlignment="1">
      <alignment vertical="center"/>
    </xf>
    <xf numFmtId="0" fontId="117" fillId="0" borderId="11" xfId="0" applyFont="1" applyBorder="1" applyAlignment="1">
      <alignment horizontal="centerContinuous" vertical="center" shrinkToFit="1"/>
    </xf>
    <xf numFmtId="0" fontId="117" fillId="0" borderId="13" xfId="0" applyFont="1" applyBorder="1" applyAlignment="1">
      <alignment horizontal="centerContinuous" vertical="center" shrinkToFit="1"/>
    </xf>
    <xf numFmtId="0" fontId="118" fillId="0" borderId="14" xfId="0" applyFont="1" applyBorder="1" applyAlignment="1">
      <alignment horizontal="centerContinuous" vertical="center"/>
    </xf>
    <xf numFmtId="0" fontId="112" fillId="0" borderId="15" xfId="0" applyFont="1" applyBorder="1" applyAlignment="1">
      <alignment horizontal="centerContinuous" vertical="center"/>
    </xf>
    <xf numFmtId="0" fontId="112" fillId="0" borderId="16" xfId="0" applyFont="1" applyBorder="1" applyAlignment="1">
      <alignment horizontal="centerContinuous" vertical="center"/>
    </xf>
    <xf numFmtId="0" fontId="119" fillId="0" borderId="0" xfId="0" applyFont="1" applyAlignment="1">
      <alignment horizontal="centerContinuous" vertical="center"/>
    </xf>
    <xf numFmtId="0" fontId="114" fillId="0" borderId="0" xfId="0" applyFont="1" applyAlignment="1">
      <alignment horizontal="centerContinuous" vertical="center"/>
    </xf>
    <xf numFmtId="0" fontId="114" fillId="0" borderId="17" xfId="0" applyFont="1" applyBorder="1" applyAlignment="1">
      <alignment vertical="center"/>
    </xf>
    <xf numFmtId="0" fontId="114" fillId="0" borderId="18" xfId="0" applyFont="1" applyBorder="1" applyAlignment="1">
      <alignment vertical="center"/>
    </xf>
    <xf numFmtId="0" fontId="114" fillId="0" borderId="19" xfId="0" applyFont="1" applyBorder="1" applyAlignment="1">
      <alignment vertical="center"/>
    </xf>
    <xf numFmtId="0" fontId="114" fillId="0" borderId="20" xfId="0" applyFont="1" applyBorder="1" applyAlignment="1">
      <alignment vertical="center"/>
    </xf>
    <xf numFmtId="0" fontId="114" fillId="0" borderId="21" xfId="0" applyFont="1" applyBorder="1" applyAlignment="1">
      <alignment vertical="center"/>
    </xf>
    <xf numFmtId="0" fontId="114" fillId="0" borderId="22" xfId="0" applyFont="1" applyBorder="1" applyAlignment="1">
      <alignment vertical="center"/>
    </xf>
    <xf numFmtId="0" fontId="115" fillId="0" borderId="0" xfId="0" applyFont="1" applyAlignment="1">
      <alignment horizontal="right" vertical="center"/>
    </xf>
    <xf numFmtId="0" fontId="112" fillId="0" borderId="14" xfId="0" applyFont="1" applyBorder="1" applyAlignment="1">
      <alignment horizontal="centerContinuous" vertical="center" shrinkToFit="1"/>
    </xf>
    <xf numFmtId="0" fontId="112" fillId="0" borderId="23" xfId="0" applyFont="1" applyBorder="1" applyAlignment="1">
      <alignment horizontal="centerContinuous" vertical="center" shrinkToFit="1"/>
    </xf>
    <xf numFmtId="0" fontId="120" fillId="0" borderId="0" xfId="0" applyFont="1" applyAlignment="1">
      <alignment vertical="center"/>
    </xf>
    <xf numFmtId="0" fontId="115" fillId="0" borderId="11" xfId="0" applyFont="1" applyBorder="1" applyAlignment="1">
      <alignment horizontal="center" vertical="center"/>
    </xf>
    <xf numFmtId="0" fontId="115" fillId="0" borderId="11" xfId="0" applyFont="1" applyBorder="1" applyAlignment="1">
      <alignment vertical="center"/>
    </xf>
    <xf numFmtId="0" fontId="115" fillId="0" borderId="13" xfId="0" applyFont="1" applyBorder="1" applyAlignment="1">
      <alignment vertical="center"/>
    </xf>
    <xf numFmtId="0" fontId="115" fillId="0" borderId="24" xfId="0" applyFont="1" applyBorder="1" applyAlignment="1">
      <alignment vertical="center" wrapText="1"/>
    </xf>
    <xf numFmtId="177" fontId="116" fillId="0" borderId="0" xfId="0" applyNumberFormat="1" applyFont="1" applyAlignment="1">
      <alignment horizontal="centerContinuous" vertical="center" shrinkToFit="1"/>
    </xf>
    <xf numFmtId="0" fontId="112" fillId="0" borderId="15" xfId="0" applyFont="1" applyBorder="1" applyAlignment="1">
      <alignment horizontal="centerContinuous" vertical="center" shrinkToFit="1"/>
    </xf>
    <xf numFmtId="0" fontId="0" fillId="0" borderId="25" xfId="0" applyBorder="1" applyAlignment="1">
      <alignment vertical="center" wrapText="1"/>
    </xf>
    <xf numFmtId="0" fontId="112" fillId="0" borderId="26" xfId="0" applyFont="1" applyBorder="1" applyAlignment="1">
      <alignment horizontal="centerContinuous" vertical="center"/>
    </xf>
    <xf numFmtId="0" fontId="120" fillId="0" borderId="27" xfId="0" applyFont="1" applyBorder="1" applyAlignment="1">
      <alignment horizontal="right" vertical="top"/>
    </xf>
    <xf numFmtId="0" fontId="121" fillId="0" borderId="0" xfId="0" applyFont="1" applyAlignment="1">
      <alignment vertical="center"/>
    </xf>
    <xf numFmtId="0" fontId="120" fillId="0" borderId="0" xfId="0" applyFont="1" applyBorder="1" applyAlignment="1">
      <alignment horizontal="right" vertical="top" shrinkToFit="1"/>
    </xf>
    <xf numFmtId="0" fontId="120" fillId="0" borderId="26" xfId="0" applyFont="1" applyBorder="1" applyAlignment="1">
      <alignment horizontal="right" vertical="top" shrinkToFit="1"/>
    </xf>
    <xf numFmtId="0" fontId="122" fillId="0" borderId="0" xfId="0" applyFont="1" applyAlignment="1">
      <alignment vertical="center"/>
    </xf>
    <xf numFmtId="0" fontId="123" fillId="0" borderId="0" xfId="0" applyFont="1" applyAlignment="1">
      <alignment vertical="center"/>
    </xf>
    <xf numFmtId="0" fontId="123" fillId="0" borderId="28" xfId="0" applyFont="1" applyBorder="1" applyAlignment="1">
      <alignment vertical="center"/>
    </xf>
    <xf numFmtId="0" fontId="120" fillId="0" borderId="29" xfId="0" applyFont="1" applyBorder="1" applyAlignment="1">
      <alignment horizontal="right" vertical="top" shrinkToFit="1"/>
    </xf>
    <xf numFmtId="0" fontId="120" fillId="0" borderId="27" xfId="0" applyFont="1" applyBorder="1" applyAlignment="1">
      <alignment horizontal="right" vertical="top" shrinkToFit="1"/>
    </xf>
    <xf numFmtId="0" fontId="124" fillId="0" borderId="29" xfId="0" applyFont="1" applyBorder="1" applyAlignment="1">
      <alignment horizontal="right" vertical="top" shrinkToFit="1"/>
    </xf>
    <xf numFmtId="0" fontId="124" fillId="0" borderId="27" xfId="0" applyFont="1" applyBorder="1" applyAlignment="1">
      <alignment horizontal="right" vertical="top" shrinkToFit="1"/>
    </xf>
    <xf numFmtId="0" fontId="120" fillId="0" borderId="0" xfId="0" applyFont="1" applyBorder="1" applyAlignment="1">
      <alignment horizontal="center" vertical="top" wrapText="1"/>
    </xf>
    <xf numFmtId="0" fontId="120" fillId="0" borderId="26" xfId="0" applyFont="1" applyBorder="1" applyAlignment="1">
      <alignment horizontal="center" vertical="top" wrapText="1"/>
    </xf>
    <xf numFmtId="0" fontId="120" fillId="0" borderId="0" xfId="0" applyFont="1" applyBorder="1" applyAlignment="1">
      <alignment vertical="top"/>
    </xf>
    <xf numFmtId="0" fontId="112" fillId="0" borderId="0" xfId="0" applyFont="1" applyAlignment="1">
      <alignment horizontal="right" vertical="center"/>
    </xf>
    <xf numFmtId="0" fontId="120" fillId="0" borderId="30" xfId="0" applyFont="1" applyBorder="1" applyAlignment="1">
      <alignment horizontal="center" vertical="top" wrapText="1"/>
    </xf>
    <xf numFmtId="0" fontId="120" fillId="0" borderId="31" xfId="0" applyFont="1" applyBorder="1" applyAlignment="1">
      <alignment horizontal="right" vertical="top" shrinkToFit="1"/>
    </xf>
    <xf numFmtId="0" fontId="120" fillId="0" borderId="32" xfId="0" applyFont="1" applyBorder="1" applyAlignment="1">
      <alignment horizontal="right" vertical="top" shrinkToFit="1"/>
    </xf>
    <xf numFmtId="0" fontId="120" fillId="0" borderId="0" xfId="0" applyFont="1" applyBorder="1" applyAlignment="1">
      <alignment horizontal="centerContinuous" vertical="top" shrinkToFit="1"/>
    </xf>
    <xf numFmtId="0" fontId="11" fillId="0" borderId="0" xfId="62" applyFont="1">
      <alignment/>
      <protection/>
    </xf>
    <xf numFmtId="0" fontId="11" fillId="0" borderId="0" xfId="62" applyFont="1" applyBorder="1">
      <alignment/>
      <protection/>
    </xf>
    <xf numFmtId="0" fontId="14" fillId="0" borderId="0" xfId="62" applyFont="1" applyBorder="1" applyAlignment="1">
      <alignment/>
      <protection/>
    </xf>
    <xf numFmtId="0" fontId="11" fillId="0" borderId="0" xfId="62" applyFont="1" applyBorder="1" applyAlignment="1">
      <alignment/>
      <protection/>
    </xf>
    <xf numFmtId="0" fontId="12" fillId="0" borderId="0" xfId="62" applyFont="1" applyBorder="1" applyAlignment="1">
      <alignment/>
      <protection/>
    </xf>
    <xf numFmtId="0" fontId="11" fillId="0" borderId="0" xfId="62" applyFont="1" applyAlignment="1">
      <alignment/>
      <protection/>
    </xf>
    <xf numFmtId="0" fontId="16" fillId="0" borderId="0" xfId="62" applyFont="1" applyBorder="1" applyAlignment="1">
      <alignment/>
      <protection/>
    </xf>
    <xf numFmtId="0" fontId="17" fillId="0" borderId="0" xfId="62" applyFont="1" applyBorder="1" applyAlignment="1">
      <alignment horizontal="left"/>
      <protection/>
    </xf>
    <xf numFmtId="0" fontId="19" fillId="0" borderId="0" xfId="62" applyFont="1" applyBorder="1" applyAlignment="1">
      <alignment/>
      <protection/>
    </xf>
    <xf numFmtId="0" fontId="13" fillId="0" borderId="33" xfId="62" applyFont="1" applyBorder="1" applyAlignment="1">
      <alignment horizontal="center"/>
      <protection/>
    </xf>
    <xf numFmtId="0" fontId="13" fillId="0" borderId="0" xfId="62" applyFont="1" applyBorder="1" applyAlignment="1">
      <alignment/>
      <protection/>
    </xf>
    <xf numFmtId="0" fontId="23" fillId="0" borderId="0" xfId="62" applyFont="1" applyFill="1" applyBorder="1" applyAlignment="1">
      <alignment/>
      <protection/>
    </xf>
    <xf numFmtId="0" fontId="26" fillId="0" borderId="0" xfId="62" applyFont="1" applyBorder="1" applyAlignment="1">
      <alignment vertical="center"/>
      <protection/>
    </xf>
    <xf numFmtId="0" fontId="13" fillId="0" borderId="0" xfId="62" applyFont="1" applyAlignment="1">
      <alignment vertical="center"/>
      <protection/>
    </xf>
    <xf numFmtId="0" fontId="11" fillId="0" borderId="0" xfId="62" applyFont="1" applyBorder="1" applyAlignment="1">
      <alignment horizontal="left" vertical="center"/>
      <protection/>
    </xf>
    <xf numFmtId="0" fontId="11" fillId="0" borderId="0" xfId="62" applyFont="1" applyBorder="1" applyAlignment="1">
      <alignment vertical="center"/>
      <protection/>
    </xf>
    <xf numFmtId="0" fontId="11" fillId="0" borderId="34" xfId="62" applyFont="1" applyBorder="1">
      <alignment/>
      <protection/>
    </xf>
    <xf numFmtId="0" fontId="11" fillId="0" borderId="0" xfId="62" applyFont="1" applyFill="1">
      <alignment/>
      <protection/>
    </xf>
    <xf numFmtId="0" fontId="11" fillId="0" borderId="0" xfId="62" applyFont="1" applyFill="1" applyBorder="1">
      <alignment/>
      <protection/>
    </xf>
    <xf numFmtId="0" fontId="11" fillId="0" borderId="0" xfId="62" applyFont="1" applyFill="1" applyBorder="1" applyAlignment="1">
      <alignment horizontal="left" vertical="center"/>
      <protection/>
    </xf>
    <xf numFmtId="0" fontId="11" fillId="0" borderId="0" xfId="62" applyFont="1" applyFill="1" applyBorder="1" applyAlignment="1">
      <alignment vertical="center"/>
      <protection/>
    </xf>
    <xf numFmtId="0" fontId="11" fillId="0" borderId="35" xfId="62" applyFont="1" applyFill="1" applyBorder="1">
      <alignment/>
      <protection/>
    </xf>
    <xf numFmtId="0" fontId="16" fillId="0" borderId="0" xfId="62" applyFont="1" applyFill="1" applyBorder="1">
      <alignment/>
      <protection/>
    </xf>
    <xf numFmtId="0" fontId="25" fillId="0" borderId="0" xfId="62" applyFont="1" applyFill="1" applyBorder="1" applyAlignment="1">
      <alignment/>
      <protection/>
    </xf>
    <xf numFmtId="0" fontId="11" fillId="0" borderId="0" xfId="62" applyFont="1" applyFill="1" applyBorder="1" applyAlignment="1">
      <alignment/>
      <protection/>
    </xf>
    <xf numFmtId="0" fontId="12" fillId="0" borderId="0" xfId="62" applyFont="1" applyFill="1" applyBorder="1" applyAlignment="1">
      <alignment/>
      <protection/>
    </xf>
    <xf numFmtId="0" fontId="11" fillId="0" borderId="0" xfId="62" applyFont="1" applyFill="1" applyAlignment="1">
      <alignment/>
      <protection/>
    </xf>
    <xf numFmtId="0" fontId="116" fillId="0" borderId="0" xfId="0" applyFont="1" applyAlignment="1">
      <alignment vertical="center"/>
    </xf>
    <xf numFmtId="0" fontId="114" fillId="0" borderId="36" xfId="0" applyFont="1" applyBorder="1" applyAlignment="1">
      <alignment vertical="center"/>
    </xf>
    <xf numFmtId="0" fontId="114" fillId="0" borderId="37" xfId="0" applyFont="1" applyBorder="1" applyAlignment="1">
      <alignment vertical="center"/>
    </xf>
    <xf numFmtId="0" fontId="114" fillId="0" borderId="38" xfId="0" applyFont="1" applyBorder="1" applyAlignment="1">
      <alignment vertical="center"/>
    </xf>
    <xf numFmtId="0" fontId="125" fillId="0" borderId="39" xfId="0" applyFont="1" applyBorder="1" applyAlignment="1">
      <alignment horizontal="centerContinuous" vertical="center" shrinkToFit="1"/>
    </xf>
    <xf numFmtId="0" fontId="116" fillId="0" borderId="0" xfId="0" applyFont="1" applyBorder="1" applyAlignment="1">
      <alignment horizontal="centerContinuous" vertical="center" shrinkToFit="1"/>
    </xf>
    <xf numFmtId="0" fontId="116" fillId="0" borderId="40" xfId="0" applyFont="1" applyBorder="1" applyAlignment="1">
      <alignment horizontal="centerContinuous" vertical="center" shrinkToFit="1"/>
    </xf>
    <xf numFmtId="0" fontId="114" fillId="0" borderId="39" xfId="0" applyFont="1" applyBorder="1" applyAlignment="1">
      <alignment vertical="center"/>
    </xf>
    <xf numFmtId="0" fontId="114" fillId="0" borderId="0" xfId="0" applyFont="1" applyBorder="1" applyAlignment="1">
      <alignment vertical="center"/>
    </xf>
    <xf numFmtId="0" fontId="114" fillId="0" borderId="40" xfId="0" applyFont="1" applyBorder="1" applyAlignment="1">
      <alignment vertical="center"/>
    </xf>
    <xf numFmtId="0" fontId="116" fillId="0" borderId="39" xfId="0" applyFont="1" applyBorder="1" applyAlignment="1">
      <alignment vertical="center"/>
    </xf>
    <xf numFmtId="0" fontId="116" fillId="0" borderId="0" xfId="0" applyFont="1" applyBorder="1" applyAlignment="1">
      <alignment vertical="top"/>
    </xf>
    <xf numFmtId="0" fontId="116" fillId="0" borderId="40" xfId="0" applyFont="1" applyBorder="1" applyAlignment="1">
      <alignment vertical="center"/>
    </xf>
    <xf numFmtId="0" fontId="116" fillId="0" borderId="0" xfId="0" applyFont="1" applyBorder="1" applyAlignment="1">
      <alignment vertical="center"/>
    </xf>
    <xf numFmtId="0" fontId="114" fillId="0" borderId="41" xfId="0" applyFont="1" applyBorder="1" applyAlignment="1">
      <alignment vertical="center"/>
    </xf>
    <xf numFmtId="0" fontId="114" fillId="0" borderId="42" xfId="0" applyFont="1" applyBorder="1" applyAlignment="1">
      <alignment vertical="center"/>
    </xf>
    <xf numFmtId="0" fontId="114" fillId="0" borderId="43" xfId="0" applyFont="1" applyBorder="1" applyAlignment="1">
      <alignment vertical="center"/>
    </xf>
    <xf numFmtId="0" fontId="126" fillId="0" borderId="39" xfId="0" applyFont="1" applyBorder="1" applyAlignment="1">
      <alignment horizontal="centerContinuous" vertical="center" shrinkToFit="1"/>
    </xf>
    <xf numFmtId="0" fontId="126" fillId="0" borderId="0" xfId="0" applyFont="1" applyBorder="1" applyAlignment="1">
      <alignment horizontal="centerContinuous" vertical="center" shrinkToFit="1"/>
    </xf>
    <xf numFmtId="0" fontId="126" fillId="0" borderId="40" xfId="0" applyFont="1" applyBorder="1" applyAlignment="1">
      <alignment horizontal="centerContinuous" vertical="center" shrinkToFit="1"/>
    </xf>
    <xf numFmtId="179" fontId="112" fillId="0" borderId="0" xfId="0" applyNumberFormat="1" applyFont="1" applyAlignment="1">
      <alignment vertical="center" shrinkToFit="1"/>
    </xf>
    <xf numFmtId="180" fontId="120" fillId="0" borderId="10" xfId="0" applyNumberFormat="1" applyFont="1" applyBorder="1" applyAlignment="1">
      <alignment vertical="center"/>
    </xf>
    <xf numFmtId="0" fontId="127" fillId="0" borderId="15" xfId="0" applyFont="1" applyBorder="1" applyAlignment="1">
      <alignment vertical="center" shrinkToFit="1"/>
    </xf>
    <xf numFmtId="0" fontId="120" fillId="0" borderId="29" xfId="0" applyFont="1" applyBorder="1" applyAlignment="1">
      <alignment horizontal="right" vertical="top" wrapText="1"/>
    </xf>
    <xf numFmtId="0" fontId="120" fillId="0" borderId="27" xfId="0" applyFont="1" applyBorder="1" applyAlignment="1">
      <alignment horizontal="right" vertical="top" wrapText="1"/>
    </xf>
    <xf numFmtId="0" fontId="120" fillId="0" borderId="44" xfId="0" applyFont="1" applyBorder="1" applyAlignment="1">
      <alignment vertical="center"/>
    </xf>
    <xf numFmtId="0" fontId="120" fillId="0" borderId="45" xfId="0" applyFont="1" applyBorder="1" applyAlignment="1">
      <alignment vertical="center"/>
    </xf>
    <xf numFmtId="0" fontId="120" fillId="0" borderId="29" xfId="0" applyFont="1" applyBorder="1" applyAlignment="1">
      <alignment horizontal="right" vertical="top"/>
    </xf>
    <xf numFmtId="0" fontId="119" fillId="0" borderId="0" xfId="0" applyFont="1" applyAlignment="1">
      <alignment vertical="center"/>
    </xf>
    <xf numFmtId="0" fontId="128" fillId="0" borderId="0" xfId="0" applyFont="1" applyAlignment="1">
      <alignment horizontal="centerContinuous" vertical="center" shrinkToFit="1"/>
    </xf>
    <xf numFmtId="0" fontId="120" fillId="0" borderId="0" xfId="0" applyFont="1" applyBorder="1" applyAlignment="1">
      <alignment horizontal="right" vertical="center" wrapText="1"/>
    </xf>
    <xf numFmtId="0" fontId="129" fillId="0" borderId="0" xfId="0" applyFont="1" applyAlignment="1">
      <alignment horizontal="right" vertical="center"/>
    </xf>
    <xf numFmtId="0" fontId="112" fillId="0" borderId="0" xfId="0" applyFont="1" applyAlignment="1">
      <alignment horizontal="right" vertical="center" shrinkToFit="1"/>
    </xf>
    <xf numFmtId="0" fontId="116" fillId="0" borderId="0" xfId="0" applyFont="1" applyAlignment="1">
      <alignment horizontal="center" vertical="center" shrinkToFit="1"/>
    </xf>
    <xf numFmtId="0" fontId="120" fillId="0" borderId="15" xfId="0" applyFont="1" applyBorder="1" applyAlignment="1">
      <alignment vertical="center" wrapText="1"/>
    </xf>
    <xf numFmtId="179" fontId="112" fillId="0" borderId="0" xfId="0" applyNumberFormat="1" applyFont="1" applyAlignment="1">
      <alignment vertical="center" shrinkToFit="1"/>
    </xf>
    <xf numFmtId="0" fontId="120" fillId="0" borderId="26" xfId="0" applyFont="1" applyBorder="1" applyAlignment="1">
      <alignment vertical="top" wrapText="1"/>
    </xf>
    <xf numFmtId="0" fontId="120" fillId="0" borderId="26" xfId="0" applyFont="1" applyBorder="1" applyAlignment="1">
      <alignment vertical="center" wrapText="1"/>
    </xf>
    <xf numFmtId="0" fontId="120" fillId="0" borderId="26" xfId="0" applyFont="1" applyBorder="1" applyAlignment="1">
      <alignment vertical="top"/>
    </xf>
    <xf numFmtId="0" fontId="120" fillId="0" borderId="46" xfId="0" applyFont="1" applyBorder="1" applyAlignment="1">
      <alignment vertical="top"/>
    </xf>
    <xf numFmtId="0" fontId="120" fillId="0" borderId="0" xfId="0" applyFont="1" applyBorder="1" applyAlignment="1">
      <alignment vertical="center" wrapText="1"/>
    </xf>
    <xf numFmtId="0" fontId="120" fillId="0" borderId="47" xfId="0" applyFont="1" applyBorder="1" applyAlignment="1">
      <alignment vertical="center" wrapText="1"/>
    </xf>
    <xf numFmtId="0" fontId="120" fillId="0" borderId="46" xfId="0" applyFont="1" applyBorder="1" applyAlignment="1">
      <alignment vertical="center" wrapText="1"/>
    </xf>
    <xf numFmtId="0" fontId="120" fillId="0" borderId="29" xfId="0" applyFont="1" applyBorder="1" applyAlignment="1">
      <alignment vertical="center" wrapText="1"/>
    </xf>
    <xf numFmtId="0" fontId="127" fillId="0" borderId="15" xfId="0" applyFont="1" applyBorder="1" applyAlignment="1">
      <alignment vertical="center" wrapText="1"/>
    </xf>
    <xf numFmtId="0" fontId="127" fillId="0" borderId="15" xfId="0" applyFont="1" applyBorder="1" applyAlignment="1">
      <alignment vertical="center" wrapText="1"/>
    </xf>
    <xf numFmtId="0" fontId="121" fillId="0" borderId="0" xfId="0" applyFont="1" applyBorder="1" applyAlignment="1">
      <alignment vertical="center"/>
    </xf>
    <xf numFmtId="0" fontId="120" fillId="0" borderId="0" xfId="0" applyFont="1" applyAlignment="1">
      <alignment vertical="top"/>
    </xf>
    <xf numFmtId="180" fontId="120" fillId="0" borderId="0" xfId="0" applyNumberFormat="1" applyFont="1" applyBorder="1" applyAlignment="1">
      <alignment horizontal="center" vertical="top"/>
    </xf>
    <xf numFmtId="0" fontId="121" fillId="0" borderId="0" xfId="0" applyFont="1" applyBorder="1" applyAlignment="1">
      <alignment vertical="top"/>
    </xf>
    <xf numFmtId="0" fontId="120" fillId="0" borderId="27" xfId="0" applyFont="1" applyBorder="1" applyAlignment="1">
      <alignment vertical="center" wrapText="1"/>
    </xf>
    <xf numFmtId="0" fontId="120" fillId="0" borderId="0" xfId="0" applyFont="1" applyBorder="1" applyAlignment="1">
      <alignment horizontal="centerContinuous" vertical="center" shrinkToFit="1"/>
    </xf>
    <xf numFmtId="0" fontId="120" fillId="0" borderId="26" xfId="0" applyFont="1" applyBorder="1" applyAlignment="1">
      <alignment horizontal="centerContinuous" vertical="center" shrinkToFit="1"/>
    </xf>
    <xf numFmtId="0" fontId="120" fillId="0" borderId="0" xfId="0" applyFont="1" applyBorder="1" applyAlignment="1">
      <alignment horizontal="center" vertical="center" wrapText="1"/>
    </xf>
    <xf numFmtId="0" fontId="120" fillId="0" borderId="26" xfId="0" applyFont="1" applyBorder="1" applyAlignment="1">
      <alignment horizontal="center" vertical="center" wrapText="1"/>
    </xf>
    <xf numFmtId="0" fontId="130" fillId="0" borderId="0" xfId="0" applyFont="1" applyAlignment="1">
      <alignment horizontal="right" vertical="center"/>
    </xf>
    <xf numFmtId="180" fontId="120" fillId="0" borderId="29" xfId="0" applyNumberFormat="1" applyFont="1" applyBorder="1" applyAlignment="1">
      <alignment vertical="center"/>
    </xf>
    <xf numFmtId="0" fontId="112" fillId="0" borderId="26" xfId="0" applyFont="1" applyBorder="1" applyAlignment="1">
      <alignment vertical="center" shrinkToFit="1"/>
    </xf>
    <xf numFmtId="0" fontId="0" fillId="0" borderId="26" xfId="0" applyBorder="1" applyAlignment="1">
      <alignment vertical="center" shrinkToFit="1"/>
    </xf>
    <xf numFmtId="0" fontId="131" fillId="0" borderId="0" xfId="0" applyFont="1" applyAlignment="1">
      <alignment vertical="center" shrinkToFit="1"/>
    </xf>
    <xf numFmtId="179" fontId="114" fillId="0" borderId="0" xfId="0" applyNumberFormat="1" applyFont="1" applyAlignment="1">
      <alignment vertical="center" shrinkToFit="1"/>
    </xf>
    <xf numFmtId="0" fontId="132" fillId="0" borderId="0" xfId="0" applyFont="1" applyAlignment="1">
      <alignment horizontal="right" vertical="center" shrinkToFit="1"/>
    </xf>
    <xf numFmtId="0" fontId="112" fillId="0" borderId="0" xfId="0" applyFont="1" applyAlignment="1">
      <alignment horizontal="centerContinuous" vertical="center" shrinkToFit="1"/>
    </xf>
    <xf numFmtId="0" fontId="120" fillId="0" borderId="27" xfId="0" applyFont="1" applyBorder="1" applyAlignment="1">
      <alignment vertical="top" shrinkToFit="1"/>
    </xf>
    <xf numFmtId="0" fontId="120" fillId="0" borderId="29" xfId="0" applyFont="1" applyBorder="1" applyAlignment="1">
      <alignment horizontal="centerContinuous" vertical="top" shrinkToFit="1"/>
    </xf>
    <xf numFmtId="0" fontId="120" fillId="0" borderId="26" xfId="0" applyFont="1" applyBorder="1" applyAlignment="1">
      <alignment horizontal="centerContinuous" vertical="top" shrinkToFit="1"/>
    </xf>
    <xf numFmtId="0" fontId="121" fillId="0" borderId="0" xfId="0" applyFont="1" applyBorder="1" applyAlignment="1">
      <alignment horizontal="right" vertical="top"/>
    </xf>
    <xf numFmtId="0" fontId="121" fillId="0" borderId="0" xfId="0" applyFont="1" applyAlignment="1">
      <alignment vertical="center"/>
    </xf>
    <xf numFmtId="0" fontId="121" fillId="0" borderId="39" xfId="0" applyFont="1" applyBorder="1" applyAlignment="1">
      <alignment vertical="center"/>
    </xf>
    <xf numFmtId="0" fontId="121" fillId="0" borderId="40" xfId="0" applyFont="1" applyBorder="1" applyAlignment="1">
      <alignment vertical="center"/>
    </xf>
    <xf numFmtId="0" fontId="120" fillId="0" borderId="0" xfId="0" applyFont="1" applyAlignment="1">
      <alignment horizontal="centerContinuous" vertical="top" shrinkToFit="1"/>
    </xf>
    <xf numFmtId="0" fontId="120" fillId="0" borderId="0" xfId="0" applyFont="1" applyAlignment="1">
      <alignment horizontal="centerContinuous" vertical="center" shrinkToFit="1"/>
    </xf>
    <xf numFmtId="0" fontId="120" fillId="0" borderId="47" xfId="0" applyFont="1" applyBorder="1" applyAlignment="1">
      <alignment horizontal="centerContinuous" vertical="top" shrinkToFit="1"/>
    </xf>
    <xf numFmtId="0" fontId="120" fillId="0" borderId="47" xfId="0" applyFont="1" applyBorder="1" applyAlignment="1">
      <alignment vertical="top"/>
    </xf>
    <xf numFmtId="0" fontId="120" fillId="0" borderId="26" xfId="0" applyFont="1" applyBorder="1" applyAlignment="1">
      <alignment horizontal="center" vertical="top"/>
    </xf>
    <xf numFmtId="0" fontId="12" fillId="0" borderId="0" xfId="62" applyFont="1" applyBorder="1">
      <alignment/>
      <protection/>
    </xf>
    <xf numFmtId="0" fontId="15" fillId="0" borderId="0" xfId="62" applyFont="1" applyFill="1" applyBorder="1" applyAlignment="1">
      <alignment/>
      <protection/>
    </xf>
    <xf numFmtId="0" fontId="20" fillId="0" borderId="48" xfId="62" applyFont="1" applyBorder="1" applyAlignment="1">
      <alignment horizontal="center"/>
      <protection/>
    </xf>
    <xf numFmtId="0" fontId="34" fillId="0" borderId="0" xfId="62" applyFont="1" applyBorder="1" applyAlignment="1">
      <alignment vertical="center"/>
      <protection/>
    </xf>
    <xf numFmtId="0" fontId="32" fillId="0" borderId="49" xfId="62" applyFont="1" applyBorder="1" applyAlignment="1">
      <alignment horizontal="center"/>
      <protection/>
    </xf>
    <xf numFmtId="0" fontId="19" fillId="0" borderId="0" xfId="62" applyFont="1" applyBorder="1" applyAlignment="1">
      <alignment horizontal="left"/>
      <protection/>
    </xf>
    <xf numFmtId="0" fontId="14" fillId="0" borderId="0" xfId="62" applyFont="1" applyBorder="1" applyAlignment="1">
      <alignment horizontal="left"/>
      <protection/>
    </xf>
    <xf numFmtId="0" fontId="24" fillId="0" borderId="50" xfId="62" applyFont="1" applyFill="1" applyBorder="1" applyAlignment="1">
      <alignment vertical="center" wrapText="1"/>
      <protection/>
    </xf>
    <xf numFmtId="0" fontId="23" fillId="0" borderId="51" xfId="62" applyFont="1" applyFill="1" applyBorder="1" applyAlignment="1">
      <alignment/>
      <protection/>
    </xf>
    <xf numFmtId="0" fontId="23" fillId="0" borderId="52" xfId="62" applyFont="1" applyFill="1" applyBorder="1" applyAlignment="1">
      <alignment/>
      <protection/>
    </xf>
    <xf numFmtId="0" fontId="23" fillId="0" borderId="53" xfId="62" applyFont="1" applyFill="1" applyBorder="1" applyAlignment="1">
      <alignment/>
      <protection/>
    </xf>
    <xf numFmtId="0" fontId="24" fillId="0" borderId="54" xfId="62" applyFont="1" applyFill="1" applyBorder="1" applyAlignment="1">
      <alignment vertical="center" wrapText="1"/>
      <protection/>
    </xf>
    <xf numFmtId="0" fontId="23" fillId="0" borderId="55" xfId="62" applyFont="1" applyFill="1" applyBorder="1" applyAlignment="1">
      <alignment/>
      <protection/>
    </xf>
    <xf numFmtId="0" fontId="23" fillId="0" borderId="56" xfId="62" applyFont="1" applyFill="1" applyBorder="1" applyAlignment="1">
      <alignment/>
      <protection/>
    </xf>
    <xf numFmtId="0" fontId="23" fillId="0" borderId="57" xfId="62" applyFont="1" applyFill="1" applyBorder="1" applyAlignment="1">
      <alignment/>
      <protection/>
    </xf>
    <xf numFmtId="0" fontId="24" fillId="0" borderId="34" xfId="62" applyFont="1" applyFill="1" applyBorder="1" applyAlignment="1">
      <alignment vertical="center"/>
      <protection/>
    </xf>
    <xf numFmtId="0" fontId="23" fillId="0" borderId="58" xfId="62" applyFont="1" applyFill="1" applyBorder="1" applyAlignment="1">
      <alignment/>
      <protection/>
    </xf>
    <xf numFmtId="0" fontId="23" fillId="0" borderId="59" xfId="62" applyFont="1" applyFill="1" applyBorder="1" applyAlignment="1">
      <alignment/>
      <protection/>
    </xf>
    <xf numFmtId="0" fontId="23" fillId="0" borderId="60" xfId="62" applyFont="1" applyFill="1" applyBorder="1" applyAlignment="1">
      <alignment/>
      <protection/>
    </xf>
    <xf numFmtId="0" fontId="39" fillId="0" borderId="0" xfId="62" applyFont="1" applyFill="1" applyBorder="1" applyAlignment="1">
      <alignment/>
      <protection/>
    </xf>
    <xf numFmtId="0" fontId="22" fillId="0" borderId="0" xfId="62" applyFont="1" applyFill="1" applyBorder="1" applyAlignment="1">
      <alignment horizontal="center"/>
      <protection/>
    </xf>
    <xf numFmtId="0" fontId="24" fillId="0" borderId="0" xfId="62" applyFont="1" applyFill="1" applyBorder="1" applyAlignment="1">
      <alignment/>
      <protection/>
    </xf>
    <xf numFmtId="0" fontId="12" fillId="0" borderId="0" xfId="62" applyFont="1" applyFill="1" applyBorder="1" applyAlignment="1">
      <alignment horizontal="right"/>
      <protection/>
    </xf>
    <xf numFmtId="0" fontId="30" fillId="0" borderId="26" xfId="62" applyFont="1" applyFill="1" applyBorder="1" applyAlignment="1">
      <alignment/>
      <protection/>
    </xf>
    <xf numFmtId="0" fontId="23" fillId="0" borderId="26" xfId="62" applyFont="1" applyFill="1" applyBorder="1" applyAlignment="1">
      <alignment/>
      <protection/>
    </xf>
    <xf numFmtId="0" fontId="23" fillId="0" borderId="61" xfId="62" applyFont="1" applyFill="1" applyBorder="1" applyAlignment="1">
      <alignment vertical="center"/>
      <protection/>
    </xf>
    <xf numFmtId="0" fontId="23" fillId="0" borderId="26" xfId="62" applyFont="1" applyFill="1" applyBorder="1" applyAlignment="1">
      <alignment vertical="center"/>
      <protection/>
    </xf>
    <xf numFmtId="0" fontId="12" fillId="0" borderId="0" xfId="62" applyFont="1" applyFill="1" applyBorder="1" applyAlignment="1">
      <alignment vertical="center"/>
      <protection/>
    </xf>
    <xf numFmtId="0" fontId="13" fillId="0" borderId="0" xfId="62" applyFont="1" applyFill="1" applyBorder="1" applyAlignment="1">
      <alignment vertical="center"/>
      <protection/>
    </xf>
    <xf numFmtId="0" fontId="30" fillId="0" borderId="0" xfId="62" applyFont="1" applyFill="1" applyBorder="1" applyAlignment="1">
      <alignment/>
      <protection/>
    </xf>
    <xf numFmtId="0" fontId="41" fillId="0" borderId="0" xfId="62" applyFont="1" applyFill="1" applyBorder="1" applyAlignment="1">
      <alignment horizontal="right" vertical="center"/>
      <protection/>
    </xf>
    <xf numFmtId="0" fontId="11" fillId="0" borderId="0" xfId="62" applyFont="1" applyFill="1" applyAlignment="1">
      <alignment horizontal="right" vertical="center"/>
      <protection/>
    </xf>
    <xf numFmtId="0" fontId="11" fillId="0" borderId="0" xfId="62" applyFont="1" applyFill="1" applyBorder="1" applyAlignment="1">
      <alignment horizontal="right" vertical="center"/>
      <protection/>
    </xf>
    <xf numFmtId="0" fontId="23" fillId="0" borderId="0" xfId="62" applyFont="1" applyFill="1" applyBorder="1" applyAlignment="1">
      <alignment vertical="center"/>
      <protection/>
    </xf>
    <xf numFmtId="0" fontId="14" fillId="0" borderId="0" xfId="62" applyFont="1" applyFill="1" applyBorder="1" applyAlignment="1">
      <alignment/>
      <protection/>
    </xf>
    <xf numFmtId="0" fontId="15" fillId="0" borderId="0" xfId="62" applyFont="1" applyFill="1">
      <alignment/>
      <protection/>
    </xf>
    <xf numFmtId="0" fontId="14" fillId="0" borderId="0" xfId="62" applyFont="1" applyFill="1">
      <alignment/>
      <protection/>
    </xf>
    <xf numFmtId="0" fontId="11" fillId="0" borderId="33" xfId="62" applyFont="1" applyFill="1" applyBorder="1">
      <alignment/>
      <protection/>
    </xf>
    <xf numFmtId="0" fontId="14" fillId="0" borderId="62" xfId="62" applyFont="1" applyFill="1" applyBorder="1" applyAlignment="1">
      <alignment/>
      <protection/>
    </xf>
    <xf numFmtId="0" fontId="12" fillId="0" borderId="62" xfId="62" applyFont="1" applyFill="1" applyBorder="1" applyAlignment="1">
      <alignment/>
      <protection/>
    </xf>
    <xf numFmtId="0" fontId="23" fillId="0" borderId="62" xfId="62" applyFont="1" applyFill="1" applyBorder="1" applyAlignment="1">
      <alignment/>
      <protection/>
    </xf>
    <xf numFmtId="0" fontId="22" fillId="0" borderId="62" xfId="62" applyFont="1" applyFill="1" applyBorder="1" applyAlignment="1">
      <alignment horizontal="center"/>
      <protection/>
    </xf>
    <xf numFmtId="0" fontId="24" fillId="0" borderId="62" xfId="62" applyFont="1" applyFill="1" applyBorder="1" applyAlignment="1">
      <alignment/>
      <protection/>
    </xf>
    <xf numFmtId="0" fontId="23" fillId="0" borderId="63" xfId="62" applyFont="1" applyFill="1" applyBorder="1" applyAlignment="1">
      <alignment/>
      <protection/>
    </xf>
    <xf numFmtId="0" fontId="11" fillId="0" borderId="64" xfId="62" applyFont="1" applyFill="1" applyBorder="1">
      <alignment/>
      <protection/>
    </xf>
    <xf numFmtId="0" fontId="23" fillId="0" borderId="65" xfId="62" applyFont="1" applyFill="1" applyBorder="1" applyAlignment="1">
      <alignment/>
      <protection/>
    </xf>
    <xf numFmtId="0" fontId="14" fillId="0" borderId="34" xfId="62" applyFont="1" applyFill="1" applyBorder="1" applyAlignment="1">
      <alignment/>
      <protection/>
    </xf>
    <xf numFmtId="0" fontId="12" fillId="0" borderId="35" xfId="62" applyFont="1" applyFill="1" applyBorder="1" applyAlignment="1">
      <alignment/>
      <protection/>
    </xf>
    <xf numFmtId="0" fontId="23" fillId="0" borderId="35" xfId="62" applyFont="1" applyFill="1" applyBorder="1" applyAlignment="1">
      <alignment/>
      <protection/>
    </xf>
    <xf numFmtId="0" fontId="22" fillId="0" borderId="35" xfId="62" applyFont="1" applyFill="1" applyBorder="1" applyAlignment="1">
      <alignment horizontal="center"/>
      <protection/>
    </xf>
    <xf numFmtId="0" fontId="24" fillId="0" borderId="35" xfId="62" applyFont="1" applyFill="1" applyBorder="1" applyAlignment="1">
      <alignment/>
      <protection/>
    </xf>
    <xf numFmtId="0" fontId="34" fillId="0" borderId="0" xfId="62" applyFont="1" applyBorder="1" applyAlignment="1">
      <alignment/>
      <protection/>
    </xf>
    <xf numFmtId="0" fontId="43" fillId="0" borderId="66" xfId="62" applyFont="1" applyFill="1" applyBorder="1" applyAlignment="1">
      <alignment horizontal="center" vertical="center" wrapText="1"/>
      <protection/>
    </xf>
    <xf numFmtId="0" fontId="23" fillId="0" borderId="67" xfId="62" applyFont="1" applyFill="1" applyBorder="1" applyAlignment="1">
      <alignment/>
      <protection/>
    </xf>
    <xf numFmtId="0" fontId="23" fillId="0" borderId="68" xfId="62" applyFont="1" applyFill="1" applyBorder="1" applyAlignment="1">
      <alignment/>
      <protection/>
    </xf>
    <xf numFmtId="0" fontId="23" fillId="0" borderId="69" xfId="62" applyFont="1" applyFill="1" applyBorder="1" applyAlignment="1">
      <alignment/>
      <protection/>
    </xf>
    <xf numFmtId="0" fontId="23" fillId="0" borderId="70" xfId="62" applyFont="1" applyFill="1" applyBorder="1" applyAlignment="1">
      <alignment horizontal="right"/>
      <protection/>
    </xf>
    <xf numFmtId="0" fontId="41" fillId="0" borderId="0" xfId="62" applyFont="1" applyFill="1" applyBorder="1" applyAlignment="1">
      <alignment horizontal="left" vertical="center"/>
      <protection/>
    </xf>
    <xf numFmtId="0" fontId="11" fillId="0" borderId="66" xfId="62" applyFont="1" applyFill="1" applyBorder="1" applyAlignment="1">
      <alignment vertical="center"/>
      <protection/>
    </xf>
    <xf numFmtId="0" fontId="13" fillId="0" borderId="71" xfId="62" applyFont="1" applyFill="1" applyBorder="1" applyAlignment="1">
      <alignment horizontal="right"/>
      <protection/>
    </xf>
    <xf numFmtId="0" fontId="23" fillId="0" borderId="64" xfId="62" applyFont="1" applyFill="1" applyBorder="1" applyAlignment="1">
      <alignment/>
      <protection/>
    </xf>
    <xf numFmtId="0" fontId="44" fillId="0" borderId="0" xfId="62" applyFont="1" applyFill="1" applyBorder="1" applyAlignment="1">
      <alignment/>
      <protection/>
    </xf>
    <xf numFmtId="0" fontId="15" fillId="0" borderId="0" xfId="62" applyFont="1" applyFill="1" applyBorder="1">
      <alignment/>
      <protection/>
    </xf>
    <xf numFmtId="0" fontId="32" fillId="0" borderId="0" xfId="62" applyFont="1" applyBorder="1" applyAlignment="1">
      <alignment horizontal="center"/>
      <protection/>
    </xf>
    <xf numFmtId="0" fontId="14" fillId="0" borderId="33" xfId="62" applyFont="1" applyFill="1" applyBorder="1" applyAlignment="1">
      <alignment/>
      <protection/>
    </xf>
    <xf numFmtId="0" fontId="14" fillId="0" borderId="64" xfId="62" applyFont="1" applyFill="1" applyBorder="1" applyAlignment="1">
      <alignment/>
      <protection/>
    </xf>
    <xf numFmtId="0" fontId="11" fillId="0" borderId="65" xfId="62" applyFont="1" applyFill="1" applyBorder="1">
      <alignment/>
      <protection/>
    </xf>
    <xf numFmtId="0" fontId="11" fillId="0" borderId="72" xfId="62" applyFont="1" applyFill="1" applyBorder="1">
      <alignment/>
      <protection/>
    </xf>
    <xf numFmtId="0" fontId="11" fillId="0" borderId="59" xfId="62" applyFont="1" applyBorder="1" applyAlignment="1">
      <alignment horizontal="center"/>
      <protection/>
    </xf>
    <xf numFmtId="0" fontId="11" fillId="0" borderId="35" xfId="62" applyFont="1" applyBorder="1" applyAlignment="1">
      <alignment horizontal="center"/>
      <protection/>
    </xf>
    <xf numFmtId="0" fontId="11" fillId="0" borderId="67" xfId="62" applyFont="1" applyBorder="1" applyAlignment="1">
      <alignment horizontal="center"/>
      <protection/>
    </xf>
    <xf numFmtId="0" fontId="11" fillId="0" borderId="58" xfId="62" applyFont="1" applyBorder="1" applyAlignment="1">
      <alignment horizontal="center"/>
      <protection/>
    </xf>
    <xf numFmtId="0" fontId="20" fillId="0" borderId="48" xfId="62" applyFont="1" applyBorder="1" applyAlignment="1">
      <alignment horizontal="right"/>
      <protection/>
    </xf>
    <xf numFmtId="0" fontId="20" fillId="0" borderId="0" xfId="62" applyFont="1" applyFill="1" applyBorder="1">
      <alignment/>
      <protection/>
    </xf>
    <xf numFmtId="0" fontId="20" fillId="0" borderId="0" xfId="62" applyFont="1" applyFill="1" applyBorder="1" applyAlignment="1">
      <alignment horizontal="left" vertical="center"/>
      <protection/>
    </xf>
    <xf numFmtId="0" fontId="20" fillId="0" borderId="0" xfId="62" applyFont="1" applyFill="1" applyBorder="1" applyAlignment="1">
      <alignment vertical="center" wrapText="1"/>
      <protection/>
    </xf>
    <xf numFmtId="0" fontId="20" fillId="0" borderId="0" xfId="62" applyFont="1" applyFill="1" applyBorder="1" applyAlignment="1">
      <alignment/>
      <protection/>
    </xf>
    <xf numFmtId="0" fontId="20" fillId="0" borderId="0" xfId="62" applyFont="1" applyBorder="1" applyAlignment="1">
      <alignment horizontal="right"/>
      <protection/>
    </xf>
    <xf numFmtId="0" fontId="20" fillId="0" borderId="0" xfId="62" applyFont="1" applyFill="1" applyAlignment="1">
      <alignment/>
      <protection/>
    </xf>
    <xf numFmtId="0" fontId="20" fillId="0" borderId="0" xfId="62" applyFont="1" applyFill="1">
      <alignment/>
      <protection/>
    </xf>
    <xf numFmtId="0" fontId="23" fillId="0" borderId="17" xfId="62" applyFont="1" applyFill="1" applyBorder="1" applyAlignment="1">
      <alignment/>
      <protection/>
    </xf>
    <xf numFmtId="0" fontId="23" fillId="0" borderId="18" xfId="62" applyFont="1" applyFill="1" applyBorder="1" applyAlignment="1">
      <alignment/>
      <protection/>
    </xf>
    <xf numFmtId="0" fontId="23" fillId="0" borderId="24" xfId="62" applyFont="1" applyFill="1" applyBorder="1" applyAlignment="1">
      <alignment/>
      <protection/>
    </xf>
    <xf numFmtId="0" fontId="26" fillId="0" borderId="0" xfId="62" applyFont="1" applyBorder="1" applyAlignment="1">
      <alignment/>
      <protection/>
    </xf>
    <xf numFmtId="0" fontId="26" fillId="0" borderId="24" xfId="62" applyFont="1" applyBorder="1" applyAlignment="1">
      <alignment/>
      <protection/>
    </xf>
    <xf numFmtId="0" fontId="28" fillId="0" borderId="0" xfId="62" applyFont="1" applyBorder="1" applyAlignment="1">
      <alignment vertical="center"/>
      <protection/>
    </xf>
    <xf numFmtId="0" fontId="13" fillId="0" borderId="73" xfId="62" applyFont="1" applyBorder="1" applyAlignment="1">
      <alignment vertical="center"/>
      <protection/>
    </xf>
    <xf numFmtId="0" fontId="23" fillId="0" borderId="35" xfId="62" applyFont="1" applyFill="1" applyBorder="1" applyAlignment="1">
      <alignment vertical="center"/>
      <protection/>
    </xf>
    <xf numFmtId="0" fontId="11" fillId="0" borderId="35" xfId="62" applyFont="1" applyFill="1" applyBorder="1" applyAlignment="1">
      <alignment vertical="center"/>
      <protection/>
    </xf>
    <xf numFmtId="0" fontId="26" fillId="0" borderId="35" xfId="62" applyFont="1" applyBorder="1" applyAlignment="1">
      <alignment vertical="center"/>
      <protection/>
    </xf>
    <xf numFmtId="0" fontId="26" fillId="0" borderId="35" xfId="62" applyFont="1" applyBorder="1" applyAlignment="1">
      <alignment/>
      <protection/>
    </xf>
    <xf numFmtId="0" fontId="13" fillId="0" borderId="24" xfId="62" applyFont="1" applyBorder="1" applyAlignment="1">
      <alignment vertical="center"/>
      <protection/>
    </xf>
    <xf numFmtId="0" fontId="13" fillId="0" borderId="24" xfId="62" applyFont="1" applyBorder="1" applyAlignment="1">
      <alignment/>
      <protection/>
    </xf>
    <xf numFmtId="0" fontId="13" fillId="0" borderId="20" xfId="62" applyFont="1" applyBorder="1" applyAlignment="1">
      <alignment vertical="center"/>
      <protection/>
    </xf>
    <xf numFmtId="0" fontId="11" fillId="0" borderId="21" xfId="62" applyFont="1" applyFill="1" applyBorder="1" applyAlignment="1">
      <alignment/>
      <protection/>
    </xf>
    <xf numFmtId="0" fontId="11" fillId="0" borderId="21" xfId="62" applyFont="1" applyFill="1" applyBorder="1">
      <alignment/>
      <protection/>
    </xf>
    <xf numFmtId="0" fontId="13" fillId="0" borderId="21" xfId="62" applyFont="1" applyBorder="1" applyAlignment="1">
      <alignment/>
      <protection/>
    </xf>
    <xf numFmtId="0" fontId="47" fillId="0" borderId="21" xfId="62" applyFont="1" applyBorder="1" applyAlignment="1">
      <alignment horizontal="center" vertical="center"/>
      <protection/>
    </xf>
    <xf numFmtId="0" fontId="26" fillId="0" borderId="21" xfId="62" applyFont="1" applyBorder="1" applyAlignment="1">
      <alignment horizontal="center"/>
      <protection/>
    </xf>
    <xf numFmtId="0" fontId="26" fillId="0" borderId="21" xfId="62" applyFont="1" applyBorder="1" applyAlignment="1">
      <alignment horizontal="center" vertical="center"/>
      <protection/>
    </xf>
    <xf numFmtId="0" fontId="11" fillId="0" borderId="21" xfId="62" applyFont="1" applyBorder="1" applyAlignment="1">
      <alignment horizontal="center" vertical="center"/>
      <protection/>
    </xf>
    <xf numFmtId="0" fontId="30" fillId="0" borderId="0" xfId="62" applyFont="1" applyFill="1" applyBorder="1">
      <alignment/>
      <protection/>
    </xf>
    <xf numFmtId="0" fontId="25" fillId="0" borderId="0" xfId="62" applyFont="1" applyFill="1">
      <alignment/>
      <protection/>
    </xf>
    <xf numFmtId="0" fontId="12" fillId="0" borderId="0" xfId="62" applyFont="1" applyBorder="1" applyAlignment="1">
      <alignment horizontal="centerContinuous" shrinkToFit="1"/>
      <protection/>
    </xf>
    <xf numFmtId="0" fontId="11" fillId="0" borderId="0" xfId="62" applyFont="1" applyBorder="1" applyAlignment="1">
      <alignment horizontal="centerContinuous" shrinkToFit="1"/>
      <protection/>
    </xf>
    <xf numFmtId="0" fontId="23" fillId="0" borderId="53" xfId="62" applyFont="1" applyBorder="1" applyAlignment="1">
      <alignment shrinkToFit="1"/>
      <protection/>
    </xf>
    <xf numFmtId="0" fontId="23" fillId="0" borderId="27" xfId="62" applyFont="1" applyBorder="1" applyAlignment="1">
      <alignment horizontal="center" shrinkToFit="1"/>
      <protection/>
    </xf>
    <xf numFmtId="0" fontId="41" fillId="0" borderId="74" xfId="62" applyFont="1" applyBorder="1" applyAlignment="1">
      <alignment shrinkToFit="1"/>
      <protection/>
    </xf>
    <xf numFmtId="0" fontId="23" fillId="0" borderId="51" xfId="62" applyFont="1" applyBorder="1" applyAlignment="1">
      <alignment horizontal="center" shrinkToFit="1"/>
      <protection/>
    </xf>
    <xf numFmtId="0" fontId="23" fillId="0" borderId="53" xfId="62" applyFont="1" applyBorder="1" applyAlignment="1">
      <alignment horizontal="center" shrinkToFit="1"/>
      <protection/>
    </xf>
    <xf numFmtId="0" fontId="41" fillId="0" borderId="75" xfId="62" applyFont="1" applyBorder="1" applyAlignment="1">
      <alignment shrinkToFit="1"/>
      <protection/>
    </xf>
    <xf numFmtId="0" fontId="23" fillId="0" borderId="44" xfId="62" applyFont="1" applyBorder="1" applyAlignment="1">
      <alignment shrinkToFit="1"/>
      <protection/>
    </xf>
    <xf numFmtId="0" fontId="23" fillId="0" borderId="27" xfId="62" applyFont="1" applyBorder="1" applyAlignment="1">
      <alignment shrinkToFit="1"/>
      <protection/>
    </xf>
    <xf numFmtId="0" fontId="41" fillId="0" borderId="76" xfId="62" applyFont="1" applyBorder="1" applyAlignment="1">
      <alignment shrinkToFit="1"/>
      <protection/>
    </xf>
    <xf numFmtId="0" fontId="23" fillId="0" borderId="61" xfId="62" applyFont="1" applyBorder="1" applyAlignment="1">
      <alignment horizontal="center" shrinkToFit="1"/>
      <protection/>
    </xf>
    <xf numFmtId="0" fontId="23" fillId="0" borderId="14" xfId="62" applyFont="1" applyBorder="1" applyAlignment="1">
      <alignment shrinkToFit="1"/>
      <protection/>
    </xf>
    <xf numFmtId="0" fontId="23" fillId="0" borderId="61" xfId="62" applyFont="1" applyBorder="1" applyAlignment="1">
      <alignment shrinkToFit="1"/>
      <protection/>
    </xf>
    <xf numFmtId="0" fontId="23" fillId="0" borderId="14" xfId="62" applyFont="1" applyBorder="1" applyAlignment="1">
      <alignment horizontal="center" shrinkToFit="1"/>
      <protection/>
    </xf>
    <xf numFmtId="0" fontId="23" fillId="0" borderId="76" xfId="62" applyFont="1" applyBorder="1" applyAlignment="1">
      <alignment shrinkToFit="1"/>
      <protection/>
    </xf>
    <xf numFmtId="0" fontId="23" fillId="0" borderId="77" xfId="62" applyFont="1" applyBorder="1" applyAlignment="1">
      <alignment shrinkToFit="1"/>
      <protection/>
    </xf>
    <xf numFmtId="0" fontId="23" fillId="0" borderId="78" xfId="62" applyFont="1" applyBorder="1" applyAlignment="1">
      <alignment shrinkToFit="1"/>
      <protection/>
    </xf>
    <xf numFmtId="0" fontId="23" fillId="0" borderId="79" xfId="62" applyFont="1" applyBorder="1" applyAlignment="1">
      <alignment horizontal="center" shrinkToFit="1"/>
      <protection/>
    </xf>
    <xf numFmtId="0" fontId="23" fillId="0" borderId="79" xfId="62" applyFont="1" applyBorder="1" applyAlignment="1">
      <alignment shrinkToFit="1"/>
      <protection/>
    </xf>
    <xf numFmtId="0" fontId="120" fillId="0" borderId="15" xfId="0" applyFont="1" applyBorder="1" applyAlignment="1">
      <alignment vertical="center" wrapText="1"/>
    </xf>
    <xf numFmtId="0" fontId="127" fillId="0" borderId="15" xfId="0" applyFont="1" applyBorder="1" applyAlignment="1">
      <alignment vertical="center" wrapText="1"/>
    </xf>
    <xf numFmtId="0" fontId="133" fillId="0" borderId="0" xfId="0" applyFont="1" applyAlignment="1">
      <alignment horizontal="centerContinuous" vertical="center" shrinkToFit="1"/>
    </xf>
    <xf numFmtId="0" fontId="134" fillId="33" borderId="0" xfId="62" applyFont="1" applyFill="1" applyBorder="1" applyAlignment="1">
      <alignment horizontal="centerContinuous" shrinkToFit="1"/>
      <protection/>
    </xf>
    <xf numFmtId="0" fontId="33" fillId="0" borderId="0" xfId="62" applyFont="1" applyBorder="1">
      <alignment/>
      <protection/>
    </xf>
    <xf numFmtId="0" fontId="33" fillId="0" borderId="0" xfId="62" applyFont="1">
      <alignment/>
      <protection/>
    </xf>
    <xf numFmtId="0" fontId="135" fillId="0" borderId="0" xfId="62" applyFont="1" applyBorder="1" applyAlignment="1">
      <alignment/>
      <protection/>
    </xf>
    <xf numFmtId="0" fontId="135" fillId="0" borderId="0" xfId="62" applyFont="1" applyBorder="1">
      <alignment/>
      <protection/>
    </xf>
    <xf numFmtId="0" fontId="135" fillId="0" borderId="0" xfId="62" applyFont="1">
      <alignment/>
      <protection/>
    </xf>
    <xf numFmtId="0" fontId="136" fillId="0" borderId="0" xfId="62" applyFont="1" applyBorder="1" applyAlignment="1">
      <alignment horizontal="right"/>
      <protection/>
    </xf>
    <xf numFmtId="200" fontId="28" fillId="0" borderId="0" xfId="62" applyNumberFormat="1" applyFont="1" applyBorder="1" applyAlignment="1">
      <alignment horizontal="center" shrinkToFit="1"/>
      <protection/>
    </xf>
    <xf numFmtId="0" fontId="136" fillId="0" borderId="0" xfId="62" applyFont="1" applyBorder="1" applyAlignment="1">
      <alignment horizontal="center"/>
      <protection/>
    </xf>
    <xf numFmtId="201" fontId="28" fillId="0" borderId="0" xfId="62" applyNumberFormat="1" applyFont="1" applyAlignment="1">
      <alignment horizontal="center"/>
      <protection/>
    </xf>
    <xf numFmtId="0" fontId="136" fillId="0" borderId="0" xfId="62" applyFont="1" applyBorder="1" applyAlignment="1">
      <alignment/>
      <protection/>
    </xf>
    <xf numFmtId="0" fontId="136" fillId="0" borderId="0" xfId="62" applyFont="1" applyBorder="1" applyAlignment="1">
      <alignment horizontal="centerContinuous" shrinkToFit="1"/>
      <protection/>
    </xf>
    <xf numFmtId="0" fontId="135" fillId="0" borderId="0" xfId="62" applyFont="1" applyBorder="1" applyAlignment="1">
      <alignment horizontal="centerContinuous" shrinkToFit="1"/>
      <protection/>
    </xf>
    <xf numFmtId="0" fontId="12" fillId="0" borderId="0" xfId="62" applyFont="1" applyBorder="1" applyAlignment="1">
      <alignment horizontal="right"/>
      <protection/>
    </xf>
    <xf numFmtId="0" fontId="39" fillId="0" borderId="0" xfId="62" applyFont="1" applyBorder="1" applyAlignment="1">
      <alignment horizontal="right"/>
      <protection/>
    </xf>
    <xf numFmtId="0" fontId="39" fillId="0" borderId="0" xfId="62" applyFont="1" applyBorder="1" applyAlignment="1">
      <alignment horizontal="centerContinuous" shrinkToFit="1"/>
      <protection/>
    </xf>
    <xf numFmtId="0" fontId="13" fillId="0" borderId="0" xfId="62" applyFont="1" applyBorder="1" applyAlignment="1">
      <alignment horizontal="centerContinuous" shrinkToFit="1"/>
      <protection/>
    </xf>
    <xf numFmtId="0" fontId="136" fillId="0" borderId="0" xfId="62" applyFont="1" applyBorder="1" applyAlignment="1">
      <alignment horizontal="centerContinuous"/>
      <protection/>
    </xf>
    <xf numFmtId="0" fontId="135" fillId="0" borderId="0" xfId="62" applyFont="1" applyBorder="1" applyAlignment="1">
      <alignment horizontal="centerContinuous"/>
      <protection/>
    </xf>
    <xf numFmtId="0" fontId="28" fillId="0" borderId="0" xfId="62" applyFont="1" applyBorder="1" applyAlignment="1">
      <alignment/>
      <protection/>
    </xf>
    <xf numFmtId="0" fontId="28" fillId="0" borderId="0" xfId="62" applyFont="1" applyAlignment="1">
      <alignment/>
      <protection/>
    </xf>
    <xf numFmtId="0" fontId="28" fillId="0" borderId="0" xfId="62" applyFont="1">
      <alignment/>
      <protection/>
    </xf>
    <xf numFmtId="0" fontId="12" fillId="0" borderId="0" xfId="62" applyFont="1" applyBorder="1" applyAlignment="1">
      <alignment vertical="center"/>
      <protection/>
    </xf>
    <xf numFmtId="0" fontId="12" fillId="0" borderId="0" xfId="62" applyFont="1" applyBorder="1" applyAlignment="1">
      <alignment horizontal="centerContinuous" vertical="center"/>
      <protection/>
    </xf>
    <xf numFmtId="0" fontId="13" fillId="0" borderId="80" xfId="62" applyFont="1" applyBorder="1" applyAlignment="1">
      <alignment horizontal="center" vertical="center" shrinkToFit="1"/>
      <protection/>
    </xf>
    <xf numFmtId="202" fontId="28" fillId="0" borderId="74" xfId="62" applyNumberFormat="1" applyFont="1" applyBorder="1" applyAlignment="1">
      <alignment horizontal="center"/>
      <protection/>
    </xf>
    <xf numFmtId="202" fontId="28" fillId="0" borderId="51" xfId="62" applyNumberFormat="1" applyFont="1" applyBorder="1" applyAlignment="1">
      <alignment horizontal="center"/>
      <protection/>
    </xf>
    <xf numFmtId="202" fontId="28" fillId="0" borderId="52" xfId="62" applyNumberFormat="1" applyFont="1" applyBorder="1" applyAlignment="1">
      <alignment horizontal="center"/>
      <protection/>
    </xf>
    <xf numFmtId="202" fontId="28" fillId="0" borderId="53" xfId="62" applyNumberFormat="1" applyFont="1" applyBorder="1" applyAlignment="1">
      <alignment horizontal="center"/>
      <protection/>
    </xf>
    <xf numFmtId="203" fontId="13" fillId="0" borderId="81" xfId="62" applyNumberFormat="1" applyFont="1" applyBorder="1" applyAlignment="1">
      <alignment horizontal="center" shrinkToFit="1"/>
      <protection/>
    </xf>
    <xf numFmtId="0" fontId="13" fillId="0" borderId="45" xfId="62" applyFont="1" applyBorder="1" applyAlignment="1">
      <alignment horizontal="center" vertical="center" shrinkToFit="1"/>
      <protection/>
    </xf>
    <xf numFmtId="204" fontId="28" fillId="0" borderId="77" xfId="62" applyNumberFormat="1" applyFont="1" applyBorder="1" applyAlignment="1">
      <alignment horizontal="center" shrinkToFit="1"/>
      <protection/>
    </xf>
    <xf numFmtId="204" fontId="28" fillId="0" borderId="78" xfId="62" applyNumberFormat="1" applyFont="1" applyBorder="1" applyAlignment="1">
      <alignment horizontal="center" shrinkToFit="1"/>
      <protection/>
    </xf>
    <xf numFmtId="0" fontId="13" fillId="0" borderId="48" xfId="62" applyFont="1" applyBorder="1" applyAlignment="1">
      <alignment horizontal="center" shrinkToFit="1"/>
      <protection/>
    </xf>
    <xf numFmtId="205" fontId="23" fillId="0" borderId="74" xfId="62" applyNumberFormat="1" applyFont="1" applyBorder="1" applyAlignment="1">
      <alignment horizontal="center" shrinkToFit="1"/>
      <protection/>
    </xf>
    <xf numFmtId="205" fontId="23" fillId="0" borderId="51" xfId="62" applyNumberFormat="1" applyFont="1" applyBorder="1" applyAlignment="1">
      <alignment horizontal="center" shrinkToFit="1"/>
      <protection/>
    </xf>
    <xf numFmtId="205" fontId="23" fillId="0" borderId="52" xfId="62" applyNumberFormat="1" applyFont="1" applyBorder="1" applyAlignment="1">
      <alignment horizontal="center" shrinkToFit="1"/>
      <protection/>
    </xf>
    <xf numFmtId="205" fontId="23" fillId="0" borderId="82" xfId="62" applyNumberFormat="1" applyFont="1" applyBorder="1" applyAlignment="1">
      <alignment horizontal="center" shrinkToFit="1"/>
      <protection/>
    </xf>
    <xf numFmtId="205" fontId="23" fillId="0" borderId="76" xfId="62" applyNumberFormat="1" applyFont="1" applyBorder="1" applyAlignment="1">
      <alignment horizontal="center" shrinkToFit="1"/>
      <protection/>
    </xf>
    <xf numFmtId="205" fontId="23" fillId="0" borderId="44" xfId="62" applyNumberFormat="1" applyFont="1" applyBorder="1" applyAlignment="1">
      <alignment horizontal="center" shrinkToFit="1"/>
      <protection/>
    </xf>
    <xf numFmtId="205" fontId="23" fillId="0" borderId="46" xfId="62" applyNumberFormat="1" applyFont="1" applyBorder="1" applyAlignment="1">
      <alignment horizontal="center" shrinkToFit="1"/>
      <protection/>
    </xf>
    <xf numFmtId="205" fontId="23" fillId="0" borderId="27" xfId="62" applyNumberFormat="1" applyFont="1" applyBorder="1" applyAlignment="1">
      <alignment horizontal="center" shrinkToFit="1"/>
      <protection/>
    </xf>
    <xf numFmtId="205" fontId="23" fillId="0" borderId="83" xfId="62" applyNumberFormat="1" applyFont="1" applyFill="1" applyBorder="1" applyAlignment="1">
      <alignment horizontal="center" shrinkToFit="1"/>
      <protection/>
    </xf>
    <xf numFmtId="205" fontId="23" fillId="0" borderId="61" xfId="62" applyNumberFormat="1" applyFont="1" applyBorder="1" applyAlignment="1">
      <alignment horizontal="center" shrinkToFit="1"/>
      <protection/>
    </xf>
    <xf numFmtId="205" fontId="23" fillId="0" borderId="23" xfId="62" applyNumberFormat="1" applyFont="1" applyBorder="1" applyAlignment="1">
      <alignment horizontal="center" shrinkToFit="1"/>
      <protection/>
    </xf>
    <xf numFmtId="205" fontId="23" fillId="0" borderId="84" xfId="62" applyNumberFormat="1" applyFont="1" applyFill="1" applyBorder="1" applyAlignment="1">
      <alignment horizontal="center" shrinkToFit="1"/>
      <protection/>
    </xf>
    <xf numFmtId="205" fontId="23" fillId="0" borderId="14" xfId="62" applyNumberFormat="1" applyFont="1" applyBorder="1" applyAlignment="1">
      <alignment horizontal="center" shrinkToFit="1"/>
      <protection/>
    </xf>
    <xf numFmtId="205" fontId="23" fillId="0" borderId="85" xfId="62" applyNumberFormat="1" applyFont="1" applyBorder="1" applyAlignment="1">
      <alignment horizontal="center" shrinkToFit="1"/>
      <protection/>
    </xf>
    <xf numFmtId="205" fontId="23" fillId="0" borderId="13" xfId="62" applyNumberFormat="1" applyFont="1" applyBorder="1" applyAlignment="1">
      <alignment horizontal="center" shrinkToFit="1"/>
      <protection/>
    </xf>
    <xf numFmtId="205" fontId="23" fillId="0" borderId="86" xfId="62" applyNumberFormat="1" applyFont="1" applyFill="1" applyBorder="1" applyAlignment="1">
      <alignment horizontal="center" shrinkToFit="1"/>
      <protection/>
    </xf>
    <xf numFmtId="205" fontId="23" fillId="0" borderId="75" xfId="62" applyNumberFormat="1" applyFont="1" applyBorder="1" applyAlignment="1">
      <alignment horizontal="center" shrinkToFit="1"/>
      <protection/>
    </xf>
    <xf numFmtId="205" fontId="23" fillId="0" borderId="77" xfId="62" applyNumberFormat="1" applyFont="1" applyBorder="1" applyAlignment="1">
      <alignment horizontal="center" shrinkToFit="1"/>
      <protection/>
    </xf>
    <xf numFmtId="205" fontId="23" fillId="0" borderId="78" xfId="62" applyNumberFormat="1" applyFont="1" applyBorder="1" applyAlignment="1">
      <alignment horizontal="center" shrinkToFit="1"/>
      <protection/>
    </xf>
    <xf numFmtId="205" fontId="23" fillId="0" borderId="87" xfId="62" applyNumberFormat="1" applyFont="1" applyBorder="1" applyAlignment="1">
      <alignment horizontal="center" shrinkToFit="1"/>
      <protection/>
    </xf>
    <xf numFmtId="205" fontId="23" fillId="0" borderId="79" xfId="62" applyNumberFormat="1" applyFont="1" applyBorder="1" applyAlignment="1">
      <alignment horizontal="center" shrinkToFit="1"/>
      <protection/>
    </xf>
    <xf numFmtId="205" fontId="23" fillId="0" borderId="58" xfId="62" applyNumberFormat="1" applyFont="1" applyBorder="1" applyAlignment="1">
      <alignment horizontal="center" shrinkToFit="1"/>
      <protection/>
    </xf>
    <xf numFmtId="205" fontId="23" fillId="0" borderId="48" xfId="62" applyNumberFormat="1" applyFont="1" applyFill="1" applyBorder="1" applyAlignment="1">
      <alignment horizontal="center" shrinkToFit="1"/>
      <protection/>
    </xf>
    <xf numFmtId="0" fontId="13" fillId="0" borderId="0" xfId="62" applyFont="1" applyFill="1" applyBorder="1" applyAlignment="1">
      <alignment/>
      <protection/>
    </xf>
    <xf numFmtId="0" fontId="137" fillId="0" borderId="0" xfId="62" applyFont="1" applyBorder="1" applyAlignment="1">
      <alignment/>
      <protection/>
    </xf>
    <xf numFmtId="0" fontId="138" fillId="0" borderId="0" xfId="62" applyFont="1" applyBorder="1" applyAlignment="1">
      <alignment/>
      <protection/>
    </xf>
    <xf numFmtId="0" fontId="136" fillId="0" borderId="0" xfId="62" applyFont="1" applyBorder="1">
      <alignment/>
      <protection/>
    </xf>
    <xf numFmtId="0" fontId="139" fillId="0" borderId="0" xfId="62" applyFont="1" applyBorder="1" applyAlignment="1">
      <alignment horizontal="right"/>
      <protection/>
    </xf>
    <xf numFmtId="0" fontId="139" fillId="0" borderId="0" xfId="62" applyFont="1" applyBorder="1" applyAlignment="1">
      <alignment horizontal="centerContinuous" shrinkToFit="1"/>
      <protection/>
    </xf>
    <xf numFmtId="0" fontId="135" fillId="0" borderId="0" xfId="62" applyFont="1" applyAlignment="1">
      <alignment/>
      <protection/>
    </xf>
    <xf numFmtId="0" fontId="139" fillId="0" borderId="0" xfId="62" applyFont="1" applyBorder="1" applyAlignment="1">
      <alignment horizontal="left"/>
      <protection/>
    </xf>
    <xf numFmtId="0" fontId="136" fillId="0" borderId="0" xfId="62" applyFont="1" applyBorder="1" applyAlignment="1">
      <alignment vertical="center"/>
      <protection/>
    </xf>
    <xf numFmtId="0" fontId="136" fillId="0" borderId="0" xfId="62" applyFont="1" applyBorder="1" applyAlignment="1">
      <alignment horizontal="centerContinuous" vertical="center"/>
      <protection/>
    </xf>
    <xf numFmtId="0" fontId="0" fillId="0" borderId="0" xfId="0" applyAlignment="1">
      <alignment shrinkToFit="1"/>
    </xf>
    <xf numFmtId="0" fontId="19" fillId="0" borderId="0" xfId="62" applyFont="1" applyBorder="1" applyAlignment="1">
      <alignment horizontal="right"/>
      <protection/>
    </xf>
    <xf numFmtId="0" fontId="135" fillId="0" borderId="0" xfId="62" applyFont="1" applyBorder="1" applyAlignment="1">
      <alignment horizontal="center"/>
      <protection/>
    </xf>
    <xf numFmtId="0" fontId="140" fillId="0" borderId="0" xfId="0" applyFont="1" applyAlignment="1">
      <alignment horizontal="right"/>
    </xf>
    <xf numFmtId="0" fontId="0" fillId="0" borderId="0" xfId="0" applyAlignment="1">
      <alignment/>
    </xf>
    <xf numFmtId="0" fontId="13" fillId="0" borderId="63" xfId="62" applyFont="1" applyBorder="1" applyAlignment="1">
      <alignment horizontal="center"/>
      <protection/>
    </xf>
    <xf numFmtId="0" fontId="11" fillId="0" borderId="72" xfId="62" applyFont="1" applyBorder="1">
      <alignment/>
      <protection/>
    </xf>
    <xf numFmtId="204" fontId="28" fillId="0" borderId="87" xfId="62" applyNumberFormat="1" applyFont="1" applyBorder="1" applyAlignment="1">
      <alignment horizontal="center" shrinkToFit="1"/>
      <protection/>
    </xf>
    <xf numFmtId="0" fontId="24" fillId="0" borderId="88" xfId="62" applyFont="1" applyFill="1" applyBorder="1" applyAlignment="1">
      <alignment vertical="center" shrinkToFit="1"/>
      <protection/>
    </xf>
    <xf numFmtId="0" fontId="24" fillId="0" borderId="89" xfId="62" applyFont="1" applyFill="1" applyBorder="1" applyAlignment="1">
      <alignment vertical="center" shrinkToFit="1"/>
      <protection/>
    </xf>
    <xf numFmtId="0" fontId="24" fillId="0" borderId="72" xfId="62" applyFont="1" applyFill="1" applyBorder="1" applyAlignment="1">
      <alignment vertical="center" shrinkToFit="1"/>
      <protection/>
    </xf>
    <xf numFmtId="0" fontId="23" fillId="0" borderId="90" xfId="62" applyFont="1" applyFill="1" applyBorder="1" applyAlignment="1">
      <alignment horizontal="right"/>
      <protection/>
    </xf>
    <xf numFmtId="0" fontId="35" fillId="0" borderId="91" xfId="62" applyFont="1" applyFill="1" applyBorder="1" applyAlignment="1">
      <alignment/>
      <protection/>
    </xf>
    <xf numFmtId="0" fontId="24" fillId="0" borderId="26" xfId="62" applyFont="1" applyFill="1" applyBorder="1" applyAlignment="1">
      <alignment/>
      <protection/>
    </xf>
    <xf numFmtId="0" fontId="28" fillId="0" borderId="0" xfId="62" applyFont="1" applyFill="1" applyBorder="1" applyAlignment="1">
      <alignment horizontal="right" shrinkToFit="1"/>
      <protection/>
    </xf>
    <xf numFmtId="0" fontId="28" fillId="0" borderId="0" xfId="62" applyFont="1" applyFill="1" applyBorder="1" applyAlignment="1">
      <alignment/>
      <protection/>
    </xf>
    <xf numFmtId="0" fontId="13" fillId="0" borderId="62" xfId="62" applyFont="1" applyBorder="1" applyAlignment="1">
      <alignment horizontal="center"/>
      <protection/>
    </xf>
    <xf numFmtId="0" fontId="11" fillId="0" borderId="35" xfId="62" applyFont="1" applyBorder="1">
      <alignment/>
      <protection/>
    </xf>
    <xf numFmtId="0" fontId="22" fillId="0" borderId="92" xfId="62" applyFont="1" applyFill="1" applyBorder="1" applyAlignment="1">
      <alignment vertical="center" wrapText="1"/>
      <protection/>
    </xf>
    <xf numFmtId="0" fontId="23" fillId="0" borderId="93" xfId="62" applyFont="1" applyFill="1" applyBorder="1" applyAlignment="1">
      <alignment/>
      <protection/>
    </xf>
    <xf numFmtId="0" fontId="45" fillId="0" borderId="34" xfId="62" applyFont="1" applyBorder="1" applyAlignment="1">
      <alignment horizontal="centerContinuous" vertical="center"/>
      <protection/>
    </xf>
    <xf numFmtId="0" fontId="11" fillId="0" borderId="72" xfId="62" applyFont="1" applyBorder="1" applyAlignment="1">
      <alignment horizontal="centerContinuous"/>
      <protection/>
    </xf>
    <xf numFmtId="0" fontId="36" fillId="0" borderId="34" xfId="62" applyFont="1" applyBorder="1" applyAlignment="1">
      <alignment horizontal="centerContinuous" vertical="center"/>
      <protection/>
    </xf>
    <xf numFmtId="0" fontId="45" fillId="0" borderId="66" xfId="62" applyFont="1" applyFill="1" applyBorder="1" applyAlignment="1">
      <alignment horizontal="centerContinuous" vertical="center" wrapText="1"/>
      <protection/>
    </xf>
    <xf numFmtId="0" fontId="16" fillId="0" borderId="66" xfId="62" applyFont="1" applyFill="1" applyBorder="1" applyAlignment="1">
      <alignment horizontal="centerContinuous" vertical="center" shrinkToFit="1"/>
      <protection/>
    </xf>
    <xf numFmtId="0" fontId="22" fillId="0" borderId="71" xfId="62" applyFont="1" applyFill="1" applyBorder="1" applyAlignment="1">
      <alignment horizontal="centerContinuous" vertical="center" wrapText="1"/>
      <protection/>
    </xf>
    <xf numFmtId="207" fontId="136" fillId="0" borderId="0" xfId="62" applyNumberFormat="1" applyFont="1" applyBorder="1" applyAlignment="1">
      <alignment/>
      <protection/>
    </xf>
    <xf numFmtId="0" fontId="28" fillId="0" borderId="0" xfId="62" applyFont="1" applyAlignment="1">
      <alignment horizontal="right" vertical="top"/>
      <protection/>
    </xf>
    <xf numFmtId="0" fontId="29" fillId="0" borderId="0" xfId="62" applyFont="1">
      <alignment/>
      <protection/>
    </xf>
    <xf numFmtId="0" fontId="29" fillId="0" borderId="0" xfId="62" applyFont="1" applyAlignment="1">
      <alignment vertical="center"/>
      <protection/>
    </xf>
    <xf numFmtId="0" fontId="29" fillId="0" borderId="0" xfId="62" applyFont="1" applyAlignment="1">
      <alignment horizontal="center" vertical="center"/>
      <protection/>
    </xf>
    <xf numFmtId="0" fontId="29" fillId="0" borderId="0" xfId="62" applyFont="1" applyAlignment="1">
      <alignment horizontal="right" vertical="center"/>
      <protection/>
    </xf>
    <xf numFmtId="0" fontId="29" fillId="0" borderId="0" xfId="62" applyFont="1" applyAlignment="1">
      <alignment horizontal="centerContinuous" vertical="center" shrinkToFit="1"/>
      <protection/>
    </xf>
    <xf numFmtId="0" fontId="29" fillId="0" borderId="0" xfId="62" applyFont="1" applyAlignment="1">
      <alignment horizontal="right" vertical="top"/>
      <protection/>
    </xf>
    <xf numFmtId="0" fontId="0" fillId="0" borderId="0" xfId="0" applyAlignment="1">
      <alignment vertical="top" wrapText="1"/>
    </xf>
    <xf numFmtId="0" fontId="23" fillId="0" borderId="0" xfId="62" applyFont="1" applyAlignment="1">
      <alignment vertical="top"/>
      <protection/>
    </xf>
    <xf numFmtId="0" fontId="141" fillId="0" borderId="0" xfId="0" applyFont="1" applyAlignment="1">
      <alignment vertical="top"/>
    </xf>
    <xf numFmtId="0" fontId="12" fillId="0" borderId="0" xfId="62" applyFont="1" applyAlignment="1">
      <alignment/>
      <protection/>
    </xf>
    <xf numFmtId="0" fontId="48" fillId="0" borderId="0" xfId="62" applyFont="1" applyBorder="1" applyAlignment="1">
      <alignment vertical="center"/>
      <protection/>
    </xf>
    <xf numFmtId="0" fontId="16" fillId="0" borderId="0" xfId="62" applyFont="1" applyAlignment="1">
      <alignment vertical="center"/>
      <protection/>
    </xf>
    <xf numFmtId="0" fontId="16" fillId="0" borderId="0" xfId="62" applyFont="1">
      <alignment/>
      <protection/>
    </xf>
    <xf numFmtId="0" fontId="13" fillId="0" borderId="0" xfId="62" applyFont="1" applyAlignment="1">
      <alignment horizontal="left" vertical="center" indent="1"/>
      <protection/>
    </xf>
    <xf numFmtId="0" fontId="16" fillId="0" borderId="0" xfId="62" applyFont="1" applyAlignment="1">
      <alignment horizontal="right" vertical="center"/>
      <protection/>
    </xf>
    <xf numFmtId="0" fontId="23" fillId="0" borderId="44" xfId="62" applyFont="1" applyBorder="1" applyAlignment="1">
      <alignment horizontal="center" shrinkToFit="1"/>
      <protection/>
    </xf>
    <xf numFmtId="0" fontId="41" fillId="0" borderId="93" xfId="62" applyFont="1" applyBorder="1" applyAlignment="1">
      <alignment shrinkToFit="1"/>
      <protection/>
    </xf>
    <xf numFmtId="0" fontId="23" fillId="0" borderId="67" xfId="62" applyFont="1" applyBorder="1" applyAlignment="1">
      <alignment horizontal="center" shrinkToFit="1"/>
      <protection/>
    </xf>
    <xf numFmtId="0" fontId="23" fillId="0" borderId="69" xfId="62" applyFont="1" applyBorder="1" applyAlignment="1">
      <alignment horizontal="center" shrinkToFit="1"/>
      <protection/>
    </xf>
    <xf numFmtId="0" fontId="23" fillId="0" borderId="69" xfId="62" applyFont="1" applyBorder="1" applyAlignment="1">
      <alignment shrinkToFit="1"/>
      <protection/>
    </xf>
    <xf numFmtId="205" fontId="23" fillId="0" borderId="93" xfId="62" applyNumberFormat="1" applyFont="1" applyBorder="1" applyAlignment="1">
      <alignment horizontal="center" shrinkToFit="1"/>
      <protection/>
    </xf>
    <xf numFmtId="205" fontId="23" fillId="0" borderId="67" xfId="62" applyNumberFormat="1" applyFont="1" applyBorder="1" applyAlignment="1">
      <alignment horizontal="center" shrinkToFit="1"/>
      <protection/>
    </xf>
    <xf numFmtId="205" fontId="23" fillId="0" borderId="68" xfId="62" applyNumberFormat="1" applyFont="1" applyBorder="1" applyAlignment="1">
      <alignment horizontal="center" shrinkToFit="1"/>
      <protection/>
    </xf>
    <xf numFmtId="205" fontId="23" fillId="0" borderId="70" xfId="62" applyNumberFormat="1" applyFont="1" applyBorder="1" applyAlignment="1">
      <alignment horizontal="center" shrinkToFit="1"/>
      <protection/>
    </xf>
    <xf numFmtId="205" fontId="23" fillId="0" borderId="80" xfId="62" applyNumberFormat="1" applyFont="1" applyBorder="1" applyAlignment="1">
      <alignment horizontal="center" shrinkToFit="1"/>
      <protection/>
    </xf>
    <xf numFmtId="205" fontId="23" fillId="0" borderId="94" xfId="62" applyNumberFormat="1" applyFont="1" applyBorder="1" applyAlignment="1">
      <alignment horizontal="center" shrinkToFit="1"/>
      <protection/>
    </xf>
    <xf numFmtId="205" fontId="23" fillId="0" borderId="81" xfId="62" applyNumberFormat="1" applyFont="1" applyFill="1" applyBorder="1" applyAlignment="1">
      <alignment horizontal="center" shrinkToFit="1"/>
      <protection/>
    </xf>
    <xf numFmtId="0" fontId="41" fillId="0" borderId="77" xfId="62" applyFont="1" applyBorder="1" applyAlignment="1">
      <alignment shrinkToFit="1"/>
      <protection/>
    </xf>
    <xf numFmtId="0" fontId="23" fillId="0" borderId="78" xfId="62" applyFont="1" applyBorder="1" applyAlignment="1">
      <alignment horizontal="center" shrinkToFit="1"/>
      <protection/>
    </xf>
    <xf numFmtId="205" fontId="23" fillId="0" borderId="95" xfId="62" applyNumberFormat="1" applyFont="1" applyFill="1" applyBorder="1" applyAlignment="1">
      <alignment horizontal="center" shrinkToFit="1"/>
      <protection/>
    </xf>
    <xf numFmtId="205" fontId="23" fillId="0" borderId="82" xfId="62" applyNumberFormat="1" applyFont="1" applyFill="1" applyBorder="1" applyAlignment="1">
      <alignment horizontal="center" shrinkToFit="1"/>
      <protection/>
    </xf>
    <xf numFmtId="0" fontId="27" fillId="0" borderId="0" xfId="62" applyFont="1" applyBorder="1" applyAlignment="1">
      <alignment/>
      <protection/>
    </xf>
    <xf numFmtId="0" fontId="28" fillId="0" borderId="74" xfId="62" applyNumberFormat="1" applyFont="1" applyBorder="1" applyAlignment="1">
      <alignment horizontal="center"/>
      <protection/>
    </xf>
    <xf numFmtId="0" fontId="28" fillId="0" borderId="51" xfId="62" applyNumberFormat="1" applyFont="1" applyBorder="1" applyAlignment="1">
      <alignment horizontal="center"/>
      <protection/>
    </xf>
    <xf numFmtId="0" fontId="28" fillId="0" borderId="52" xfId="62" applyNumberFormat="1" applyFont="1" applyBorder="1" applyAlignment="1">
      <alignment horizontal="center"/>
      <protection/>
    </xf>
    <xf numFmtId="0" fontId="28" fillId="0" borderId="53" xfId="62" applyNumberFormat="1" applyFont="1" applyBorder="1" applyAlignment="1">
      <alignment horizontal="center"/>
      <protection/>
    </xf>
    <xf numFmtId="0" fontId="28" fillId="0" borderId="0" xfId="62" applyNumberFormat="1" applyFont="1" applyBorder="1" applyAlignment="1">
      <alignment horizontal="center" shrinkToFit="1"/>
      <protection/>
    </xf>
    <xf numFmtId="0" fontId="28" fillId="0" borderId="0" xfId="62" applyNumberFormat="1" applyFont="1" applyAlignment="1">
      <alignment horizontal="center"/>
      <protection/>
    </xf>
    <xf numFmtId="203" fontId="13" fillId="0" borderId="81" xfId="62" applyNumberFormat="1" applyFont="1" applyBorder="1" applyAlignment="1">
      <alignment horizontal="right" shrinkToFit="1"/>
      <protection/>
    </xf>
    <xf numFmtId="0" fontId="120" fillId="0" borderId="0" xfId="0" applyFont="1" applyBorder="1" applyAlignment="1">
      <alignment vertical="top" wrapText="1"/>
    </xf>
    <xf numFmtId="0" fontId="121" fillId="0" borderId="0" xfId="0" applyFont="1" applyBorder="1" applyAlignment="1">
      <alignment horizontal="center" vertical="center"/>
    </xf>
    <xf numFmtId="0" fontId="121" fillId="0" borderId="29"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47" xfId="0" applyFont="1" applyBorder="1" applyAlignment="1">
      <alignment horizontal="center" vertical="center" wrapText="1"/>
    </xf>
    <xf numFmtId="0" fontId="129" fillId="0" borderId="0" xfId="0" applyFont="1" applyAlignment="1">
      <alignment vertical="center"/>
    </xf>
    <xf numFmtId="180" fontId="120" fillId="0" borderId="0" xfId="0" applyNumberFormat="1" applyFont="1" applyBorder="1" applyAlignment="1">
      <alignment horizontal="center" vertical="center" shrinkToFit="1"/>
    </xf>
    <xf numFmtId="0" fontId="121" fillId="0" borderId="0" xfId="0" applyFont="1" applyBorder="1" applyAlignment="1">
      <alignment horizontal="right" vertical="center"/>
    </xf>
    <xf numFmtId="180" fontId="120" fillId="0" borderId="14" xfId="0" applyNumberFormat="1" applyFont="1" applyBorder="1" applyAlignment="1">
      <alignment horizontal="center" vertical="center"/>
    </xf>
    <xf numFmtId="180" fontId="120" fillId="0" borderId="23" xfId="0" applyNumberFormat="1" applyFont="1" applyBorder="1" applyAlignment="1">
      <alignment horizontal="center" vertical="center"/>
    </xf>
    <xf numFmtId="0" fontId="120" fillId="0" borderId="14" xfId="0" applyFont="1" applyBorder="1" applyAlignment="1">
      <alignment vertical="center" wrapText="1"/>
    </xf>
    <xf numFmtId="0" fontId="127" fillId="0" borderId="15" xfId="0" applyFont="1" applyBorder="1" applyAlignment="1">
      <alignment vertical="center" wrapText="1"/>
    </xf>
    <xf numFmtId="0" fontId="127" fillId="0" borderId="23" xfId="0" applyFont="1" applyBorder="1" applyAlignment="1">
      <alignment vertical="center" wrapText="1"/>
    </xf>
    <xf numFmtId="0" fontId="121" fillId="0" borderId="15" xfId="0" applyFont="1" applyBorder="1" applyAlignment="1">
      <alignment horizontal="center" vertical="center"/>
    </xf>
    <xf numFmtId="0" fontId="121" fillId="0" borderId="23" xfId="0" applyFont="1" applyBorder="1" applyAlignment="1">
      <alignment horizontal="center" vertical="center"/>
    </xf>
    <xf numFmtId="0" fontId="115" fillId="0" borderId="0" xfId="0" applyFont="1" applyBorder="1" applyAlignment="1">
      <alignment vertical="center" shrinkToFit="1"/>
    </xf>
    <xf numFmtId="0" fontId="0" fillId="0" borderId="0" xfId="0" applyAlignment="1">
      <alignment vertical="center" shrinkToFit="1"/>
    </xf>
    <xf numFmtId="180" fontId="120" fillId="0" borderId="14" xfId="0" applyNumberFormat="1" applyFont="1" applyBorder="1" applyAlignment="1">
      <alignment horizontal="center" vertical="center" shrinkToFit="1"/>
    </xf>
    <xf numFmtId="0" fontId="120" fillId="0" borderId="23" xfId="0" applyFont="1" applyBorder="1" applyAlignment="1">
      <alignment horizontal="center" vertical="center" shrinkToFit="1"/>
    </xf>
    <xf numFmtId="0" fontId="120" fillId="0" borderId="15" xfId="0" applyFont="1" applyBorder="1" applyAlignment="1">
      <alignment vertical="center" wrapText="1"/>
    </xf>
    <xf numFmtId="0" fontId="120" fillId="0" borderId="23" xfId="0" applyFont="1" applyBorder="1" applyAlignment="1">
      <alignment vertical="center" wrapText="1"/>
    </xf>
    <xf numFmtId="0" fontId="120" fillId="0" borderId="15" xfId="0" applyFont="1" applyBorder="1" applyAlignment="1">
      <alignment horizontal="center" vertical="center"/>
    </xf>
    <xf numFmtId="0" fontId="120" fillId="0" borderId="23" xfId="0" applyFont="1" applyBorder="1" applyAlignment="1">
      <alignment horizontal="center" vertical="center"/>
    </xf>
    <xf numFmtId="180" fontId="120" fillId="0" borderId="10" xfId="0" applyNumberFormat="1" applyFont="1" applyBorder="1" applyAlignment="1">
      <alignment horizontal="center" vertical="center"/>
    </xf>
    <xf numFmtId="180" fontId="120" fillId="0" borderId="13" xfId="0" applyNumberFormat="1" applyFont="1" applyBorder="1" applyAlignment="1">
      <alignment horizontal="center" vertical="center"/>
    </xf>
    <xf numFmtId="180" fontId="120" fillId="0" borderId="29" xfId="0" applyNumberFormat="1" applyFont="1" applyBorder="1" applyAlignment="1">
      <alignment horizontal="center" vertical="center"/>
    </xf>
    <xf numFmtId="180" fontId="120" fillId="0" borderId="47" xfId="0" applyNumberFormat="1" applyFont="1" applyBorder="1" applyAlignment="1">
      <alignment horizontal="center" vertical="center"/>
    </xf>
    <xf numFmtId="180" fontId="120" fillId="0" borderId="27" xfId="0" applyNumberFormat="1" applyFont="1" applyBorder="1" applyAlignment="1">
      <alignment horizontal="center" vertical="center"/>
    </xf>
    <xf numFmtId="180" fontId="120" fillId="0" borderId="46" xfId="0" applyNumberFormat="1" applyFont="1" applyBorder="1" applyAlignment="1">
      <alignment horizontal="center" vertical="center"/>
    </xf>
    <xf numFmtId="0" fontId="120" fillId="0" borderId="10" xfId="0" applyFont="1" applyBorder="1" applyAlignment="1">
      <alignment vertical="center" wrapText="1"/>
    </xf>
    <xf numFmtId="0" fontId="120" fillId="0" borderId="11" xfId="0" applyFont="1" applyBorder="1" applyAlignment="1">
      <alignment vertical="center" wrapText="1"/>
    </xf>
    <xf numFmtId="0" fontId="120" fillId="0" borderId="13" xfId="0" applyFont="1" applyBorder="1" applyAlignment="1">
      <alignment vertical="center" wrapText="1"/>
    </xf>
    <xf numFmtId="0" fontId="120" fillId="0" borderId="10" xfId="0" applyFont="1" applyBorder="1" applyAlignment="1">
      <alignment horizontal="center" vertical="center"/>
    </xf>
    <xf numFmtId="0" fontId="120" fillId="0" borderId="11" xfId="0" applyFont="1" applyBorder="1" applyAlignment="1">
      <alignment horizontal="center" vertical="center"/>
    </xf>
    <xf numFmtId="0" fontId="120" fillId="0" borderId="13" xfId="0" applyFont="1" applyBorder="1" applyAlignment="1">
      <alignment horizontal="center" vertical="center"/>
    </xf>
    <xf numFmtId="0" fontId="120" fillId="0" borderId="29" xfId="0" applyFont="1" applyBorder="1" applyAlignment="1">
      <alignment horizontal="center" vertical="center"/>
    </xf>
    <xf numFmtId="0" fontId="120" fillId="0" borderId="0" xfId="0" applyFont="1" applyBorder="1" applyAlignment="1">
      <alignment horizontal="center" vertical="center"/>
    </xf>
    <xf numFmtId="0" fontId="120" fillId="0" borderId="47" xfId="0" applyFont="1" applyBorder="1" applyAlignment="1">
      <alignment horizontal="center" vertical="center"/>
    </xf>
    <xf numFmtId="0" fontId="120" fillId="0" borderId="27" xfId="0" applyFont="1" applyBorder="1" applyAlignment="1">
      <alignment horizontal="center" vertical="center"/>
    </xf>
    <xf numFmtId="0" fontId="120" fillId="0" borderId="26" xfId="0" applyFont="1" applyBorder="1" applyAlignment="1">
      <alignment horizontal="center" vertical="center"/>
    </xf>
    <xf numFmtId="0" fontId="120" fillId="0" borderId="46" xfId="0" applyFont="1" applyBorder="1" applyAlignment="1">
      <alignment horizontal="center" vertical="center"/>
    </xf>
    <xf numFmtId="0" fontId="121" fillId="0" borderId="14" xfId="0" applyFont="1" applyBorder="1" applyAlignment="1">
      <alignment horizontal="center" vertical="center"/>
    </xf>
    <xf numFmtId="180" fontId="120" fillId="0" borderId="10" xfId="0" applyNumberFormat="1" applyFont="1" applyBorder="1" applyAlignment="1">
      <alignment horizontal="center" vertical="center" shrinkToFit="1"/>
    </xf>
    <xf numFmtId="180" fontId="120" fillId="0" borderId="13" xfId="0" applyNumberFormat="1" applyFont="1" applyBorder="1" applyAlignment="1">
      <alignment horizontal="center" vertical="center" shrinkToFit="1"/>
    </xf>
    <xf numFmtId="180" fontId="120" fillId="0" borderId="27" xfId="0" applyNumberFormat="1" applyFont="1" applyBorder="1" applyAlignment="1">
      <alignment horizontal="center" vertical="center" shrinkToFit="1"/>
    </xf>
    <xf numFmtId="180" fontId="120" fillId="0" borderId="46" xfId="0" applyNumberFormat="1" applyFont="1" applyBorder="1" applyAlignment="1">
      <alignment horizontal="center" vertical="center" shrinkToFit="1"/>
    </xf>
    <xf numFmtId="0" fontId="121" fillId="0" borderId="10" xfId="0" applyFont="1" applyBorder="1" applyAlignment="1">
      <alignment horizontal="center" vertical="center"/>
    </xf>
    <xf numFmtId="0" fontId="121" fillId="0" borderId="11" xfId="0" applyFont="1" applyBorder="1" applyAlignment="1">
      <alignment horizontal="center" vertical="center"/>
    </xf>
    <xf numFmtId="0" fontId="121" fillId="0" borderId="13" xfId="0" applyFont="1" applyBorder="1" applyAlignment="1">
      <alignment horizontal="center" vertical="center"/>
    </xf>
    <xf numFmtId="0" fontId="121" fillId="0" borderId="27" xfId="0" applyFont="1" applyBorder="1" applyAlignment="1">
      <alignment horizontal="center" vertical="center"/>
    </xf>
    <xf numFmtId="0" fontId="121" fillId="0" borderId="26" xfId="0" applyFont="1" applyBorder="1" applyAlignment="1">
      <alignment horizontal="center" vertical="center"/>
    </xf>
    <xf numFmtId="0" fontId="121" fillId="0" borderId="46" xfId="0" applyFont="1" applyBorder="1" applyAlignment="1">
      <alignment horizontal="center" vertical="center"/>
    </xf>
    <xf numFmtId="0" fontId="142" fillId="0" borderId="26" xfId="0" applyFont="1" applyBorder="1" applyAlignment="1">
      <alignment vertical="top" wrapText="1"/>
    </xf>
    <xf numFmtId="0" fontId="142" fillId="0" borderId="46" xfId="0" applyFont="1" applyBorder="1" applyAlignment="1">
      <alignment vertical="top" wrapText="1"/>
    </xf>
    <xf numFmtId="179" fontId="112" fillId="0" borderId="0" xfId="0" applyNumberFormat="1" applyFont="1" applyAlignment="1">
      <alignment vertical="center" shrinkToFit="1"/>
    </xf>
    <xf numFmtId="0" fontId="120" fillId="0" borderId="26" xfId="0" applyFont="1" applyBorder="1" applyAlignment="1">
      <alignment vertical="top" wrapText="1"/>
    </xf>
    <xf numFmtId="0" fontId="120" fillId="0" borderId="46" xfId="0" applyFont="1" applyBorder="1" applyAlignment="1">
      <alignment vertical="top" wrapText="1"/>
    </xf>
    <xf numFmtId="180" fontId="120" fillId="0" borderId="11" xfId="0" applyNumberFormat="1" applyFont="1" applyBorder="1" applyAlignment="1">
      <alignment vertical="top" wrapText="1"/>
    </xf>
    <xf numFmtId="0" fontId="121" fillId="0" borderId="29" xfId="0" applyFont="1" applyBorder="1" applyAlignment="1">
      <alignment horizontal="center" vertical="center"/>
    </xf>
    <xf numFmtId="0" fontId="121" fillId="0" borderId="0" xfId="0" applyFont="1" applyBorder="1" applyAlignment="1">
      <alignment horizontal="center" vertical="center"/>
    </xf>
    <xf numFmtId="0" fontId="121" fillId="0" borderId="47" xfId="0" applyFont="1" applyBorder="1" applyAlignment="1">
      <alignment horizontal="center" vertical="center"/>
    </xf>
    <xf numFmtId="180" fontId="120" fillId="0" borderId="29" xfId="0" applyNumberFormat="1" applyFont="1" applyBorder="1" applyAlignment="1">
      <alignment horizontal="center" vertical="center" shrinkToFit="1"/>
    </xf>
    <xf numFmtId="180" fontId="120" fillId="0" borderId="47" xfId="0" applyNumberFormat="1" applyFont="1" applyBorder="1" applyAlignment="1">
      <alignment horizontal="center" vertical="center" shrinkToFit="1"/>
    </xf>
    <xf numFmtId="0" fontId="120" fillId="0" borderId="0" xfId="0" applyFont="1" applyBorder="1" applyAlignment="1">
      <alignment vertical="top" wrapText="1"/>
    </xf>
    <xf numFmtId="0" fontId="120" fillId="0" borderId="47" xfId="0" applyFont="1" applyBorder="1" applyAlignment="1">
      <alignment vertical="top" wrapText="1"/>
    </xf>
    <xf numFmtId="0" fontId="127" fillId="0" borderId="11" xfId="0" applyFont="1" applyBorder="1" applyAlignment="1">
      <alignment vertical="center" wrapText="1"/>
    </xf>
    <xf numFmtId="0" fontId="127" fillId="0" borderId="13" xfId="0" applyFont="1" applyBorder="1" applyAlignment="1">
      <alignment vertical="center" wrapText="1"/>
    </xf>
    <xf numFmtId="0" fontId="131" fillId="0" borderId="29" xfId="0" applyFont="1" applyBorder="1" applyAlignment="1">
      <alignment horizontal="center" vertical="center" shrinkToFit="1"/>
    </xf>
    <xf numFmtId="0" fontId="131" fillId="0" borderId="47" xfId="0" applyFont="1" applyBorder="1" applyAlignment="1">
      <alignment horizontal="center" vertical="center" shrinkToFit="1"/>
    </xf>
    <xf numFmtId="0" fontId="131" fillId="0" borderId="27" xfId="0" applyFont="1" applyBorder="1" applyAlignment="1">
      <alignment horizontal="center" vertical="center" shrinkToFit="1"/>
    </xf>
    <xf numFmtId="0" fontId="131" fillId="0" borderId="46" xfId="0" applyFont="1" applyBorder="1" applyAlignment="1">
      <alignment horizontal="center" vertical="center" shrinkToFit="1"/>
    </xf>
    <xf numFmtId="0" fontId="121" fillId="0" borderId="10" xfId="0" applyFont="1" applyBorder="1" applyAlignment="1">
      <alignment horizontal="center" vertical="center" shrinkToFit="1"/>
    </xf>
    <xf numFmtId="0" fontId="121" fillId="0" borderId="11" xfId="0" applyFont="1" applyBorder="1" applyAlignment="1">
      <alignment horizontal="center" vertical="center" shrinkToFit="1"/>
    </xf>
    <xf numFmtId="0" fontId="121" fillId="0" borderId="13" xfId="0" applyFont="1"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46" xfId="0" applyBorder="1" applyAlignment="1">
      <alignment horizontal="center" vertical="center" shrinkToFit="1"/>
    </xf>
    <xf numFmtId="0" fontId="121" fillId="0" borderId="27" xfId="0" applyFont="1" applyBorder="1" applyAlignment="1">
      <alignment horizontal="center" vertical="center" shrinkToFit="1"/>
    </xf>
    <xf numFmtId="0" fontId="121" fillId="0" borderId="26" xfId="0" applyFont="1" applyBorder="1" applyAlignment="1">
      <alignment horizontal="center" vertical="center" shrinkToFit="1"/>
    </xf>
    <xf numFmtId="0" fontId="121" fillId="0" borderId="46" xfId="0" applyFont="1" applyBorder="1" applyAlignment="1">
      <alignment horizontal="center" vertical="center" shrinkToFit="1"/>
    </xf>
    <xf numFmtId="0" fontId="120" fillId="0" borderId="0" xfId="0" applyFont="1" applyBorder="1" applyAlignment="1">
      <alignment vertical="top" shrinkToFit="1"/>
    </xf>
    <xf numFmtId="0" fontId="120" fillId="0" borderId="47" xfId="0" applyFont="1" applyBorder="1" applyAlignment="1">
      <alignment vertical="top" shrinkToFit="1"/>
    </xf>
    <xf numFmtId="0" fontId="120" fillId="0" borderId="26" xfId="0" applyFont="1" applyBorder="1" applyAlignment="1">
      <alignment vertical="top" shrinkToFit="1"/>
    </xf>
    <xf numFmtId="0" fontId="120" fillId="0" borderId="46" xfId="0" applyFont="1" applyBorder="1" applyAlignment="1">
      <alignment vertical="top" shrinkToFit="1"/>
    </xf>
    <xf numFmtId="0" fontId="112" fillId="0" borderId="0" xfId="0" applyFont="1" applyAlignment="1">
      <alignment vertical="center" shrinkToFit="1"/>
    </xf>
    <xf numFmtId="0" fontId="120" fillId="0" borderId="14" xfId="0" applyFont="1" applyBorder="1" applyAlignment="1">
      <alignment horizontal="center" vertical="center"/>
    </xf>
    <xf numFmtId="0" fontId="116" fillId="0" borderId="0" xfId="0" applyFont="1" applyBorder="1" applyAlignment="1">
      <alignment vertical="top" wrapText="1"/>
    </xf>
    <xf numFmtId="0" fontId="0" fillId="0" borderId="0" xfId="0" applyBorder="1" applyAlignment="1">
      <alignment vertical="top" wrapText="1"/>
    </xf>
    <xf numFmtId="0" fontId="143" fillId="0" borderId="0" xfId="0" applyFont="1" applyAlignment="1">
      <alignment vertical="center" shrinkToFit="1"/>
    </xf>
    <xf numFmtId="0" fontId="112" fillId="0" borderId="26" xfId="0" applyFont="1" applyBorder="1" applyAlignment="1">
      <alignment horizontal="center" vertical="center" shrinkToFit="1"/>
    </xf>
    <xf numFmtId="0" fontId="131" fillId="0" borderId="26" xfId="0" applyFont="1" applyBorder="1" applyAlignment="1">
      <alignment horizontal="center" vertical="center" shrinkToFit="1"/>
    </xf>
    <xf numFmtId="0" fontId="120" fillId="0" borderId="0" xfId="0" applyFont="1" applyBorder="1" applyAlignment="1">
      <alignment vertical="top" wrapText="1" shrinkToFit="1"/>
    </xf>
    <xf numFmtId="0" fontId="120" fillId="0" borderId="47" xfId="0" applyFont="1" applyBorder="1" applyAlignment="1">
      <alignment vertical="top" wrapText="1" shrinkToFit="1"/>
    </xf>
    <xf numFmtId="0" fontId="120" fillId="0" borderId="96" xfId="0" applyFont="1" applyBorder="1" applyAlignment="1">
      <alignment vertical="center" wrapText="1"/>
    </xf>
    <xf numFmtId="0" fontId="120" fillId="0" borderId="97" xfId="0" applyFont="1" applyBorder="1" applyAlignment="1">
      <alignment vertical="center" wrapText="1"/>
    </xf>
    <xf numFmtId="0" fontId="127" fillId="0" borderId="0" xfId="0" applyFont="1" applyBorder="1" applyAlignment="1">
      <alignment vertical="top" wrapText="1"/>
    </xf>
    <xf numFmtId="0" fontId="127" fillId="0" borderId="47" xfId="0" applyFont="1" applyBorder="1" applyAlignment="1">
      <alignment vertical="top" wrapText="1"/>
    </xf>
    <xf numFmtId="0" fontId="121" fillId="0" borderId="31" xfId="0" applyFont="1" applyBorder="1" applyAlignment="1">
      <alignment horizontal="center" vertical="center" wrapText="1"/>
    </xf>
    <xf numFmtId="0" fontId="121" fillId="0" borderId="96" xfId="0" applyFont="1" applyBorder="1" applyAlignment="1">
      <alignment horizontal="center" vertical="center" wrapText="1"/>
    </xf>
    <xf numFmtId="0" fontId="121" fillId="0" borderId="97" xfId="0" applyFont="1" applyBorder="1" applyAlignment="1">
      <alignment horizontal="center" vertical="center" wrapText="1"/>
    </xf>
    <xf numFmtId="0" fontId="121" fillId="0" borderId="29"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47" xfId="0" applyFont="1" applyBorder="1" applyAlignment="1">
      <alignment horizontal="center" vertical="center" wrapText="1"/>
    </xf>
    <xf numFmtId="0" fontId="121" fillId="0" borderId="32" xfId="0" applyFont="1" applyBorder="1" applyAlignment="1">
      <alignment horizontal="center" vertical="center" wrapText="1"/>
    </xf>
    <xf numFmtId="0" fontId="121" fillId="0" borderId="30" xfId="0" applyFont="1" applyBorder="1" applyAlignment="1">
      <alignment horizontal="center" vertical="center" wrapText="1"/>
    </xf>
    <xf numFmtId="0" fontId="121" fillId="0" borderId="98" xfId="0" applyFont="1" applyBorder="1" applyAlignment="1">
      <alignment horizontal="center" vertical="center" wrapText="1"/>
    </xf>
    <xf numFmtId="0" fontId="120" fillId="0" borderId="99" xfId="0" applyFont="1" applyBorder="1" applyAlignment="1">
      <alignment vertical="center" wrapText="1"/>
    </xf>
    <xf numFmtId="0" fontId="127" fillId="0" borderId="100" xfId="0" applyFont="1" applyBorder="1" applyAlignment="1">
      <alignment vertical="center" wrapText="1"/>
    </xf>
    <xf numFmtId="0" fontId="120" fillId="0" borderId="30" xfId="0" applyFont="1" applyBorder="1" applyAlignment="1">
      <alignment vertical="top" shrinkToFit="1"/>
    </xf>
    <xf numFmtId="0" fontId="120" fillId="0" borderId="98" xfId="0" applyFont="1" applyBorder="1" applyAlignment="1">
      <alignment vertical="top" shrinkToFit="1"/>
    </xf>
    <xf numFmtId="0" fontId="112" fillId="0" borderId="0" xfId="0" applyFont="1" applyBorder="1" applyAlignment="1">
      <alignment horizontal="center" vertical="center" shrinkToFit="1"/>
    </xf>
    <xf numFmtId="187" fontId="112" fillId="0" borderId="0" xfId="0" applyNumberFormat="1" applyFont="1" applyBorder="1" applyAlignment="1">
      <alignment horizontal="center" vertical="center" shrinkToFit="1"/>
    </xf>
    <xf numFmtId="187" fontId="112" fillId="0" borderId="26" xfId="0" applyNumberFormat="1" applyFont="1" applyBorder="1" applyAlignment="1">
      <alignment horizontal="center" vertical="center" shrinkToFit="1"/>
    </xf>
    <xf numFmtId="0" fontId="121" fillId="0" borderId="0" xfId="0" applyFont="1" applyBorder="1" applyAlignment="1">
      <alignment vertical="center" wrapText="1"/>
    </xf>
    <xf numFmtId="0" fontId="127" fillId="0" borderId="0" xfId="0" applyFont="1" applyAlignment="1">
      <alignment vertical="center" wrapText="1"/>
    </xf>
    <xf numFmtId="0" fontId="121" fillId="0" borderId="27" xfId="0" applyFont="1" applyBorder="1" applyAlignment="1">
      <alignment horizontal="center" vertical="center" wrapText="1"/>
    </xf>
    <xf numFmtId="0" fontId="121" fillId="0" borderId="26" xfId="0" applyFont="1" applyBorder="1" applyAlignment="1">
      <alignment horizontal="center" vertical="center" wrapText="1"/>
    </xf>
    <xf numFmtId="0" fontId="121" fillId="0" borderId="46" xfId="0"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127" fillId="0" borderId="26" xfId="0" applyFont="1" applyBorder="1" applyAlignment="1">
      <alignment vertical="top" wrapText="1"/>
    </xf>
    <xf numFmtId="0" fontId="127" fillId="0" borderId="46" xfId="0" applyFont="1" applyBorder="1" applyAlignment="1">
      <alignment vertical="top" wrapText="1"/>
    </xf>
    <xf numFmtId="0" fontId="120" fillId="0" borderId="0" xfId="0" applyFont="1" applyBorder="1" applyAlignment="1">
      <alignment vertical="center" wrapText="1"/>
    </xf>
    <xf numFmtId="0" fontId="120" fillId="0" borderId="47" xfId="0" applyFont="1" applyBorder="1" applyAlignment="1">
      <alignment vertical="center" wrapText="1"/>
    </xf>
    <xf numFmtId="0" fontId="120" fillId="0" borderId="26" xfId="0" applyFont="1" applyBorder="1" applyAlignment="1">
      <alignment vertical="center" wrapText="1"/>
    </xf>
    <xf numFmtId="0" fontId="120" fillId="0" borderId="46" xfId="0" applyFont="1" applyBorder="1" applyAlignment="1">
      <alignment vertical="center" wrapText="1"/>
    </xf>
    <xf numFmtId="0" fontId="121" fillId="0" borderId="29" xfId="0" applyFont="1" applyBorder="1" applyAlignment="1">
      <alignment horizontal="center" vertical="center" shrinkToFit="1"/>
    </xf>
    <xf numFmtId="0" fontId="121" fillId="0" borderId="0" xfId="0" applyFont="1" applyBorder="1" applyAlignment="1">
      <alignment horizontal="center" vertical="center" shrinkToFit="1"/>
    </xf>
    <xf numFmtId="0" fontId="121" fillId="0" borderId="47" xfId="0" applyFont="1" applyBorder="1" applyAlignment="1">
      <alignment horizontal="center" vertical="center" shrinkToFit="1"/>
    </xf>
    <xf numFmtId="0" fontId="123" fillId="0" borderId="0" xfId="0" applyFont="1" applyBorder="1" applyAlignment="1">
      <alignment vertical="center" shrinkToFit="1"/>
    </xf>
    <xf numFmtId="0" fontId="123" fillId="0" borderId="0" xfId="0" applyFont="1" applyAlignment="1">
      <alignment vertical="center" shrinkToFit="1"/>
    </xf>
    <xf numFmtId="0" fontId="123" fillId="0" borderId="47" xfId="0" applyFont="1" applyBorder="1" applyAlignment="1">
      <alignment vertical="center" shrinkToFit="1"/>
    </xf>
    <xf numFmtId="0" fontId="124" fillId="0" borderId="0" xfId="0" applyFont="1" applyBorder="1" applyAlignment="1">
      <alignment vertical="top" wrapText="1"/>
    </xf>
    <xf numFmtId="0" fontId="124" fillId="0" borderId="0" xfId="0" applyFont="1" applyBorder="1" applyAlignment="1">
      <alignment vertical="center" wrapText="1"/>
    </xf>
    <xf numFmtId="0" fontId="124" fillId="0" borderId="47" xfId="0" applyFont="1" applyBorder="1" applyAlignment="1">
      <alignment vertical="center" wrapText="1"/>
    </xf>
    <xf numFmtId="0" fontId="123" fillId="0" borderId="26" xfId="0" applyFont="1" applyBorder="1" applyAlignment="1">
      <alignment vertical="center" shrinkToFit="1"/>
    </xf>
    <xf numFmtId="0" fontId="123" fillId="0" borderId="46" xfId="0" applyFont="1" applyBorder="1" applyAlignment="1">
      <alignment vertical="center" shrinkToFit="1"/>
    </xf>
    <xf numFmtId="0" fontId="122" fillId="0" borderId="101" xfId="0" applyFont="1" applyBorder="1" applyAlignment="1">
      <alignment vertical="center" shrinkToFit="1"/>
    </xf>
    <xf numFmtId="0" fontId="0" fillId="0" borderId="96" xfId="0" applyBorder="1" applyAlignment="1">
      <alignment vertical="center" shrinkToFit="1"/>
    </xf>
    <xf numFmtId="0" fontId="0" fillId="0" borderId="102" xfId="0" applyBorder="1" applyAlignment="1">
      <alignment vertical="center" shrinkToFit="1"/>
    </xf>
    <xf numFmtId="0" fontId="123" fillId="0" borderId="30" xfId="0" applyFont="1" applyBorder="1" applyAlignment="1">
      <alignment vertical="center" wrapText="1"/>
    </xf>
    <xf numFmtId="0" fontId="0" fillId="0" borderId="103" xfId="0" applyBorder="1" applyAlignment="1">
      <alignment vertical="center" wrapText="1"/>
    </xf>
    <xf numFmtId="0" fontId="120" fillId="0" borderId="29" xfId="0" applyFont="1" applyBorder="1" applyAlignment="1">
      <alignment vertical="center" wrapText="1"/>
    </xf>
    <xf numFmtId="0" fontId="144" fillId="0" borderId="13" xfId="0" applyFont="1" applyBorder="1" applyAlignment="1">
      <alignment horizontal="center" vertical="center"/>
    </xf>
    <xf numFmtId="0" fontId="144" fillId="0" borderId="46" xfId="0" applyFont="1" applyBorder="1" applyAlignment="1">
      <alignment horizontal="center" vertical="center"/>
    </xf>
    <xf numFmtId="0" fontId="0" fillId="0" borderId="0" xfId="0" applyBorder="1" applyAlignment="1">
      <alignment vertical="center" wrapText="1"/>
    </xf>
    <xf numFmtId="0" fontId="0" fillId="0" borderId="47" xfId="0" applyBorder="1" applyAlignment="1">
      <alignment vertical="center" wrapText="1"/>
    </xf>
    <xf numFmtId="0" fontId="131" fillId="0" borderId="29" xfId="0" applyFont="1" applyBorder="1" applyAlignment="1">
      <alignment horizontal="center" vertical="center"/>
    </xf>
    <xf numFmtId="0" fontId="131" fillId="0" borderId="47" xfId="0" applyFont="1" applyBorder="1" applyAlignment="1">
      <alignment horizontal="center" vertical="center"/>
    </xf>
    <xf numFmtId="0" fontId="131" fillId="0" borderId="27" xfId="0" applyFont="1" applyBorder="1" applyAlignment="1">
      <alignment horizontal="center" vertical="center"/>
    </xf>
    <xf numFmtId="0" fontId="131" fillId="0" borderId="46" xfId="0" applyFont="1" applyBorder="1" applyAlignment="1">
      <alignment horizontal="center" vertical="center"/>
    </xf>
    <xf numFmtId="0" fontId="0" fillId="0" borderId="15" xfId="0" applyBorder="1" applyAlignment="1">
      <alignment vertical="center" wrapText="1"/>
    </xf>
    <xf numFmtId="0" fontId="0" fillId="0" borderId="23" xfId="0" applyBorder="1" applyAlignment="1">
      <alignment vertical="center" wrapText="1"/>
    </xf>
    <xf numFmtId="0" fontId="115" fillId="0" borderId="0" xfId="0" applyFont="1" applyBorder="1" applyAlignment="1">
      <alignment vertical="distributed" wrapText="1"/>
    </xf>
    <xf numFmtId="0" fontId="0" fillId="0" borderId="0" xfId="0" applyAlignment="1">
      <alignment vertical="distributed" wrapText="1"/>
    </xf>
    <xf numFmtId="0" fontId="115" fillId="0" borderId="0" xfId="0" applyFont="1" applyBorder="1" applyAlignment="1">
      <alignment vertical="center" wrapText="1"/>
    </xf>
    <xf numFmtId="0" fontId="0" fillId="0" borderId="0" xfId="0" applyAlignment="1">
      <alignment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xf>
    <xf numFmtId="0" fontId="114"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7" xfId="0"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46" xfId="0" applyBorder="1" applyAlignment="1">
      <alignment horizontal="distributed" vertical="center" indent="1" shrinkToFit="1"/>
    </xf>
    <xf numFmtId="0" fontId="114" fillId="0" borderId="14" xfId="0" applyFont="1"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23" xfId="0" applyBorder="1" applyAlignment="1">
      <alignment horizontal="distributed" vertical="center" indent="1" shrinkToFit="1"/>
    </xf>
    <xf numFmtId="179" fontId="120" fillId="0" borderId="0" xfId="0" applyNumberFormat="1" applyFont="1" applyAlignment="1">
      <alignment vertical="center" shrinkToFit="1"/>
    </xf>
    <xf numFmtId="0" fontId="127" fillId="0" borderId="0" xfId="0" applyFont="1" applyAlignment="1">
      <alignment vertical="center" shrinkToFit="1"/>
    </xf>
    <xf numFmtId="0" fontId="120" fillId="0" borderId="0" xfId="0" applyFont="1" applyAlignment="1">
      <alignment vertical="top" shrinkToFit="1"/>
    </xf>
    <xf numFmtId="178" fontId="115" fillId="0" borderId="11" xfId="0" applyNumberFormat="1" applyFont="1" applyBorder="1" applyAlignment="1">
      <alignment horizontal="center" vertical="center" shrinkToFit="1"/>
    </xf>
    <xf numFmtId="0" fontId="145" fillId="0" borderId="104" xfId="0" applyFont="1" applyBorder="1" applyAlignment="1">
      <alignment horizontal="distributed" vertical="center" indent="4" shrinkToFit="1"/>
    </xf>
    <xf numFmtId="0" fontId="145" fillId="0" borderId="15" xfId="0" applyFont="1" applyBorder="1" applyAlignment="1">
      <alignment horizontal="distributed" vertical="center" indent="4" shrinkToFit="1"/>
    </xf>
    <xf numFmtId="0" fontId="0" fillId="0" borderId="15" xfId="0" applyBorder="1" applyAlignment="1">
      <alignment horizontal="distributed" vertical="center" indent="4" shrinkToFit="1"/>
    </xf>
    <xf numFmtId="0" fontId="0" fillId="0" borderId="23" xfId="0" applyBorder="1" applyAlignment="1">
      <alignment horizontal="distributed" vertical="center" indent="4" shrinkToFit="1"/>
    </xf>
    <xf numFmtId="0" fontId="114" fillId="0" borderId="27" xfId="0" applyFont="1" applyBorder="1" applyAlignment="1">
      <alignment horizontal="distributed" vertical="center" indent="1" shrinkToFit="1"/>
    </xf>
    <xf numFmtId="0" fontId="115" fillId="0" borderId="27" xfId="0" applyFont="1" applyBorder="1" applyAlignment="1">
      <alignment vertical="center" shrinkToFit="1"/>
    </xf>
    <xf numFmtId="0" fontId="115" fillId="0" borderId="26" xfId="0" applyFont="1" applyBorder="1" applyAlignment="1">
      <alignment vertical="center" shrinkToFit="1"/>
    </xf>
    <xf numFmtId="0" fontId="115" fillId="0" borderId="46" xfId="0" applyFont="1" applyBorder="1" applyAlignment="1">
      <alignment vertical="center" shrinkToFit="1"/>
    </xf>
    <xf numFmtId="0" fontId="115" fillId="0" borderId="14" xfId="0" applyFont="1" applyBorder="1" applyAlignment="1">
      <alignment horizontal="center" vertical="center" shrinkToFit="1"/>
    </xf>
    <xf numFmtId="0" fontId="115" fillId="0" borderId="15" xfId="0" applyFont="1" applyBorder="1" applyAlignment="1">
      <alignment horizontal="center" vertical="center" shrinkToFit="1"/>
    </xf>
    <xf numFmtId="0" fontId="115" fillId="0" borderId="23" xfId="0" applyFont="1" applyBorder="1" applyAlignment="1">
      <alignment horizontal="center" vertical="center" shrinkToFit="1"/>
    </xf>
    <xf numFmtId="0" fontId="146" fillId="0" borderId="105" xfId="0" applyFont="1" applyBorder="1" applyAlignment="1">
      <alignment horizontal="center" vertical="center"/>
    </xf>
    <xf numFmtId="0" fontId="114" fillId="0" borderId="10" xfId="0" applyFont="1" applyBorder="1" applyAlignment="1">
      <alignment horizontal="center" vertical="center" textRotation="255" shrinkToFit="1"/>
    </xf>
    <xf numFmtId="0" fontId="114" fillId="0" borderId="13" xfId="0" applyFont="1" applyBorder="1" applyAlignment="1">
      <alignment horizontal="center" vertical="center" textRotation="255" shrinkToFit="1"/>
    </xf>
    <xf numFmtId="0" fontId="114" fillId="0" borderId="29" xfId="0" applyFont="1" applyBorder="1" applyAlignment="1">
      <alignment horizontal="center" vertical="center" textRotation="255" shrinkToFit="1"/>
    </xf>
    <xf numFmtId="0" fontId="114" fillId="0" borderId="47" xfId="0" applyFont="1" applyBorder="1" applyAlignment="1">
      <alignment horizontal="center" vertical="center" textRotation="255" shrinkToFit="1"/>
    </xf>
    <xf numFmtId="0" fontId="114" fillId="0" borderId="27" xfId="0" applyFont="1" applyBorder="1" applyAlignment="1">
      <alignment horizontal="center" vertical="center" textRotation="255" shrinkToFit="1"/>
    </xf>
    <xf numFmtId="0" fontId="114" fillId="0" borderId="46" xfId="0" applyFont="1" applyBorder="1" applyAlignment="1">
      <alignment horizontal="center" vertical="center" textRotation="255" shrinkToFit="1"/>
    </xf>
    <xf numFmtId="0" fontId="115" fillId="0" borderId="32" xfId="0" applyFont="1" applyBorder="1" applyAlignment="1">
      <alignment horizontal="center" vertical="center" shrinkToFit="1"/>
    </xf>
    <xf numFmtId="0" fontId="115" fillId="0" borderId="30" xfId="0" applyFont="1" applyBorder="1" applyAlignment="1">
      <alignment horizontal="center" vertical="center" shrinkToFit="1"/>
    </xf>
    <xf numFmtId="0" fontId="115" fillId="0" borderId="100" xfId="0" applyFont="1" applyBorder="1" applyAlignment="1">
      <alignment horizontal="center" vertical="center" shrinkToFit="1"/>
    </xf>
    <xf numFmtId="0" fontId="115" fillId="0" borderId="106" xfId="0" applyFont="1" applyBorder="1" applyAlignment="1">
      <alignment horizontal="center" vertical="center" shrinkToFit="1"/>
    </xf>
    <xf numFmtId="0" fontId="116" fillId="0" borderId="107" xfId="0" applyFont="1" applyBorder="1" applyAlignment="1">
      <alignment horizontal="center" vertical="center" shrinkToFit="1"/>
    </xf>
    <xf numFmtId="0" fontId="116" fillId="0" borderId="108" xfId="0" applyFont="1" applyBorder="1" applyAlignment="1">
      <alignment horizontal="center" vertical="center" shrinkToFit="1"/>
    </xf>
    <xf numFmtId="0" fontId="116" fillId="0" borderId="109" xfId="0" applyFont="1" applyBorder="1" applyAlignment="1">
      <alignment horizontal="center" vertical="center" shrinkToFit="1"/>
    </xf>
    <xf numFmtId="0" fontId="114" fillId="0" borderId="99" xfId="0" applyFont="1" applyBorder="1" applyAlignment="1">
      <alignment horizontal="distributed" vertical="center" indent="1" shrinkToFit="1"/>
    </xf>
    <xf numFmtId="0" fontId="0" fillId="0" borderId="100" xfId="0" applyBorder="1" applyAlignment="1">
      <alignment horizontal="distributed" vertical="center" indent="1" shrinkToFit="1"/>
    </xf>
    <xf numFmtId="0" fontId="0" fillId="0" borderId="106" xfId="0" applyBorder="1" applyAlignment="1">
      <alignment horizontal="distributed" vertical="center" indent="1" shrinkToFit="1"/>
    </xf>
    <xf numFmtId="0" fontId="115" fillId="0" borderId="110" xfId="0" applyFont="1" applyBorder="1" applyAlignment="1">
      <alignment horizontal="center" vertical="center" shrinkToFit="1"/>
    </xf>
    <xf numFmtId="0" fontId="115" fillId="0" borderId="26" xfId="0" applyFont="1" applyBorder="1" applyAlignment="1">
      <alignment horizontal="center" vertical="center" shrinkToFit="1"/>
    </xf>
    <xf numFmtId="0" fontId="115" fillId="0" borderId="46" xfId="0" applyFont="1" applyBorder="1" applyAlignment="1">
      <alignment horizontal="center" vertical="center" shrinkToFit="1"/>
    </xf>
    <xf numFmtId="0" fontId="146" fillId="0" borderId="111" xfId="0" applyFont="1" applyBorder="1" applyAlignment="1">
      <alignment horizontal="center" vertical="center"/>
    </xf>
    <xf numFmtId="0" fontId="146" fillId="0" borderId="112" xfId="0" applyFont="1" applyBorder="1" applyAlignment="1">
      <alignment horizontal="center" vertical="center"/>
    </xf>
    <xf numFmtId="176" fontId="115" fillId="0" borderId="27" xfId="0" applyNumberFormat="1" applyFont="1" applyBorder="1" applyAlignment="1">
      <alignment horizontal="center" vertical="center" shrinkToFit="1"/>
    </xf>
    <xf numFmtId="176" fontId="115" fillId="0" borderId="26" xfId="0" applyNumberFormat="1" applyFont="1" applyBorder="1" applyAlignment="1">
      <alignment horizontal="center" vertical="center" shrinkToFit="1"/>
    </xf>
    <xf numFmtId="176" fontId="115" fillId="0" borderId="113" xfId="0" applyNumberFormat="1" applyFont="1" applyBorder="1" applyAlignment="1">
      <alignment horizontal="center" vertical="center" shrinkToFit="1"/>
    </xf>
    <xf numFmtId="0" fontId="147" fillId="0" borderId="0" xfId="0" applyFont="1" applyBorder="1" applyAlignment="1">
      <alignment vertical="center" wrapText="1"/>
    </xf>
    <xf numFmtId="0" fontId="147" fillId="0" borderId="47" xfId="0" applyFont="1" applyBorder="1" applyAlignment="1">
      <alignment vertical="center" wrapText="1"/>
    </xf>
    <xf numFmtId="0" fontId="120" fillId="0" borderId="0" xfId="0" applyFont="1" applyAlignment="1">
      <alignment vertical="top" wrapText="1"/>
    </xf>
    <xf numFmtId="0" fontId="147" fillId="0" borderId="26" xfId="0" applyFont="1" applyBorder="1" applyAlignment="1">
      <alignment vertical="center" wrapText="1"/>
    </xf>
    <xf numFmtId="0" fontId="147" fillId="0" borderId="46" xfId="0" applyFont="1" applyBorder="1" applyAlignment="1">
      <alignment vertical="center" wrapText="1"/>
    </xf>
    <xf numFmtId="0" fontId="148" fillId="0" borderId="0" xfId="0" applyFont="1" applyBorder="1" applyAlignment="1">
      <alignment vertical="center" shrinkToFit="1"/>
    </xf>
    <xf numFmtId="0" fontId="148" fillId="0" borderId="47" xfId="0" applyFont="1" applyBorder="1" applyAlignment="1">
      <alignment vertical="center" shrinkToFit="1"/>
    </xf>
    <xf numFmtId="0" fontId="149" fillId="0" borderId="0" xfId="0" applyFont="1" applyBorder="1" applyAlignment="1">
      <alignment vertical="center" wrapText="1"/>
    </xf>
    <xf numFmtId="0" fontId="150" fillId="0" borderId="0" xfId="0" applyFont="1" applyAlignment="1">
      <alignment vertical="center" wrapText="1"/>
    </xf>
    <xf numFmtId="0" fontId="120" fillId="0" borderId="0" xfId="0" applyFont="1" applyBorder="1" applyAlignment="1">
      <alignment horizontal="left" vertical="top" wrapText="1"/>
    </xf>
    <xf numFmtId="0" fontId="120" fillId="0" borderId="47" xfId="0" applyFont="1" applyBorder="1" applyAlignment="1">
      <alignment horizontal="left" vertical="top" wrapText="1"/>
    </xf>
    <xf numFmtId="0" fontId="29" fillId="0" borderId="66" xfId="62" applyFont="1" applyBorder="1" applyAlignment="1">
      <alignment horizontal="center" vertical="center"/>
      <protection/>
    </xf>
    <xf numFmtId="0" fontId="29" fillId="0" borderId="71" xfId="62" applyFont="1" applyBorder="1" applyAlignment="1">
      <alignment horizontal="center" vertical="center"/>
      <protection/>
    </xf>
    <xf numFmtId="0" fontId="29" fillId="0" borderId="64" xfId="62" applyFont="1" applyBorder="1" applyAlignment="1">
      <alignment vertical="center" shrinkToFit="1"/>
      <protection/>
    </xf>
    <xf numFmtId="0" fontId="29" fillId="0" borderId="0" xfId="62" applyFont="1" applyAlignment="1">
      <alignment vertical="center" shrinkToFit="1"/>
      <protection/>
    </xf>
    <xf numFmtId="0" fontId="16" fillId="0" borderId="66" xfId="62" applyFont="1" applyBorder="1" applyAlignment="1">
      <alignment horizontal="center" vertical="center" shrinkToFit="1"/>
      <protection/>
    </xf>
    <xf numFmtId="0" fontId="151" fillId="0" borderId="92" xfId="0" applyFont="1" applyBorder="1" applyAlignment="1">
      <alignment horizontal="center" vertical="center" shrinkToFit="1"/>
    </xf>
    <xf numFmtId="0" fontId="151" fillId="0" borderId="71" xfId="0" applyFont="1" applyBorder="1" applyAlignment="1">
      <alignment horizontal="center" vertical="center" shrinkToFit="1"/>
    </xf>
    <xf numFmtId="0" fontId="29" fillId="0" borderId="66" xfId="62" applyFont="1" applyBorder="1" applyAlignment="1">
      <alignment horizontal="center" vertical="center" shrinkToFit="1"/>
      <protection/>
    </xf>
    <xf numFmtId="0" fontId="0" fillId="0" borderId="92" xfId="0" applyBorder="1" applyAlignment="1">
      <alignment horizontal="center" vertical="center" shrinkToFit="1"/>
    </xf>
    <xf numFmtId="0" fontId="0" fillId="0" borderId="71" xfId="0" applyBorder="1" applyAlignment="1">
      <alignment horizontal="center" vertical="center" shrinkToFit="1"/>
    </xf>
    <xf numFmtId="0" fontId="13" fillId="0" borderId="114" xfId="62" applyFont="1" applyBorder="1" applyAlignment="1">
      <alignment horizontal="distributed" vertical="center" shrinkToFit="1"/>
      <protection/>
    </xf>
    <xf numFmtId="0" fontId="0" fillId="0" borderId="115" xfId="0" applyBorder="1" applyAlignment="1">
      <alignment horizontal="distributed" vertical="center" shrinkToFit="1"/>
    </xf>
    <xf numFmtId="0" fontId="13" fillId="0" borderId="80" xfId="62" applyFont="1" applyBorder="1" applyAlignment="1">
      <alignment horizontal="distributed" vertical="center" shrinkToFit="1"/>
      <protection/>
    </xf>
    <xf numFmtId="0" fontId="0" fillId="0" borderId="58" xfId="0" applyBorder="1" applyAlignment="1">
      <alignment horizontal="distributed" vertical="center" shrinkToFit="1"/>
    </xf>
    <xf numFmtId="0" fontId="28" fillId="0" borderId="116" xfId="62" applyFont="1" applyBorder="1" applyAlignment="1">
      <alignment horizontal="distributed" vertical="center" shrinkToFit="1"/>
      <protection/>
    </xf>
    <xf numFmtId="0" fontId="0" fillId="0" borderId="117" xfId="0" applyBorder="1" applyAlignment="1">
      <alignment horizontal="distributed" vertical="center" shrinkToFit="1"/>
    </xf>
    <xf numFmtId="0" fontId="28" fillId="0" borderId="0" xfId="62" applyFont="1" applyBorder="1" applyAlignment="1">
      <alignment shrinkToFit="1"/>
      <protection/>
    </xf>
    <xf numFmtId="0" fontId="0" fillId="0" borderId="0" xfId="0" applyFont="1" applyAlignment="1">
      <alignment shrinkToFit="1"/>
    </xf>
    <xf numFmtId="0" fontId="28" fillId="0" borderId="0" xfId="62" applyFont="1" applyBorder="1" applyAlignment="1">
      <alignment horizontal="center"/>
      <protection/>
    </xf>
    <xf numFmtId="0" fontId="11" fillId="0" borderId="0" xfId="62" applyFont="1" applyBorder="1" applyAlignment="1">
      <alignment shrinkToFit="1"/>
      <protection/>
    </xf>
    <xf numFmtId="0" fontId="0" fillId="0" borderId="0" xfId="0" applyAlignment="1">
      <alignment shrinkToFit="1"/>
    </xf>
    <xf numFmtId="0" fontId="136" fillId="0" borderId="0" xfId="62" applyFont="1" applyBorder="1" applyAlignment="1">
      <alignment horizontal="right"/>
      <protection/>
    </xf>
    <xf numFmtId="0" fontId="140" fillId="0" borderId="0" xfId="0" applyFont="1" applyAlignment="1">
      <alignment horizontal="right"/>
    </xf>
    <xf numFmtId="0" fontId="152" fillId="0" borderId="66" xfId="62" applyFont="1" applyBorder="1" applyAlignment="1">
      <alignment horizontal="center" vertical="center"/>
      <protection/>
    </xf>
    <xf numFmtId="0" fontId="152" fillId="0" borderId="71" xfId="62" applyFont="1" applyBorder="1" applyAlignment="1">
      <alignment horizontal="center" vertical="center"/>
      <protection/>
    </xf>
    <xf numFmtId="205" fontId="152" fillId="0" borderId="66" xfId="62" applyNumberFormat="1" applyFont="1" applyBorder="1" applyAlignment="1">
      <alignment horizontal="center" vertical="center" shrinkToFit="1"/>
      <protection/>
    </xf>
    <xf numFmtId="205" fontId="153" fillId="0" borderId="92" xfId="0" applyNumberFormat="1" applyFont="1" applyBorder="1" applyAlignment="1">
      <alignment horizontal="center" vertical="center" shrinkToFit="1"/>
    </xf>
    <xf numFmtId="205" fontId="153" fillId="0" borderId="71" xfId="0" applyNumberFormat="1" applyFont="1" applyBorder="1" applyAlignment="1">
      <alignment horizontal="center" vertical="center" shrinkToFit="1"/>
    </xf>
    <xf numFmtId="0" fontId="152" fillId="0" borderId="66" xfId="62" applyFont="1" applyBorder="1" applyAlignment="1">
      <alignment horizontal="center" vertical="center" shrinkToFit="1"/>
      <protection/>
    </xf>
    <xf numFmtId="0" fontId="153" fillId="0" borderId="92" xfId="0" applyFont="1" applyBorder="1" applyAlignment="1">
      <alignment horizontal="center" vertical="center" shrinkToFit="1"/>
    </xf>
    <xf numFmtId="0" fontId="153" fillId="0" borderId="71" xfId="0" applyFont="1" applyBorder="1" applyAlignment="1">
      <alignment horizontal="center" vertical="center" shrinkToFit="1"/>
    </xf>
    <xf numFmtId="0" fontId="23" fillId="0" borderId="20" xfId="62" applyFont="1" applyFill="1" applyBorder="1" applyAlignment="1">
      <alignment/>
      <protection/>
    </xf>
    <xf numFmtId="0" fontId="23" fillId="0" borderId="118" xfId="62" applyFont="1" applyFill="1" applyBorder="1" applyAlignment="1">
      <alignment/>
      <protection/>
    </xf>
    <xf numFmtId="0" fontId="12" fillId="0" borderId="14" xfId="62" applyFont="1" applyFill="1" applyBorder="1" applyAlignment="1">
      <alignment vertical="center"/>
      <protection/>
    </xf>
    <xf numFmtId="0" fontId="13" fillId="0" borderId="15" xfId="62" applyFont="1" applyFill="1" applyBorder="1" applyAlignment="1">
      <alignment vertical="center"/>
      <protection/>
    </xf>
    <xf numFmtId="0" fontId="13" fillId="0" borderId="23" xfId="62" applyFont="1" applyFill="1" applyBorder="1" applyAlignment="1">
      <alignment vertical="center"/>
      <protection/>
    </xf>
    <xf numFmtId="0" fontId="41" fillId="0" borderId="26" xfId="62" applyFont="1" applyFill="1" applyBorder="1" applyAlignment="1">
      <alignment horizontal="right" shrinkToFit="1"/>
      <protection/>
    </xf>
    <xf numFmtId="0" fontId="41" fillId="0" borderId="46" xfId="62" applyFont="1" applyFill="1" applyBorder="1" applyAlignment="1">
      <alignment horizontal="right" shrinkToFit="1"/>
      <protection/>
    </xf>
    <xf numFmtId="0" fontId="11" fillId="0" borderId="14" xfId="62" applyFont="1" applyFill="1" applyBorder="1" applyAlignment="1">
      <alignment vertical="center"/>
      <protection/>
    </xf>
    <xf numFmtId="0" fontId="11" fillId="0" borderId="23" xfId="62" applyFont="1" applyFill="1" applyBorder="1" applyAlignment="1">
      <alignment/>
      <protection/>
    </xf>
    <xf numFmtId="0" fontId="32" fillId="0" borderId="66" xfId="62" applyFont="1" applyBorder="1" applyAlignment="1">
      <alignment horizontal="center" wrapText="1"/>
      <protection/>
    </xf>
    <xf numFmtId="0" fontId="0" fillId="0" borderId="71" xfId="0" applyBorder="1" applyAlignment="1">
      <alignment horizontal="center" wrapText="1"/>
    </xf>
    <xf numFmtId="0" fontId="0" fillId="0" borderId="0" xfId="0" applyAlignment="1">
      <alignment horizontal="center" shrinkToFit="1"/>
    </xf>
    <xf numFmtId="0" fontId="13" fillId="0" borderId="119" xfId="62" applyNumberFormat="1" applyFont="1" applyBorder="1" applyAlignment="1">
      <alignment horizontal="right" shrinkToFit="1"/>
      <protection/>
    </xf>
    <xf numFmtId="0" fontId="13" fillId="0" borderId="63" xfId="62" applyNumberFormat="1" applyFont="1" applyBorder="1" applyAlignment="1">
      <alignment horizontal="right" shrinkToFit="1"/>
      <protection/>
    </xf>
    <xf numFmtId="0" fontId="13" fillId="0" borderId="73" xfId="62" applyFont="1" applyBorder="1" applyAlignment="1">
      <alignment horizontal="center" shrinkToFit="1"/>
      <protection/>
    </xf>
    <xf numFmtId="0" fontId="13" fillId="0" borderId="72" xfId="62" applyFont="1" applyBorder="1" applyAlignment="1">
      <alignment horizontal="center" shrinkToFit="1"/>
      <protection/>
    </xf>
    <xf numFmtId="0" fontId="23" fillId="0" borderId="120" xfId="62" applyFont="1" applyFill="1" applyBorder="1" applyAlignment="1">
      <alignment/>
      <protection/>
    </xf>
    <xf numFmtId="0" fontId="23" fillId="0" borderId="88" xfId="62" applyFont="1" applyFill="1" applyBorder="1" applyAlignment="1">
      <alignment/>
      <protection/>
    </xf>
    <xf numFmtId="0" fontId="30" fillId="0" borderId="0" xfId="62" applyFont="1" applyFill="1" applyBorder="1" applyAlignment="1">
      <alignment shrinkToFit="1"/>
      <protection/>
    </xf>
    <xf numFmtId="0" fontId="14" fillId="0" borderId="0" xfId="62" applyFont="1" applyFill="1" applyBorder="1" applyAlignment="1">
      <alignment horizontal="left"/>
      <protection/>
    </xf>
    <xf numFmtId="0" fontId="14" fillId="0" borderId="65" xfId="62" applyFont="1" applyFill="1" applyBorder="1" applyAlignment="1">
      <alignment horizontal="left"/>
      <protection/>
    </xf>
    <xf numFmtId="0" fontId="11" fillId="34" borderId="66" xfId="62" applyFont="1" applyFill="1" applyBorder="1" applyAlignment="1">
      <alignment horizontal="right"/>
      <protection/>
    </xf>
    <xf numFmtId="0" fontId="11" fillId="34" borderId="71" xfId="62" applyFont="1" applyFill="1" applyBorder="1" applyAlignment="1">
      <alignment horizontal="right"/>
      <protection/>
    </xf>
    <xf numFmtId="0" fontId="44" fillId="34" borderId="66" xfId="62" applyFont="1" applyFill="1" applyBorder="1" applyAlignment="1">
      <alignment horizontal="right"/>
      <protection/>
    </xf>
    <xf numFmtId="0" fontId="44" fillId="34" borderId="71" xfId="62" applyFont="1" applyFill="1" applyBorder="1" applyAlignment="1">
      <alignment horizontal="right"/>
      <protection/>
    </xf>
    <xf numFmtId="0" fontId="11" fillId="0" borderId="0" xfId="62" applyFont="1" applyFill="1" applyBorder="1" applyAlignment="1">
      <alignment horizontal="left" vertical="center"/>
      <protection/>
    </xf>
    <xf numFmtId="0" fontId="11" fillId="0" borderId="0" xfId="62" applyFont="1" applyFill="1" applyBorder="1" applyAlignment="1">
      <alignment horizontal="right" vertical="center"/>
      <protection/>
    </xf>
    <xf numFmtId="0" fontId="14" fillId="0" borderId="34" xfId="62" applyFont="1" applyFill="1" applyBorder="1" applyAlignment="1">
      <alignment/>
      <protection/>
    </xf>
    <xf numFmtId="0" fontId="0" fillId="0" borderId="35" xfId="0" applyBorder="1" applyAlignment="1">
      <alignment/>
    </xf>
    <xf numFmtId="0" fontId="0" fillId="0" borderId="72" xfId="0" applyBorder="1" applyAlignment="1">
      <alignment/>
    </xf>
    <xf numFmtId="0" fontId="20" fillId="0" borderId="0" xfId="62" applyFont="1" applyFill="1" applyBorder="1" applyAlignment="1">
      <alignment vertical="center" wrapText="1"/>
      <protection/>
    </xf>
    <xf numFmtId="0" fontId="13" fillId="0" borderId="24" xfId="62" applyFont="1" applyBorder="1" applyAlignment="1">
      <alignment horizontal="center" vertical="center"/>
      <protection/>
    </xf>
    <xf numFmtId="0" fontId="13" fillId="0" borderId="0" xfId="62" applyFont="1" applyBorder="1" applyAlignment="1">
      <alignment horizontal="center" vertical="center"/>
      <protection/>
    </xf>
    <xf numFmtId="0" fontId="13" fillId="0" borderId="66" xfId="62" applyFont="1" applyBorder="1" applyAlignment="1">
      <alignment horizontal="right"/>
      <protection/>
    </xf>
    <xf numFmtId="0" fontId="13" fillId="0" borderId="71" xfId="62" applyFont="1" applyBorder="1" applyAlignment="1">
      <alignment horizontal="right"/>
      <protection/>
    </xf>
    <xf numFmtId="0" fontId="47" fillId="0" borderId="0" xfId="62" applyFont="1" applyBorder="1" applyAlignment="1">
      <alignment horizontal="center" vertical="center"/>
      <protection/>
    </xf>
    <xf numFmtId="0" fontId="13" fillId="34" borderId="33" xfId="62" applyFont="1" applyFill="1" applyBorder="1" applyAlignment="1">
      <alignment horizontal="right"/>
      <protection/>
    </xf>
    <xf numFmtId="0" fontId="13" fillId="34" borderId="63" xfId="62" applyFont="1" applyFill="1" applyBorder="1" applyAlignment="1">
      <alignment horizontal="right"/>
      <protection/>
    </xf>
    <xf numFmtId="0" fontId="13" fillId="34" borderId="64" xfId="62" applyFont="1" applyFill="1" applyBorder="1" applyAlignment="1">
      <alignment horizontal="right"/>
      <protection/>
    </xf>
    <xf numFmtId="0" fontId="13" fillId="34" borderId="65" xfId="62" applyFont="1" applyFill="1" applyBorder="1" applyAlignment="1">
      <alignment horizontal="right"/>
      <protection/>
    </xf>
    <xf numFmtId="0" fontId="13" fillId="34" borderId="34" xfId="62" applyFont="1" applyFill="1" applyBorder="1" applyAlignment="1">
      <alignment horizontal="right"/>
      <protection/>
    </xf>
    <xf numFmtId="0" fontId="13" fillId="34" borderId="72" xfId="62" applyFont="1" applyFill="1" applyBorder="1" applyAlignment="1">
      <alignment horizontal="right"/>
      <protection/>
    </xf>
    <xf numFmtId="0" fontId="13" fillId="0" borderId="0" xfId="62" applyFont="1" applyBorder="1" applyAlignment="1">
      <alignment horizontal="center" vertical="center" wrapText="1"/>
      <protection/>
    </xf>
    <xf numFmtId="0" fontId="44" fillId="0" borderId="66" xfId="62" applyFont="1" applyFill="1" applyBorder="1" applyAlignment="1">
      <alignment horizontal="right"/>
      <protection/>
    </xf>
    <xf numFmtId="0" fontId="44" fillId="0" borderId="71" xfId="62" applyFont="1" applyFill="1" applyBorder="1" applyAlignment="1">
      <alignment horizontal="right"/>
      <protection/>
    </xf>
    <xf numFmtId="0" fontId="13" fillId="0" borderId="64" xfId="62" applyFont="1" applyBorder="1" applyAlignment="1">
      <alignment horizontal="center" vertical="center"/>
      <protection/>
    </xf>
    <xf numFmtId="0" fontId="11" fillId="0" borderId="0" xfId="62" applyFont="1" applyBorder="1" applyAlignment="1">
      <alignment horizontal="center" vertical="center"/>
      <protection/>
    </xf>
    <xf numFmtId="0" fontId="13" fillId="0" borderId="0" xfId="62" applyFont="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738</xdr:row>
      <xdr:rowOff>0</xdr:rowOff>
    </xdr:from>
    <xdr:to>
      <xdr:col>27</xdr:col>
      <xdr:colOff>0</xdr:colOff>
      <xdr:row>748</xdr:row>
      <xdr:rowOff>0</xdr:rowOff>
    </xdr:to>
    <xdr:sp>
      <xdr:nvSpPr>
        <xdr:cNvPr id="1" name="メモ 1"/>
        <xdr:cNvSpPr>
          <a:spLocks/>
        </xdr:cNvSpPr>
      </xdr:nvSpPr>
      <xdr:spPr>
        <a:xfrm>
          <a:off x="381000" y="233152950"/>
          <a:ext cx="521970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95250</xdr:colOff>
      <xdr:row>736</xdr:row>
      <xdr:rowOff>95250</xdr:rowOff>
    </xdr:from>
    <xdr:to>
      <xdr:col>4</xdr:col>
      <xdr:colOff>171450</xdr:colOff>
      <xdr:row>739</xdr:row>
      <xdr:rowOff>123825</xdr:rowOff>
    </xdr:to>
    <xdr:sp>
      <xdr:nvSpPr>
        <xdr:cNvPr id="2" name="爆発 1 2"/>
        <xdr:cNvSpPr>
          <a:spLocks/>
        </xdr:cNvSpPr>
      </xdr:nvSpPr>
      <xdr:spPr>
        <a:xfrm>
          <a:off x="95250" y="232981500"/>
          <a:ext cx="92392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0</xdr:colOff>
      <xdr:row>52</xdr:row>
      <xdr:rowOff>0</xdr:rowOff>
    </xdr:from>
    <xdr:to>
      <xdr:col>27</xdr:col>
      <xdr:colOff>0</xdr:colOff>
      <xdr:row>53</xdr:row>
      <xdr:rowOff>0</xdr:rowOff>
    </xdr:to>
    <xdr:sp>
      <xdr:nvSpPr>
        <xdr:cNvPr id="3" name="メモ 3"/>
        <xdr:cNvSpPr>
          <a:spLocks/>
        </xdr:cNvSpPr>
      </xdr:nvSpPr>
      <xdr:spPr>
        <a:xfrm>
          <a:off x="190500" y="15973425"/>
          <a:ext cx="5410200" cy="685800"/>
        </a:xfrm>
        <a:prstGeom prst="foldedCorner">
          <a:avLst>
            <a:gd name="adj" fmla="val 36111"/>
          </a:avLst>
        </a:prstGeom>
        <a:solidFill>
          <a:srgbClr val="FFFFFF"/>
        </a:solidFill>
        <a:ln w="9525" cmpd="sng">
          <a:solidFill>
            <a:srgbClr val="000000"/>
          </a:solidFill>
          <a:headEnd type="none"/>
          <a:tailEnd type="none"/>
        </a:ln>
      </xdr:spPr>
      <xdr:txBody>
        <a:bodyPr vertOverflow="clip" wrap="square" anchor="b"/>
        <a:p>
          <a:pPr algn="l">
            <a:defRPr/>
          </a:pPr>
          <a:r>
            <a:rPr lang="en-US" cap="none" sz="1050" b="0" i="0" u="none" baseline="0">
              <a:solidFill>
                <a:srgbClr val="000000"/>
              </a:solidFill>
            </a:rPr>
            <a:t>　</a:t>
          </a:r>
          <a:r>
            <a:rPr lang="en-US" cap="none" sz="1100" b="0" i="0" u="none" baseline="0">
              <a:solidFill>
                <a:srgbClr val="000000"/>
              </a:solidFill>
            </a:rPr>
            <a:t>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0</xdr:colOff>
      <xdr:row>51</xdr:row>
      <xdr:rowOff>0</xdr:rowOff>
    </xdr:from>
    <xdr:to>
      <xdr:col>4</xdr:col>
      <xdr:colOff>0</xdr:colOff>
      <xdr:row>52</xdr:row>
      <xdr:rowOff>228600</xdr:rowOff>
    </xdr:to>
    <xdr:sp>
      <xdr:nvSpPr>
        <xdr:cNvPr id="4" name="爆発 1 4"/>
        <xdr:cNvSpPr>
          <a:spLocks/>
        </xdr:cNvSpPr>
      </xdr:nvSpPr>
      <xdr:spPr>
        <a:xfrm>
          <a:off x="0" y="15630525"/>
          <a:ext cx="847725"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19050</xdr:rowOff>
    </xdr:from>
    <xdr:to>
      <xdr:col>11</xdr:col>
      <xdr:colOff>219075</xdr:colOff>
      <xdr:row>42</xdr:row>
      <xdr:rowOff>0</xdr:rowOff>
    </xdr:to>
    <xdr:sp>
      <xdr:nvSpPr>
        <xdr:cNvPr id="1" name="左中かっこ 2"/>
        <xdr:cNvSpPr>
          <a:spLocks/>
        </xdr:cNvSpPr>
      </xdr:nvSpPr>
      <xdr:spPr>
        <a:xfrm>
          <a:off x="5457825" y="8620125"/>
          <a:ext cx="219075" cy="342900"/>
        </a:xfrm>
        <a:prstGeom prst="leftBrace">
          <a:avLst>
            <a:gd name="adj1" fmla="val -42935"/>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32004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36957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41910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46863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51816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257175</xdr:rowOff>
    </xdr:from>
    <xdr:to>
      <xdr:col>6</xdr:col>
      <xdr:colOff>0</xdr:colOff>
      <xdr:row>4</xdr:row>
      <xdr:rowOff>228600</xdr:rowOff>
    </xdr:to>
    <xdr:sp>
      <xdr:nvSpPr>
        <xdr:cNvPr id="7" name="円/楕円 7"/>
        <xdr:cNvSpPr>
          <a:spLocks/>
        </xdr:cNvSpPr>
      </xdr:nvSpPr>
      <xdr:spPr>
        <a:xfrm>
          <a:off x="3200400" y="1009650"/>
          <a:ext cx="4953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247650</xdr:colOff>
      <xdr:row>4</xdr:row>
      <xdr:rowOff>0</xdr:rowOff>
    </xdr:from>
    <xdr:to>
      <xdr:col>21</xdr:col>
      <xdr:colOff>247650</xdr:colOff>
      <xdr:row>5</xdr:row>
      <xdr:rowOff>0</xdr:rowOff>
    </xdr:to>
    <xdr:sp>
      <xdr:nvSpPr>
        <xdr:cNvPr id="8" name="円/楕円 8"/>
        <xdr:cNvSpPr>
          <a:spLocks/>
        </xdr:cNvSpPr>
      </xdr:nvSpPr>
      <xdr:spPr>
        <a:xfrm>
          <a:off x="716280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33</xdr:col>
      <xdr:colOff>0</xdr:colOff>
      <xdr:row>5</xdr:row>
      <xdr:rowOff>0</xdr:rowOff>
    </xdr:to>
    <xdr:sp>
      <xdr:nvSpPr>
        <xdr:cNvPr id="9" name="円/楕円 9"/>
        <xdr:cNvSpPr>
          <a:spLocks/>
        </xdr:cNvSpPr>
      </xdr:nvSpPr>
      <xdr:spPr>
        <a:xfrm>
          <a:off x="988695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xdr:row>
      <xdr:rowOff>0</xdr:rowOff>
    </xdr:from>
    <xdr:to>
      <xdr:col>10</xdr:col>
      <xdr:colOff>0</xdr:colOff>
      <xdr:row>6</xdr:row>
      <xdr:rowOff>0</xdr:rowOff>
    </xdr:to>
    <xdr:sp>
      <xdr:nvSpPr>
        <xdr:cNvPr id="10" name="円/楕円 10"/>
        <xdr:cNvSpPr>
          <a:spLocks/>
        </xdr:cNvSpPr>
      </xdr:nvSpPr>
      <xdr:spPr>
        <a:xfrm>
          <a:off x="41910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0</xdr:rowOff>
    </xdr:from>
    <xdr:to>
      <xdr:col>20</xdr:col>
      <xdr:colOff>0</xdr:colOff>
      <xdr:row>6</xdr:row>
      <xdr:rowOff>0</xdr:rowOff>
    </xdr:to>
    <xdr:sp>
      <xdr:nvSpPr>
        <xdr:cNvPr id="11" name="円/楕円 11"/>
        <xdr:cNvSpPr>
          <a:spLocks/>
        </xdr:cNvSpPr>
      </xdr:nvSpPr>
      <xdr:spPr>
        <a:xfrm>
          <a:off x="66675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2</xdr:row>
      <xdr:rowOff>0</xdr:rowOff>
    </xdr:from>
    <xdr:to>
      <xdr:col>2</xdr:col>
      <xdr:colOff>0</xdr:colOff>
      <xdr:row>3</xdr:row>
      <xdr:rowOff>66675</xdr:rowOff>
    </xdr:to>
    <xdr:sp>
      <xdr:nvSpPr>
        <xdr:cNvPr id="12" name="Rectangle 15"/>
        <xdr:cNvSpPr>
          <a:spLocks/>
        </xdr:cNvSpPr>
      </xdr:nvSpPr>
      <xdr:spPr>
        <a:xfrm>
          <a:off x="276225" y="485775"/>
          <a:ext cx="914400"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219075</xdr:colOff>
      <xdr:row>42</xdr:row>
      <xdr:rowOff>0</xdr:rowOff>
    </xdr:to>
    <xdr:sp>
      <xdr:nvSpPr>
        <xdr:cNvPr id="13" name="左中かっこ 13"/>
        <xdr:cNvSpPr>
          <a:spLocks/>
        </xdr:cNvSpPr>
      </xdr:nvSpPr>
      <xdr:spPr>
        <a:xfrm>
          <a:off x="4933950" y="866775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24</xdr:col>
      <xdr:colOff>66675</xdr:colOff>
      <xdr:row>1</xdr:row>
      <xdr:rowOff>123825</xdr:rowOff>
    </xdr:from>
    <xdr:ext cx="2371725" cy="390525"/>
    <xdr:sp>
      <xdr:nvSpPr>
        <xdr:cNvPr id="14" name="AutoShape 7"/>
        <xdr:cNvSpPr>
          <a:spLocks/>
        </xdr:cNvSpPr>
      </xdr:nvSpPr>
      <xdr:spPr>
        <a:xfrm>
          <a:off x="8220075" y="342900"/>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219075</xdr:colOff>
      <xdr:row>16</xdr:row>
      <xdr:rowOff>57150</xdr:rowOff>
    </xdr:to>
    <xdr:sp>
      <xdr:nvSpPr>
        <xdr:cNvPr id="15" name="AutoShape 10"/>
        <xdr:cNvSpPr>
          <a:spLocks/>
        </xdr:cNvSpPr>
      </xdr:nvSpPr>
      <xdr:spPr>
        <a:xfrm>
          <a:off x="3724275" y="3381375"/>
          <a:ext cx="14287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85725</xdr:colOff>
      <xdr:row>20</xdr:row>
      <xdr:rowOff>28575</xdr:rowOff>
    </xdr:from>
    <xdr:to>
      <xdr:col>21</xdr:col>
      <xdr:colOff>0</xdr:colOff>
      <xdr:row>23</xdr:row>
      <xdr:rowOff>0</xdr:rowOff>
    </xdr:to>
    <xdr:sp>
      <xdr:nvSpPr>
        <xdr:cNvPr id="16" name="AutoShape 9"/>
        <xdr:cNvSpPr>
          <a:spLocks/>
        </xdr:cNvSpPr>
      </xdr:nvSpPr>
      <xdr:spPr>
        <a:xfrm>
          <a:off x="6010275" y="5057775"/>
          <a:ext cx="140017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1943100" cy="590550"/>
    <xdr:sp>
      <xdr:nvSpPr>
        <xdr:cNvPr id="17" name="AutoShape 12"/>
        <xdr:cNvSpPr>
          <a:spLocks/>
        </xdr:cNvSpPr>
      </xdr:nvSpPr>
      <xdr:spPr>
        <a:xfrm>
          <a:off x="6667500" y="7810500"/>
          <a:ext cx="1943100" cy="590550"/>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590550</xdr:colOff>
      <xdr:row>4</xdr:row>
      <xdr:rowOff>95250</xdr:rowOff>
    </xdr:from>
    <xdr:ext cx="1952625" cy="219075"/>
    <xdr:sp>
      <xdr:nvSpPr>
        <xdr:cNvPr id="18" name="AutoShape 16"/>
        <xdr:cNvSpPr>
          <a:spLocks/>
        </xdr:cNvSpPr>
      </xdr:nvSpPr>
      <xdr:spPr>
        <a:xfrm>
          <a:off x="590550" y="1114425"/>
          <a:ext cx="1952625" cy="219075"/>
        </a:xfrm>
        <a:prstGeom prst="borderCallout1">
          <a:avLst>
            <a:gd name="adj1" fmla="val -63500"/>
            <a:gd name="adj2" fmla="val -119750"/>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247650</xdr:colOff>
      <xdr:row>15</xdr:row>
      <xdr:rowOff>0</xdr:rowOff>
    </xdr:from>
    <xdr:to>
      <xdr:col>36</xdr:col>
      <xdr:colOff>0</xdr:colOff>
      <xdr:row>18</xdr:row>
      <xdr:rowOff>0</xdr:rowOff>
    </xdr:to>
    <xdr:sp>
      <xdr:nvSpPr>
        <xdr:cNvPr id="19" name="角丸四角形 1"/>
        <xdr:cNvSpPr>
          <a:spLocks/>
        </xdr:cNvSpPr>
      </xdr:nvSpPr>
      <xdr:spPr>
        <a:xfrm>
          <a:off x="10877550" y="3695700"/>
          <a:ext cx="390525"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20" name="AutoShape 11"/>
        <xdr:cNvSpPr>
          <a:spLocks/>
        </xdr:cNvSpPr>
      </xdr:nvSpPr>
      <xdr:spPr>
        <a:xfrm>
          <a:off x="7905750" y="4714875"/>
          <a:ext cx="27241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16</xdr:row>
      <xdr:rowOff>0</xdr:rowOff>
    </xdr:from>
    <xdr:to>
      <xdr:col>30</xdr:col>
      <xdr:colOff>180975</xdr:colOff>
      <xdr:row>16</xdr:row>
      <xdr:rowOff>0</xdr:rowOff>
    </xdr:to>
    <xdr:sp>
      <xdr:nvSpPr>
        <xdr:cNvPr id="3"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4"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180975</xdr:colOff>
      <xdr:row>22</xdr:row>
      <xdr:rowOff>0</xdr:rowOff>
    </xdr:to>
    <xdr:sp>
      <xdr:nvSpPr>
        <xdr:cNvPr id="1"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2" name="Line 3"/>
        <xdr:cNvSpPr>
          <a:spLocks/>
        </xdr:cNvSpPr>
      </xdr:nvSpPr>
      <xdr:spPr>
        <a:xfrm flipH="1">
          <a:off x="7924800" y="5229225"/>
          <a:ext cx="3876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22</xdr:row>
      <xdr:rowOff>0</xdr:rowOff>
    </xdr:from>
    <xdr:to>
      <xdr:col>30</xdr:col>
      <xdr:colOff>180975</xdr:colOff>
      <xdr:row>22</xdr:row>
      <xdr:rowOff>0</xdr:rowOff>
    </xdr:to>
    <xdr:sp>
      <xdr:nvSpPr>
        <xdr:cNvPr id="3"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4" name="Line 3"/>
        <xdr:cNvSpPr>
          <a:spLocks/>
        </xdr:cNvSpPr>
      </xdr:nvSpPr>
      <xdr:spPr>
        <a:xfrm flipH="1">
          <a:off x="7924800" y="5229225"/>
          <a:ext cx="3876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180975</xdr:colOff>
      <xdr:row>26</xdr:row>
      <xdr:rowOff>0</xdr:rowOff>
    </xdr:to>
    <xdr:sp>
      <xdr:nvSpPr>
        <xdr:cNvPr id="1" name="Line 1"/>
        <xdr:cNvSpPr>
          <a:spLocks/>
        </xdr:cNvSpPr>
      </xdr:nvSpPr>
      <xdr:spPr>
        <a:xfrm flipV="1">
          <a:off x="2409825" y="622935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323850</xdr:rowOff>
    </xdr:from>
    <xdr:to>
      <xdr:col>34</xdr:col>
      <xdr:colOff>361950</xdr:colOff>
      <xdr:row>30</xdr:row>
      <xdr:rowOff>95250</xdr:rowOff>
    </xdr:to>
    <xdr:sp>
      <xdr:nvSpPr>
        <xdr:cNvPr id="2"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3"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4"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323850</xdr:rowOff>
    </xdr:from>
    <xdr:to>
      <xdr:col>34</xdr:col>
      <xdr:colOff>361950</xdr:colOff>
      <xdr:row>30</xdr:row>
      <xdr:rowOff>95250</xdr:rowOff>
    </xdr:to>
    <xdr:sp>
      <xdr:nvSpPr>
        <xdr:cNvPr id="5"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6"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7"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823"/>
  <sheetViews>
    <sheetView showGridLines="0" tabSelected="1" view="pageBreakPreview" zoomScale="85" zoomScaleSheetLayoutView="85" workbookViewId="0" topLeftCell="A1">
      <selection activeCell="D701" sqref="D701:Y701"/>
    </sheetView>
  </sheetViews>
  <sheetFormatPr defaultColWidth="3.421875" defaultRowHeight="13.5" customHeight="1"/>
  <cols>
    <col min="1"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8" width="2.8515625" style="4" customWidth="1"/>
    <col min="29" max="16384" width="3.421875" style="4" customWidth="1"/>
  </cols>
  <sheetData>
    <row r="1" spans="1:28" s="2" customFormat="1" ht="24">
      <c r="A1" s="3" t="s">
        <v>880</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283" t="s">
        <v>747</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0</v>
      </c>
      <c r="B3" s="10"/>
      <c r="C3" s="10"/>
      <c r="D3" s="10"/>
      <c r="E3" s="10"/>
      <c r="F3" s="10"/>
      <c r="G3" s="10"/>
      <c r="H3" s="10"/>
      <c r="I3" s="10"/>
      <c r="J3" s="10"/>
      <c r="K3" s="11" t="s">
        <v>1</v>
      </c>
      <c r="L3" s="10"/>
      <c r="M3" s="10"/>
      <c r="N3" s="10"/>
      <c r="O3" s="10"/>
      <c r="P3" s="10"/>
      <c r="Q3" s="12" t="s">
        <v>742</v>
      </c>
      <c r="R3" s="12"/>
      <c r="S3" s="12"/>
      <c r="T3" s="12"/>
      <c r="U3" s="12"/>
      <c r="V3" s="12"/>
      <c r="W3" s="12"/>
      <c r="X3" s="12"/>
      <c r="Y3" s="12"/>
      <c r="Z3" s="12"/>
      <c r="AA3" s="12"/>
      <c r="AB3" s="13"/>
    </row>
    <row r="4" spans="1:28" s="1" customFormat="1" ht="24" customHeight="1">
      <c r="A4" s="631" t="s">
        <v>8</v>
      </c>
      <c r="B4" s="632"/>
      <c r="C4" s="632"/>
      <c r="D4" s="632"/>
      <c r="E4" s="632"/>
      <c r="F4" s="632"/>
      <c r="G4" s="632"/>
      <c r="H4" s="632"/>
      <c r="I4" s="632"/>
      <c r="J4" s="633"/>
      <c r="K4" s="626"/>
      <c r="L4" s="627"/>
      <c r="M4" s="627"/>
      <c r="N4" s="627"/>
      <c r="O4" s="627"/>
      <c r="P4" s="627"/>
      <c r="Q4" s="627"/>
      <c r="R4" s="627"/>
      <c r="S4" s="627"/>
      <c r="T4" s="627"/>
      <c r="U4" s="627"/>
      <c r="V4" s="627"/>
      <c r="W4" s="627"/>
      <c r="X4" s="627"/>
      <c r="Y4" s="627"/>
      <c r="Z4" s="627"/>
      <c r="AA4" s="627"/>
      <c r="AB4" s="628"/>
    </row>
    <row r="5" spans="1:28" ht="33" customHeight="1">
      <c r="A5" s="610" t="s">
        <v>2</v>
      </c>
      <c r="B5" s="611"/>
      <c r="C5" s="591" t="s">
        <v>3</v>
      </c>
      <c r="D5" s="592"/>
      <c r="E5" s="592"/>
      <c r="F5" s="592"/>
      <c r="G5" s="592"/>
      <c r="H5" s="593"/>
      <c r="I5" s="629">
        <v>1</v>
      </c>
      <c r="J5" s="609"/>
      <c r="K5" s="609">
        <v>4</v>
      </c>
      <c r="L5" s="609"/>
      <c r="M5" s="609"/>
      <c r="N5" s="609"/>
      <c r="O5" s="609">
        <v>5</v>
      </c>
      <c r="P5" s="609"/>
      <c r="Q5" s="609"/>
      <c r="R5" s="609"/>
      <c r="S5" s="609"/>
      <c r="T5" s="609"/>
      <c r="U5" s="609"/>
      <c r="V5" s="609"/>
      <c r="W5" s="609"/>
      <c r="X5" s="609"/>
      <c r="Y5" s="609"/>
      <c r="Z5" s="609"/>
      <c r="AA5" s="609"/>
      <c r="AB5" s="630"/>
    </row>
    <row r="6" spans="1:28" ht="15" customHeight="1">
      <c r="A6" s="612"/>
      <c r="B6" s="613"/>
      <c r="C6" s="623" t="s">
        <v>743</v>
      </c>
      <c r="D6" s="624"/>
      <c r="E6" s="624"/>
      <c r="F6" s="625"/>
      <c r="G6" s="616"/>
      <c r="H6" s="617"/>
      <c r="I6" s="618"/>
      <c r="J6" s="618"/>
      <c r="K6" s="618"/>
      <c r="L6" s="618"/>
      <c r="M6" s="618"/>
      <c r="N6" s="618"/>
      <c r="O6" s="618"/>
      <c r="P6" s="618"/>
      <c r="Q6" s="618"/>
      <c r="R6" s="618"/>
      <c r="S6" s="618"/>
      <c r="T6" s="618"/>
      <c r="U6" s="618"/>
      <c r="V6" s="618"/>
      <c r="W6" s="618"/>
      <c r="X6" s="618"/>
      <c r="Y6" s="618"/>
      <c r="Z6" s="618"/>
      <c r="AA6" s="618"/>
      <c r="AB6" s="619"/>
    </row>
    <row r="7" spans="1:28" ht="30" customHeight="1">
      <c r="A7" s="612"/>
      <c r="B7" s="613"/>
      <c r="C7" s="602" t="s">
        <v>4</v>
      </c>
      <c r="D7" s="589"/>
      <c r="E7" s="589"/>
      <c r="F7" s="590"/>
      <c r="G7" s="620"/>
      <c r="H7" s="621"/>
      <c r="I7" s="621"/>
      <c r="J7" s="621"/>
      <c r="K7" s="621"/>
      <c r="L7" s="621"/>
      <c r="M7" s="621"/>
      <c r="N7" s="621"/>
      <c r="O7" s="621"/>
      <c r="P7" s="621"/>
      <c r="Q7" s="621"/>
      <c r="R7" s="621"/>
      <c r="S7" s="621"/>
      <c r="T7" s="621"/>
      <c r="U7" s="621"/>
      <c r="V7" s="621"/>
      <c r="W7" s="621"/>
      <c r="X7" s="621"/>
      <c r="Y7" s="621"/>
      <c r="Z7" s="621"/>
      <c r="AA7" s="621"/>
      <c r="AB7" s="622"/>
    </row>
    <row r="8" spans="1:28" ht="15" customHeight="1">
      <c r="A8" s="612"/>
      <c r="B8" s="613"/>
      <c r="C8" s="585" t="s">
        <v>5</v>
      </c>
      <c r="D8" s="586"/>
      <c r="E8" s="586"/>
      <c r="F8" s="587"/>
      <c r="G8" s="29" t="s">
        <v>7</v>
      </c>
      <c r="H8" s="597"/>
      <c r="I8" s="597"/>
      <c r="J8" s="597"/>
      <c r="K8" s="30"/>
      <c r="L8" s="30"/>
      <c r="M8" s="30"/>
      <c r="N8" s="30"/>
      <c r="O8" s="30"/>
      <c r="P8" s="30"/>
      <c r="Q8" s="30"/>
      <c r="R8" s="30"/>
      <c r="S8" s="30"/>
      <c r="T8" s="30"/>
      <c r="U8" s="30"/>
      <c r="V8" s="30"/>
      <c r="W8" s="30"/>
      <c r="X8" s="30"/>
      <c r="Y8" s="30"/>
      <c r="Z8" s="30"/>
      <c r="AA8" s="30"/>
      <c r="AB8" s="31"/>
    </row>
    <row r="9" spans="1:28" ht="27" customHeight="1">
      <c r="A9" s="612"/>
      <c r="B9" s="613"/>
      <c r="C9" s="588"/>
      <c r="D9" s="589"/>
      <c r="E9" s="589"/>
      <c r="F9" s="590"/>
      <c r="G9" s="603"/>
      <c r="H9" s="604"/>
      <c r="I9" s="604"/>
      <c r="J9" s="604"/>
      <c r="K9" s="604"/>
      <c r="L9" s="604"/>
      <c r="M9" s="604"/>
      <c r="N9" s="604"/>
      <c r="O9" s="604"/>
      <c r="P9" s="604"/>
      <c r="Q9" s="604"/>
      <c r="R9" s="604"/>
      <c r="S9" s="604"/>
      <c r="T9" s="604"/>
      <c r="U9" s="604"/>
      <c r="V9" s="604"/>
      <c r="W9" s="604"/>
      <c r="X9" s="604"/>
      <c r="Y9" s="604"/>
      <c r="Z9" s="604"/>
      <c r="AA9" s="604"/>
      <c r="AB9" s="605"/>
    </row>
    <row r="10" spans="1:28" ht="15" customHeight="1">
      <c r="A10" s="614"/>
      <c r="B10" s="615"/>
      <c r="C10" s="591" t="s">
        <v>6</v>
      </c>
      <c r="D10" s="592"/>
      <c r="E10" s="592"/>
      <c r="F10" s="593"/>
      <c r="G10" s="606"/>
      <c r="H10" s="607"/>
      <c r="I10" s="607"/>
      <c r="J10" s="607"/>
      <c r="K10" s="607"/>
      <c r="L10" s="607"/>
      <c r="M10" s="607"/>
      <c r="N10" s="607"/>
      <c r="O10" s="607"/>
      <c r="P10" s="607"/>
      <c r="Q10" s="607"/>
      <c r="R10" s="607"/>
      <c r="S10" s="607"/>
      <c r="T10" s="607"/>
      <c r="U10" s="607"/>
      <c r="V10" s="607"/>
      <c r="W10" s="607"/>
      <c r="X10" s="607"/>
      <c r="Y10" s="607"/>
      <c r="Z10" s="607"/>
      <c r="AA10" s="607"/>
      <c r="AB10" s="608"/>
    </row>
    <row r="11" spans="1:28" ht="30" customHeight="1">
      <c r="A11" s="14" t="s">
        <v>744</v>
      </c>
      <c r="B11" s="15"/>
      <c r="C11" s="36"/>
      <c r="D11" s="36"/>
      <c r="E11" s="36"/>
      <c r="F11" s="36"/>
      <c r="G11" s="15"/>
      <c r="H11" s="15"/>
      <c r="I11" s="15"/>
      <c r="J11" s="15"/>
      <c r="K11" s="15"/>
      <c r="L11" s="15"/>
      <c r="M11" s="15"/>
      <c r="N11" s="15"/>
      <c r="O11" s="15"/>
      <c r="P11" s="16"/>
      <c r="Q11" s="598" t="s">
        <v>9</v>
      </c>
      <c r="R11" s="599"/>
      <c r="S11" s="599"/>
      <c r="T11" s="599"/>
      <c r="U11" s="599"/>
      <c r="V11" s="599"/>
      <c r="W11" s="600"/>
      <c r="X11" s="600"/>
      <c r="Y11" s="600"/>
      <c r="Z11" s="600"/>
      <c r="AA11" s="600"/>
      <c r="AB11" s="601"/>
    </row>
    <row r="12" ht="12.75"/>
    <row r="13" spans="1:28" ht="19.5" customHeight="1" thickBot="1">
      <c r="A13" s="17" t="s">
        <v>881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2:27" ht="9" customHeight="1" thickTop="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1"/>
    </row>
    <row r="15" spans="2:27" ht="28.5" customHeight="1">
      <c r="B15" s="32"/>
      <c r="C15" s="574" t="s">
        <v>14</v>
      </c>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35"/>
    </row>
    <row r="16" spans="2:27" ht="19.5" customHeight="1">
      <c r="B16" s="32"/>
      <c r="C16" s="576" t="s">
        <v>15</v>
      </c>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35"/>
    </row>
    <row r="17" spans="2:27" ht="28.5" customHeight="1">
      <c r="B17" s="32"/>
      <c r="C17" s="574" t="s">
        <v>16</v>
      </c>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35"/>
    </row>
    <row r="18" spans="2:27" ht="19.5" customHeight="1">
      <c r="B18" s="32"/>
      <c r="C18" s="433" t="s">
        <v>748</v>
      </c>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35"/>
    </row>
    <row r="19" spans="2:27" ht="9" customHeight="1" thickBot="1">
      <c r="B19" s="22"/>
      <c r="C19" s="23"/>
      <c r="D19" s="23"/>
      <c r="E19" s="23"/>
      <c r="F19" s="23"/>
      <c r="G19" s="23"/>
      <c r="H19" s="23"/>
      <c r="I19" s="23"/>
      <c r="J19" s="23"/>
      <c r="K19" s="23"/>
      <c r="L19" s="23"/>
      <c r="M19" s="23"/>
      <c r="N19" s="23"/>
      <c r="O19" s="23"/>
      <c r="P19" s="23"/>
      <c r="Q19" s="23"/>
      <c r="R19" s="23"/>
      <c r="S19" s="23"/>
      <c r="T19" s="23"/>
      <c r="U19" s="23"/>
      <c r="V19" s="23"/>
      <c r="W19" s="23"/>
      <c r="X19" s="23"/>
      <c r="Y19" s="23"/>
      <c r="Z19" s="23"/>
      <c r="AA19" s="24"/>
    </row>
    <row r="20" s="5" customFormat="1" ht="19.5" customHeight="1" thickTop="1">
      <c r="AB20" s="25" t="s">
        <v>10</v>
      </c>
    </row>
    <row r="21" ht="12.75"/>
    <row r="22" spans="1:3" s="7" customFormat="1" ht="17.25">
      <c r="A22" s="33">
        <v>1</v>
      </c>
      <c r="B22" s="6"/>
      <c r="C22" s="7" t="s">
        <v>11</v>
      </c>
    </row>
    <row r="23" spans="1:28" s="1" customFormat="1" ht="15" customHeight="1">
      <c r="A23" s="472">
        <v>1</v>
      </c>
      <c r="B23" s="434"/>
      <c r="C23" s="1" t="s">
        <v>234</v>
      </c>
      <c r="Z23" s="26" t="s">
        <v>12</v>
      </c>
      <c r="AA23" s="34"/>
      <c r="AB23" s="27"/>
    </row>
    <row r="24" spans="2:28" s="28" customFormat="1" ht="15" customHeight="1">
      <c r="B24" s="441">
        <v>1</v>
      </c>
      <c r="C24" s="442"/>
      <c r="D24" s="447" t="s">
        <v>249</v>
      </c>
      <c r="E24" s="448"/>
      <c r="F24" s="448"/>
      <c r="G24" s="448"/>
      <c r="H24" s="448"/>
      <c r="I24" s="448"/>
      <c r="J24" s="448"/>
      <c r="K24" s="448"/>
      <c r="L24" s="448"/>
      <c r="M24" s="448"/>
      <c r="N24" s="448"/>
      <c r="O24" s="448"/>
      <c r="P24" s="448"/>
      <c r="Q24" s="448"/>
      <c r="R24" s="448"/>
      <c r="S24" s="448"/>
      <c r="T24" s="448"/>
      <c r="U24" s="448"/>
      <c r="V24" s="448"/>
      <c r="W24" s="448"/>
      <c r="X24" s="448"/>
      <c r="Y24" s="449"/>
      <c r="Z24" s="464"/>
      <c r="AA24" s="465"/>
      <c r="AB24" s="564"/>
    </row>
    <row r="25" spans="2:28" s="28" customFormat="1" ht="27" customHeight="1">
      <c r="B25" s="445"/>
      <c r="C25" s="446"/>
      <c r="D25" s="37" t="s">
        <v>248</v>
      </c>
      <c r="E25" s="545" t="s">
        <v>250</v>
      </c>
      <c r="F25" s="545"/>
      <c r="G25" s="545"/>
      <c r="H25" s="545"/>
      <c r="I25" s="545"/>
      <c r="J25" s="545"/>
      <c r="K25" s="545"/>
      <c r="L25" s="545"/>
      <c r="M25" s="545"/>
      <c r="N25" s="545"/>
      <c r="O25" s="545"/>
      <c r="P25" s="545"/>
      <c r="Q25" s="545"/>
      <c r="R25" s="545"/>
      <c r="S25" s="545"/>
      <c r="T25" s="545"/>
      <c r="U25" s="545"/>
      <c r="V25" s="545"/>
      <c r="W25" s="545"/>
      <c r="X25" s="545"/>
      <c r="Y25" s="546"/>
      <c r="Z25" s="467"/>
      <c r="AA25" s="468"/>
      <c r="AB25" s="565"/>
    </row>
    <row r="26" spans="2:28" s="28" customFormat="1" ht="33.75" customHeight="1">
      <c r="B26" s="426">
        <f>IF(D26="","",B24+1)</f>
        <v>2</v>
      </c>
      <c r="C26" s="427"/>
      <c r="D26" s="428" t="s">
        <v>251</v>
      </c>
      <c r="E26" s="572"/>
      <c r="F26" s="572"/>
      <c r="G26" s="572"/>
      <c r="H26" s="572"/>
      <c r="I26" s="572"/>
      <c r="J26" s="572"/>
      <c r="K26" s="572"/>
      <c r="L26" s="572"/>
      <c r="M26" s="572"/>
      <c r="N26" s="572"/>
      <c r="O26" s="572"/>
      <c r="P26" s="572"/>
      <c r="Q26" s="572"/>
      <c r="R26" s="572"/>
      <c r="S26" s="572"/>
      <c r="T26" s="572"/>
      <c r="U26" s="572"/>
      <c r="V26" s="572"/>
      <c r="W26" s="572"/>
      <c r="X26" s="572"/>
      <c r="Y26" s="573"/>
      <c r="Z26" s="431"/>
      <c r="AA26" s="431"/>
      <c r="AB26" s="432"/>
    </row>
    <row r="27" spans="2:28" s="28" customFormat="1" ht="40.5" customHeight="1">
      <c r="B27" s="426">
        <f>IF(D27="","",B26+1)</f>
        <v>3</v>
      </c>
      <c r="C27" s="427"/>
      <c r="D27" s="428" t="s">
        <v>252</v>
      </c>
      <c r="E27" s="437"/>
      <c r="F27" s="437"/>
      <c r="G27" s="437"/>
      <c r="H27" s="437"/>
      <c r="I27" s="437"/>
      <c r="J27" s="437"/>
      <c r="K27" s="437"/>
      <c r="L27" s="437"/>
      <c r="M27" s="437"/>
      <c r="N27" s="437"/>
      <c r="O27" s="437"/>
      <c r="P27" s="437"/>
      <c r="Q27" s="437"/>
      <c r="R27" s="437"/>
      <c r="S27" s="437"/>
      <c r="T27" s="437"/>
      <c r="U27" s="437"/>
      <c r="V27" s="437"/>
      <c r="W27" s="437"/>
      <c r="X27" s="437"/>
      <c r="Y27" s="438"/>
      <c r="Z27" s="459"/>
      <c r="AA27" s="431"/>
      <c r="AB27" s="432"/>
    </row>
    <row r="28" spans="2:28" s="28" customFormat="1" ht="27" customHeight="1">
      <c r="B28" s="426">
        <f>IF(D28="","",B27+1)</f>
        <v>4</v>
      </c>
      <c r="C28" s="427"/>
      <c r="D28" s="428" t="s">
        <v>253</v>
      </c>
      <c r="E28" s="437"/>
      <c r="F28" s="437"/>
      <c r="G28" s="437"/>
      <c r="H28" s="437"/>
      <c r="I28" s="437"/>
      <c r="J28" s="437"/>
      <c r="K28" s="437"/>
      <c r="L28" s="437"/>
      <c r="M28" s="437"/>
      <c r="N28" s="437"/>
      <c r="O28" s="437"/>
      <c r="P28" s="437"/>
      <c r="Q28" s="437"/>
      <c r="R28" s="437"/>
      <c r="S28" s="437"/>
      <c r="T28" s="437"/>
      <c r="U28" s="437"/>
      <c r="V28" s="437"/>
      <c r="W28" s="437"/>
      <c r="X28" s="437"/>
      <c r="Y28" s="438"/>
      <c r="Z28" s="459"/>
      <c r="AA28" s="431"/>
      <c r="AB28" s="432"/>
    </row>
    <row r="29" spans="2:28" s="28" customFormat="1" ht="27" customHeight="1">
      <c r="B29" s="426">
        <f>IF(D29="","",B28+1)</f>
        <v>5</v>
      </c>
      <c r="C29" s="427"/>
      <c r="D29" s="428" t="s">
        <v>254</v>
      </c>
      <c r="E29" s="572"/>
      <c r="F29" s="572"/>
      <c r="G29" s="572"/>
      <c r="H29" s="572"/>
      <c r="I29" s="572"/>
      <c r="J29" s="572"/>
      <c r="K29" s="572"/>
      <c r="L29" s="572"/>
      <c r="M29" s="572"/>
      <c r="N29" s="572"/>
      <c r="O29" s="572"/>
      <c r="P29" s="572"/>
      <c r="Q29" s="572"/>
      <c r="R29" s="572"/>
      <c r="S29" s="572"/>
      <c r="T29" s="572"/>
      <c r="U29" s="572"/>
      <c r="V29" s="572"/>
      <c r="W29" s="572"/>
      <c r="X29" s="572"/>
      <c r="Y29" s="573"/>
      <c r="Z29" s="431"/>
      <c r="AA29" s="431"/>
      <c r="AB29" s="432"/>
    </row>
    <row r="30" ht="12.75"/>
    <row r="31" spans="1:28" s="1" customFormat="1" ht="15" customHeight="1">
      <c r="A31" s="472">
        <v>2</v>
      </c>
      <c r="B31" s="434"/>
      <c r="C31" s="1" t="s">
        <v>255</v>
      </c>
      <c r="Z31" s="4"/>
      <c r="AA31" s="4"/>
      <c r="AB31" s="4"/>
    </row>
    <row r="32" spans="2:28" s="38" customFormat="1" ht="40.5" customHeight="1">
      <c r="B32" s="460">
        <v>1</v>
      </c>
      <c r="C32" s="461"/>
      <c r="D32" s="447" t="s">
        <v>256</v>
      </c>
      <c r="E32" s="483"/>
      <c r="F32" s="483"/>
      <c r="G32" s="483"/>
      <c r="H32" s="483"/>
      <c r="I32" s="483"/>
      <c r="J32" s="483"/>
      <c r="K32" s="483"/>
      <c r="L32" s="483"/>
      <c r="M32" s="483"/>
      <c r="N32" s="483"/>
      <c r="O32" s="483"/>
      <c r="P32" s="483"/>
      <c r="Q32" s="483"/>
      <c r="R32" s="483"/>
      <c r="S32" s="483"/>
      <c r="T32" s="483"/>
      <c r="U32" s="483"/>
      <c r="V32" s="483"/>
      <c r="W32" s="483"/>
      <c r="X32" s="483"/>
      <c r="Y32" s="484"/>
      <c r="Z32" s="464"/>
      <c r="AA32" s="465"/>
      <c r="AB32" s="466"/>
    </row>
    <row r="33" spans="2:28" s="38" customFormat="1" ht="51.75" customHeight="1">
      <c r="B33" s="479"/>
      <c r="C33" s="480"/>
      <c r="D33" s="106" t="s">
        <v>13</v>
      </c>
      <c r="E33" s="481" t="s">
        <v>257</v>
      </c>
      <c r="F33" s="481"/>
      <c r="G33" s="481"/>
      <c r="H33" s="481"/>
      <c r="I33" s="481"/>
      <c r="J33" s="481"/>
      <c r="K33" s="481"/>
      <c r="L33" s="481"/>
      <c r="M33" s="481"/>
      <c r="N33" s="481"/>
      <c r="O33" s="481"/>
      <c r="P33" s="481"/>
      <c r="Q33" s="481"/>
      <c r="R33" s="481"/>
      <c r="S33" s="481"/>
      <c r="T33" s="481"/>
      <c r="U33" s="481"/>
      <c r="V33" s="481"/>
      <c r="W33" s="481"/>
      <c r="X33" s="481"/>
      <c r="Y33" s="482"/>
      <c r="Z33" s="476"/>
      <c r="AA33" s="477"/>
      <c r="AB33" s="478"/>
    </row>
    <row r="34" spans="2:28" s="38" customFormat="1" ht="12">
      <c r="B34" s="479"/>
      <c r="C34" s="480"/>
      <c r="D34" s="106" t="s">
        <v>131</v>
      </c>
      <c r="E34" s="634" t="s">
        <v>258</v>
      </c>
      <c r="F34" s="634"/>
      <c r="G34" s="634"/>
      <c r="H34" s="634"/>
      <c r="I34" s="634"/>
      <c r="J34" s="634"/>
      <c r="K34" s="634"/>
      <c r="L34" s="634"/>
      <c r="M34" s="634"/>
      <c r="N34" s="634"/>
      <c r="O34" s="634"/>
      <c r="P34" s="634"/>
      <c r="Q34" s="634"/>
      <c r="R34" s="634"/>
      <c r="S34" s="634"/>
      <c r="T34" s="634"/>
      <c r="U34" s="634"/>
      <c r="V34" s="634"/>
      <c r="W34" s="634"/>
      <c r="X34" s="634"/>
      <c r="Y34" s="635"/>
      <c r="Z34" s="476"/>
      <c r="AA34" s="477"/>
      <c r="AB34" s="478"/>
    </row>
    <row r="35" spans="2:28" s="38" customFormat="1" ht="24" customHeight="1">
      <c r="B35" s="479"/>
      <c r="C35" s="480"/>
      <c r="D35" s="106" t="s">
        <v>131</v>
      </c>
      <c r="E35" s="634" t="s">
        <v>259</v>
      </c>
      <c r="F35" s="634"/>
      <c r="G35" s="634"/>
      <c r="H35" s="634"/>
      <c r="I35" s="634"/>
      <c r="J35" s="634"/>
      <c r="K35" s="634"/>
      <c r="L35" s="634"/>
      <c r="M35" s="634"/>
      <c r="N35" s="634"/>
      <c r="O35" s="634"/>
      <c r="P35" s="634"/>
      <c r="Q35" s="634"/>
      <c r="R35" s="634"/>
      <c r="S35" s="634"/>
      <c r="T35" s="634"/>
      <c r="U35" s="634"/>
      <c r="V35" s="634"/>
      <c r="W35" s="634"/>
      <c r="X35" s="634"/>
      <c r="Y35" s="635"/>
      <c r="Z35" s="476"/>
      <c r="AA35" s="477"/>
      <c r="AB35" s="478"/>
    </row>
    <row r="36" spans="2:28" s="38" customFormat="1" ht="24" customHeight="1">
      <c r="B36" s="462"/>
      <c r="C36" s="463"/>
      <c r="D36" s="107" t="s">
        <v>131</v>
      </c>
      <c r="E36" s="637" t="s">
        <v>260</v>
      </c>
      <c r="F36" s="637"/>
      <c r="G36" s="637"/>
      <c r="H36" s="637"/>
      <c r="I36" s="637"/>
      <c r="J36" s="637"/>
      <c r="K36" s="637"/>
      <c r="L36" s="637"/>
      <c r="M36" s="637"/>
      <c r="N36" s="637"/>
      <c r="O36" s="637"/>
      <c r="P36" s="637"/>
      <c r="Q36" s="637"/>
      <c r="R36" s="637"/>
      <c r="S36" s="637"/>
      <c r="T36" s="637"/>
      <c r="U36" s="637"/>
      <c r="V36" s="637"/>
      <c r="W36" s="637"/>
      <c r="X36" s="637"/>
      <c r="Y36" s="638"/>
      <c r="Z36" s="467"/>
      <c r="AA36" s="468"/>
      <c r="AB36" s="469"/>
    </row>
    <row r="37" spans="2:28" s="28" customFormat="1" ht="33.75" customHeight="1">
      <c r="B37" s="426">
        <f>IF(D37="","",B32+1)</f>
        <v>2</v>
      </c>
      <c r="C37" s="427"/>
      <c r="D37" s="428" t="s">
        <v>745</v>
      </c>
      <c r="E37" s="429"/>
      <c r="F37" s="429"/>
      <c r="G37" s="429"/>
      <c r="H37" s="429"/>
      <c r="I37" s="429"/>
      <c r="J37" s="429"/>
      <c r="K37" s="429"/>
      <c r="L37" s="429"/>
      <c r="M37" s="429"/>
      <c r="N37" s="429"/>
      <c r="O37" s="429"/>
      <c r="P37" s="429"/>
      <c r="Q37" s="429"/>
      <c r="R37" s="429"/>
      <c r="S37" s="429"/>
      <c r="T37" s="429"/>
      <c r="U37" s="429"/>
      <c r="V37" s="429"/>
      <c r="W37" s="429"/>
      <c r="X37" s="429"/>
      <c r="Y37" s="430"/>
      <c r="Z37" s="431"/>
      <c r="AA37" s="431"/>
      <c r="AB37" s="432"/>
    </row>
    <row r="38" spans="2:28" s="28" customFormat="1" ht="51" customHeight="1">
      <c r="B38" s="426">
        <f>IF(D38="","",B37+1)</f>
        <v>3</v>
      </c>
      <c r="C38" s="427"/>
      <c r="D38" s="428" t="s">
        <v>746</v>
      </c>
      <c r="E38" s="429"/>
      <c r="F38" s="429"/>
      <c r="G38" s="429"/>
      <c r="H38" s="429"/>
      <c r="I38" s="429"/>
      <c r="J38" s="429"/>
      <c r="K38" s="429"/>
      <c r="L38" s="429"/>
      <c r="M38" s="429"/>
      <c r="N38" s="429"/>
      <c r="O38" s="429"/>
      <c r="P38" s="429"/>
      <c r="Q38" s="429"/>
      <c r="R38" s="429"/>
      <c r="S38" s="429"/>
      <c r="T38" s="429"/>
      <c r="U38" s="429"/>
      <c r="V38" s="429"/>
      <c r="W38" s="429"/>
      <c r="X38" s="429"/>
      <c r="Y38" s="430"/>
      <c r="Z38" s="431"/>
      <c r="AA38" s="431"/>
      <c r="AB38" s="432"/>
    </row>
    <row r="39" spans="2:28" s="28" customFormat="1" ht="30" customHeight="1">
      <c r="B39" s="441">
        <f>IF(D39="","",B38+1)</f>
        <v>4</v>
      </c>
      <c r="C39" s="442"/>
      <c r="D39" s="447" t="s">
        <v>261</v>
      </c>
      <c r="E39" s="448"/>
      <c r="F39" s="448"/>
      <c r="G39" s="448"/>
      <c r="H39" s="448"/>
      <c r="I39" s="448"/>
      <c r="J39" s="448"/>
      <c r="K39" s="448"/>
      <c r="L39" s="448"/>
      <c r="M39" s="448"/>
      <c r="N39" s="448"/>
      <c r="O39" s="448"/>
      <c r="P39" s="448"/>
      <c r="Q39" s="448"/>
      <c r="R39" s="448"/>
      <c r="S39" s="448"/>
      <c r="T39" s="448"/>
      <c r="U39" s="448"/>
      <c r="V39" s="448"/>
      <c r="W39" s="448"/>
      <c r="X39" s="448"/>
      <c r="Y39" s="449"/>
      <c r="Z39" s="450"/>
      <c r="AA39" s="451"/>
      <c r="AB39" s="452"/>
    </row>
    <row r="40" spans="2:28" s="28" customFormat="1" ht="15" customHeight="1">
      <c r="B40" s="443"/>
      <c r="C40" s="444"/>
      <c r="D40" s="106"/>
      <c r="E40" s="639" t="s">
        <v>262</v>
      </c>
      <c r="F40" s="639"/>
      <c r="G40" s="639"/>
      <c r="H40" s="639"/>
      <c r="I40" s="639"/>
      <c r="J40" s="639"/>
      <c r="K40" s="639"/>
      <c r="L40" s="639"/>
      <c r="M40" s="639"/>
      <c r="N40" s="639"/>
      <c r="O40" s="639"/>
      <c r="P40" s="639"/>
      <c r="Q40" s="639"/>
      <c r="R40" s="639"/>
      <c r="S40" s="639"/>
      <c r="T40" s="639"/>
      <c r="U40" s="639"/>
      <c r="V40" s="639"/>
      <c r="W40" s="639"/>
      <c r="X40" s="639"/>
      <c r="Y40" s="640"/>
      <c r="Z40" s="453"/>
      <c r="AA40" s="454"/>
      <c r="AB40" s="455"/>
    </row>
    <row r="41" spans="2:28" s="28" customFormat="1" ht="12.75" customHeight="1">
      <c r="B41" s="445"/>
      <c r="C41" s="446"/>
      <c r="D41" s="107" t="s">
        <v>13</v>
      </c>
      <c r="E41" s="545" t="s">
        <v>263</v>
      </c>
      <c r="F41" s="545"/>
      <c r="G41" s="545"/>
      <c r="H41" s="545"/>
      <c r="I41" s="545"/>
      <c r="J41" s="545"/>
      <c r="K41" s="545"/>
      <c r="L41" s="545"/>
      <c r="M41" s="545"/>
      <c r="N41" s="545"/>
      <c r="O41" s="545"/>
      <c r="P41" s="545"/>
      <c r="Q41" s="545"/>
      <c r="R41" s="545"/>
      <c r="S41" s="545"/>
      <c r="T41" s="545"/>
      <c r="U41" s="545"/>
      <c r="V41" s="545"/>
      <c r="W41" s="545"/>
      <c r="X41" s="545"/>
      <c r="Y41" s="546"/>
      <c r="Z41" s="456"/>
      <c r="AA41" s="457"/>
      <c r="AB41" s="458"/>
    </row>
    <row r="42" spans="2:28" s="28" customFormat="1" ht="27" customHeight="1">
      <c r="B42" s="426">
        <f>IF(D42="","",B39+1)</f>
        <v>5</v>
      </c>
      <c r="C42" s="427"/>
      <c r="D42" s="428" t="s">
        <v>264</v>
      </c>
      <c r="E42" s="429"/>
      <c r="F42" s="429"/>
      <c r="G42" s="429"/>
      <c r="H42" s="429"/>
      <c r="I42" s="429"/>
      <c r="J42" s="429"/>
      <c r="K42" s="429"/>
      <c r="L42" s="429"/>
      <c r="M42" s="429"/>
      <c r="N42" s="429"/>
      <c r="O42" s="429"/>
      <c r="P42" s="429"/>
      <c r="Q42" s="429"/>
      <c r="R42" s="429"/>
      <c r="S42" s="429"/>
      <c r="T42" s="429"/>
      <c r="U42" s="429"/>
      <c r="V42" s="429"/>
      <c r="W42" s="429"/>
      <c r="X42" s="429"/>
      <c r="Y42" s="430"/>
      <c r="Z42" s="431"/>
      <c r="AA42" s="431"/>
      <c r="AB42" s="432"/>
    </row>
    <row r="43" spans="2:28" s="28" customFormat="1" ht="27" customHeight="1">
      <c r="B43" s="426">
        <f>IF(D43="","",B42+1)</f>
        <v>6</v>
      </c>
      <c r="C43" s="427"/>
      <c r="D43" s="428" t="s">
        <v>265</v>
      </c>
      <c r="E43" s="429"/>
      <c r="F43" s="429"/>
      <c r="G43" s="429"/>
      <c r="H43" s="429"/>
      <c r="I43" s="429"/>
      <c r="J43" s="429"/>
      <c r="K43" s="429"/>
      <c r="L43" s="429"/>
      <c r="M43" s="429"/>
      <c r="N43" s="429"/>
      <c r="O43" s="429"/>
      <c r="P43" s="429"/>
      <c r="Q43" s="429"/>
      <c r="R43" s="429"/>
      <c r="S43" s="429"/>
      <c r="T43" s="429"/>
      <c r="U43" s="429"/>
      <c r="V43" s="429"/>
      <c r="W43" s="429"/>
      <c r="X43" s="429"/>
      <c r="Y43" s="430"/>
      <c r="Z43" s="431"/>
      <c r="AA43" s="431"/>
      <c r="AB43" s="432"/>
    </row>
    <row r="44" s="38" customFormat="1" ht="12"/>
    <row r="45" spans="1:28" s="28" customFormat="1" ht="15" customHeight="1">
      <c r="A45" s="594">
        <v>3</v>
      </c>
      <c r="B45" s="595"/>
      <c r="C45" s="28" t="s">
        <v>266</v>
      </c>
      <c r="Z45" s="38"/>
      <c r="AA45" s="38"/>
      <c r="AB45" s="38"/>
    </row>
    <row r="46" spans="2:28" s="38" customFormat="1" ht="54" customHeight="1">
      <c r="B46" s="441">
        <f>IF(D46="","",B45+1)</f>
        <v>1</v>
      </c>
      <c r="C46" s="442"/>
      <c r="D46" s="447" t="s">
        <v>270</v>
      </c>
      <c r="E46" s="448"/>
      <c r="F46" s="448"/>
      <c r="G46" s="448"/>
      <c r="H46" s="448"/>
      <c r="I46" s="448"/>
      <c r="J46" s="448"/>
      <c r="K46" s="448"/>
      <c r="L46" s="448"/>
      <c r="M46" s="448"/>
      <c r="N46" s="448"/>
      <c r="O46" s="448"/>
      <c r="P46" s="448"/>
      <c r="Q46" s="448"/>
      <c r="R46" s="448"/>
      <c r="S46" s="448"/>
      <c r="T46" s="448"/>
      <c r="U46" s="448"/>
      <c r="V46" s="448"/>
      <c r="W46" s="448"/>
      <c r="X46" s="448"/>
      <c r="Y46" s="449"/>
      <c r="Z46" s="464"/>
      <c r="AA46" s="465"/>
      <c r="AB46" s="466"/>
    </row>
    <row r="47" spans="2:28" s="38" customFormat="1" ht="38.25" customHeight="1">
      <c r="B47" s="445"/>
      <c r="C47" s="446"/>
      <c r="D47" s="37" t="s">
        <v>13</v>
      </c>
      <c r="E47" s="545" t="s">
        <v>267</v>
      </c>
      <c r="F47" s="545"/>
      <c r="G47" s="545"/>
      <c r="H47" s="545"/>
      <c r="I47" s="545"/>
      <c r="J47" s="545"/>
      <c r="K47" s="545"/>
      <c r="L47" s="545"/>
      <c r="M47" s="545"/>
      <c r="N47" s="545"/>
      <c r="O47" s="545"/>
      <c r="P47" s="545"/>
      <c r="Q47" s="545"/>
      <c r="R47" s="545"/>
      <c r="S47" s="545"/>
      <c r="T47" s="545"/>
      <c r="U47" s="545"/>
      <c r="V47" s="545"/>
      <c r="W47" s="545"/>
      <c r="X47" s="545"/>
      <c r="Y47" s="546"/>
      <c r="Z47" s="467"/>
      <c r="AA47" s="468"/>
      <c r="AB47" s="469"/>
    </row>
    <row r="48" spans="2:28" s="28" customFormat="1" ht="40.5" customHeight="1">
      <c r="B48" s="426">
        <f>IF(D48="","",B46+1)</f>
        <v>2</v>
      </c>
      <c r="C48" s="427"/>
      <c r="D48" s="428" t="s">
        <v>269</v>
      </c>
      <c r="E48" s="429"/>
      <c r="F48" s="429"/>
      <c r="G48" s="429"/>
      <c r="H48" s="429"/>
      <c r="I48" s="429"/>
      <c r="J48" s="429"/>
      <c r="K48" s="429"/>
      <c r="L48" s="429"/>
      <c r="M48" s="429"/>
      <c r="N48" s="429"/>
      <c r="O48" s="429"/>
      <c r="P48" s="429"/>
      <c r="Q48" s="429"/>
      <c r="R48" s="429"/>
      <c r="S48" s="429"/>
      <c r="T48" s="429"/>
      <c r="U48" s="429"/>
      <c r="V48" s="429"/>
      <c r="W48" s="429"/>
      <c r="X48" s="429"/>
      <c r="Y48" s="430"/>
      <c r="Z48" s="431"/>
      <c r="AA48" s="431"/>
      <c r="AB48" s="432"/>
    </row>
    <row r="49" spans="2:28" s="28" customFormat="1" ht="40.5" customHeight="1">
      <c r="B49" s="426">
        <f>IF(D49="","",B48+1)</f>
        <v>3</v>
      </c>
      <c r="C49" s="427"/>
      <c r="D49" s="428" t="s">
        <v>268</v>
      </c>
      <c r="E49" s="429"/>
      <c r="F49" s="429"/>
      <c r="G49" s="429"/>
      <c r="H49" s="429"/>
      <c r="I49" s="429"/>
      <c r="J49" s="429"/>
      <c r="K49" s="429"/>
      <c r="L49" s="429"/>
      <c r="M49" s="429"/>
      <c r="N49" s="429"/>
      <c r="O49" s="429"/>
      <c r="P49" s="429"/>
      <c r="Q49" s="429"/>
      <c r="R49" s="429"/>
      <c r="S49" s="429"/>
      <c r="T49" s="429"/>
      <c r="U49" s="429"/>
      <c r="V49" s="429"/>
      <c r="W49" s="429"/>
      <c r="X49" s="429"/>
      <c r="Y49" s="430"/>
      <c r="Z49" s="431"/>
      <c r="AA49" s="431"/>
      <c r="AB49" s="432"/>
    </row>
    <row r="50" ht="12.75"/>
    <row r="51" spans="1:28" s="111" customFormat="1" ht="18" customHeight="1">
      <c r="A51" s="112" t="s">
        <v>271</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row>
    <row r="52" ht="27" customHeight="1"/>
    <row r="53" ht="54" customHeight="1"/>
    <row r="54" ht="12.75"/>
    <row r="55" spans="1:3" s="7" customFormat="1" ht="17.25">
      <c r="A55" s="33">
        <v>2</v>
      </c>
      <c r="B55" s="6"/>
      <c r="C55" s="7" t="s">
        <v>19</v>
      </c>
    </row>
    <row r="56" spans="1:28" s="1" customFormat="1" ht="15" customHeight="1">
      <c r="A56" s="472">
        <v>1</v>
      </c>
      <c r="B56" s="434"/>
      <c r="C56" s="1" t="s">
        <v>295</v>
      </c>
      <c r="Z56" s="26" t="s">
        <v>12</v>
      </c>
      <c r="AA56" s="34"/>
      <c r="AB56" s="27"/>
    </row>
    <row r="57" spans="2:28" s="28" customFormat="1" ht="15" customHeight="1">
      <c r="B57" s="441">
        <v>1</v>
      </c>
      <c r="C57" s="442"/>
      <c r="D57" s="447" t="s">
        <v>272</v>
      </c>
      <c r="E57" s="448"/>
      <c r="F57" s="448"/>
      <c r="G57" s="448"/>
      <c r="H57" s="448"/>
      <c r="I57" s="448"/>
      <c r="J57" s="448"/>
      <c r="K57" s="448"/>
      <c r="L57" s="448"/>
      <c r="M57" s="448"/>
      <c r="N57" s="448"/>
      <c r="O57" s="448"/>
      <c r="P57" s="448"/>
      <c r="Q57" s="448"/>
      <c r="R57" s="448"/>
      <c r="S57" s="448"/>
      <c r="T57" s="448"/>
      <c r="U57" s="448"/>
      <c r="V57" s="448"/>
      <c r="W57" s="448"/>
      <c r="X57" s="448"/>
      <c r="Y57" s="449"/>
      <c r="Z57" s="450"/>
      <c r="AA57" s="451"/>
      <c r="AB57" s="452"/>
    </row>
    <row r="58" spans="2:28" s="28" customFormat="1" ht="12.75" customHeight="1">
      <c r="B58" s="443"/>
      <c r="C58" s="444"/>
      <c r="D58" s="110" t="s">
        <v>278</v>
      </c>
      <c r="E58" s="481" t="s">
        <v>273</v>
      </c>
      <c r="F58" s="636"/>
      <c r="G58" s="636"/>
      <c r="H58" s="636"/>
      <c r="I58" s="636"/>
      <c r="J58" s="636"/>
      <c r="K58" s="636"/>
      <c r="L58" s="636"/>
      <c r="M58" s="636"/>
      <c r="N58" s="636"/>
      <c r="O58" s="636"/>
      <c r="P58" s="636"/>
      <c r="Q58" s="636"/>
      <c r="R58" s="636"/>
      <c r="S58" s="636"/>
      <c r="T58" s="636"/>
      <c r="U58" s="636"/>
      <c r="V58" s="636"/>
      <c r="W58" s="636"/>
      <c r="X58" s="636"/>
      <c r="Y58" s="482"/>
      <c r="Z58" s="453"/>
      <c r="AA58" s="454"/>
      <c r="AB58" s="455"/>
    </row>
    <row r="59" spans="2:28" s="28" customFormat="1" ht="12.75" customHeight="1">
      <c r="B59" s="443"/>
      <c r="C59" s="444"/>
      <c r="D59" s="113" t="s">
        <v>278</v>
      </c>
      <c r="E59" s="481" t="s">
        <v>274</v>
      </c>
      <c r="F59" s="636"/>
      <c r="G59" s="636"/>
      <c r="H59" s="636"/>
      <c r="I59" s="636"/>
      <c r="J59" s="636"/>
      <c r="K59" s="636"/>
      <c r="L59" s="636"/>
      <c r="M59" s="636"/>
      <c r="N59" s="636"/>
      <c r="O59" s="636"/>
      <c r="P59" s="636"/>
      <c r="Q59" s="636"/>
      <c r="R59" s="636"/>
      <c r="S59" s="636"/>
      <c r="T59" s="636"/>
      <c r="U59" s="636"/>
      <c r="V59" s="636"/>
      <c r="W59" s="636"/>
      <c r="X59" s="636"/>
      <c r="Y59" s="482"/>
      <c r="Z59" s="453"/>
      <c r="AA59" s="454"/>
      <c r="AB59" s="455"/>
    </row>
    <row r="60" spans="2:28" s="28" customFormat="1" ht="12.75" customHeight="1">
      <c r="B60" s="443"/>
      <c r="C60" s="444"/>
      <c r="D60" s="39" t="s">
        <v>278</v>
      </c>
      <c r="E60" s="481" t="s">
        <v>275</v>
      </c>
      <c r="F60" s="636"/>
      <c r="G60" s="636"/>
      <c r="H60" s="636"/>
      <c r="I60" s="636"/>
      <c r="J60" s="636"/>
      <c r="K60" s="636"/>
      <c r="L60" s="636"/>
      <c r="M60" s="636"/>
      <c r="N60" s="636"/>
      <c r="O60" s="636"/>
      <c r="P60" s="636"/>
      <c r="Q60" s="636"/>
      <c r="R60" s="636"/>
      <c r="S60" s="636"/>
      <c r="T60" s="636"/>
      <c r="U60" s="636"/>
      <c r="V60" s="636"/>
      <c r="W60" s="636"/>
      <c r="X60" s="636"/>
      <c r="Y60" s="482"/>
      <c r="Z60" s="453"/>
      <c r="AA60" s="454"/>
      <c r="AB60" s="455"/>
    </row>
    <row r="61" spans="2:28" s="28" customFormat="1" ht="12.75" customHeight="1">
      <c r="B61" s="443"/>
      <c r="C61" s="444"/>
      <c r="D61" s="39" t="s">
        <v>278</v>
      </c>
      <c r="E61" s="501" t="s">
        <v>290</v>
      </c>
      <c r="F61" s="596"/>
      <c r="G61" s="596"/>
      <c r="H61" s="596"/>
      <c r="I61" s="596"/>
      <c r="J61" s="596"/>
      <c r="K61" s="596"/>
      <c r="L61" s="596"/>
      <c r="M61" s="596"/>
      <c r="N61" s="596"/>
      <c r="O61" s="596"/>
      <c r="P61" s="596"/>
      <c r="Q61" s="596"/>
      <c r="R61" s="596"/>
      <c r="S61" s="596"/>
      <c r="T61" s="596"/>
      <c r="U61" s="596"/>
      <c r="V61" s="596"/>
      <c r="W61" s="596"/>
      <c r="X61" s="596"/>
      <c r="Y61" s="502"/>
      <c r="Z61" s="453"/>
      <c r="AA61" s="454"/>
      <c r="AB61" s="455"/>
    </row>
    <row r="62" spans="2:28" s="28" customFormat="1" ht="12.75" customHeight="1">
      <c r="B62" s="443"/>
      <c r="C62" s="444"/>
      <c r="D62" s="39" t="s">
        <v>278</v>
      </c>
      <c r="E62" s="481" t="s">
        <v>276</v>
      </c>
      <c r="F62" s="636"/>
      <c r="G62" s="636"/>
      <c r="H62" s="636"/>
      <c r="I62" s="636"/>
      <c r="J62" s="636"/>
      <c r="K62" s="636"/>
      <c r="L62" s="636"/>
      <c r="M62" s="636"/>
      <c r="N62" s="636"/>
      <c r="O62" s="636"/>
      <c r="P62" s="636"/>
      <c r="Q62" s="636"/>
      <c r="R62" s="636"/>
      <c r="S62" s="636"/>
      <c r="T62" s="636"/>
      <c r="U62" s="636"/>
      <c r="V62" s="636"/>
      <c r="W62" s="636"/>
      <c r="X62" s="636"/>
      <c r="Y62" s="482"/>
      <c r="Z62" s="453"/>
      <c r="AA62" s="454"/>
      <c r="AB62" s="455"/>
    </row>
    <row r="63" spans="2:28" s="28" customFormat="1" ht="12.75" customHeight="1">
      <c r="B63" s="445"/>
      <c r="C63" s="446"/>
      <c r="D63" s="40" t="s">
        <v>278</v>
      </c>
      <c r="E63" s="473" t="s">
        <v>277</v>
      </c>
      <c r="F63" s="473"/>
      <c r="G63" s="473"/>
      <c r="H63" s="473"/>
      <c r="I63" s="473"/>
      <c r="J63" s="473"/>
      <c r="K63" s="473"/>
      <c r="L63" s="473"/>
      <c r="M63" s="473"/>
      <c r="N63" s="473"/>
      <c r="O63" s="473"/>
      <c r="P63" s="473"/>
      <c r="Q63" s="473"/>
      <c r="R63" s="473"/>
      <c r="S63" s="473"/>
      <c r="T63" s="473"/>
      <c r="U63" s="473"/>
      <c r="V63" s="473"/>
      <c r="W63" s="473"/>
      <c r="X63" s="473"/>
      <c r="Y63" s="474"/>
      <c r="Z63" s="456"/>
      <c r="AA63" s="457"/>
      <c r="AB63" s="458"/>
    </row>
    <row r="64" spans="2:28" s="28" customFormat="1" ht="33.75" customHeight="1">
      <c r="B64" s="426">
        <f>IF(D64="","",B57+1)</f>
        <v>2</v>
      </c>
      <c r="C64" s="427"/>
      <c r="D64" s="428" t="s">
        <v>279</v>
      </c>
      <c r="E64" s="572"/>
      <c r="F64" s="572"/>
      <c r="G64" s="572"/>
      <c r="H64" s="572"/>
      <c r="I64" s="572"/>
      <c r="J64" s="572"/>
      <c r="K64" s="572"/>
      <c r="L64" s="572"/>
      <c r="M64" s="572"/>
      <c r="N64" s="572"/>
      <c r="O64" s="572"/>
      <c r="P64" s="572"/>
      <c r="Q64" s="572"/>
      <c r="R64" s="572"/>
      <c r="S64" s="572"/>
      <c r="T64" s="572"/>
      <c r="U64" s="572"/>
      <c r="V64" s="572"/>
      <c r="W64" s="572"/>
      <c r="X64" s="572"/>
      <c r="Y64" s="573"/>
      <c r="Z64" s="506"/>
      <c r="AA64" s="439"/>
      <c r="AB64" s="440"/>
    </row>
    <row r="65" spans="2:28" s="28" customFormat="1" ht="30" customHeight="1">
      <c r="B65" s="441">
        <f>IF(D65="","",B64+1)</f>
        <v>3</v>
      </c>
      <c r="C65" s="442"/>
      <c r="D65" s="447" t="s">
        <v>283</v>
      </c>
      <c r="E65" s="448"/>
      <c r="F65" s="448"/>
      <c r="G65" s="448"/>
      <c r="H65" s="448"/>
      <c r="I65" s="448"/>
      <c r="J65" s="448"/>
      <c r="K65" s="448"/>
      <c r="L65" s="448"/>
      <c r="M65" s="448"/>
      <c r="N65" s="448"/>
      <c r="O65" s="448"/>
      <c r="P65" s="448"/>
      <c r="Q65" s="448"/>
      <c r="R65" s="448"/>
      <c r="S65" s="448"/>
      <c r="T65" s="448"/>
      <c r="U65" s="448"/>
      <c r="V65" s="448"/>
      <c r="W65" s="448"/>
      <c r="X65" s="448"/>
      <c r="Y65" s="449"/>
      <c r="Z65" s="450"/>
      <c r="AA65" s="451"/>
      <c r="AB65" s="452"/>
    </row>
    <row r="66" spans="2:28" s="28" customFormat="1" ht="25.5" customHeight="1">
      <c r="B66" s="443"/>
      <c r="C66" s="444"/>
      <c r="D66" s="106" t="s">
        <v>280</v>
      </c>
      <c r="E66" s="543" t="s">
        <v>281</v>
      </c>
      <c r="F66" s="543"/>
      <c r="G66" s="543"/>
      <c r="H66" s="543"/>
      <c r="I66" s="543"/>
      <c r="J66" s="543"/>
      <c r="K66" s="543"/>
      <c r="L66" s="543"/>
      <c r="M66" s="543"/>
      <c r="N66" s="543"/>
      <c r="O66" s="543"/>
      <c r="P66" s="543"/>
      <c r="Q66" s="543"/>
      <c r="R66" s="543"/>
      <c r="S66" s="543"/>
      <c r="T66" s="543"/>
      <c r="U66" s="543"/>
      <c r="V66" s="543"/>
      <c r="W66" s="543"/>
      <c r="X66" s="543"/>
      <c r="Y66" s="544"/>
      <c r="Z66" s="453"/>
      <c r="AA66" s="454"/>
      <c r="AB66" s="455"/>
    </row>
    <row r="67" spans="2:28" s="28" customFormat="1" ht="25.5" customHeight="1">
      <c r="B67" s="445"/>
      <c r="C67" s="446"/>
      <c r="D67" s="107" t="s">
        <v>278</v>
      </c>
      <c r="E67" s="545" t="s">
        <v>282</v>
      </c>
      <c r="F67" s="545"/>
      <c r="G67" s="545"/>
      <c r="H67" s="545"/>
      <c r="I67" s="545"/>
      <c r="J67" s="545"/>
      <c r="K67" s="545"/>
      <c r="L67" s="545"/>
      <c r="M67" s="545"/>
      <c r="N67" s="545"/>
      <c r="O67" s="545"/>
      <c r="P67" s="545"/>
      <c r="Q67" s="545"/>
      <c r="R67" s="545"/>
      <c r="S67" s="545"/>
      <c r="T67" s="545"/>
      <c r="U67" s="545"/>
      <c r="V67" s="545"/>
      <c r="W67" s="545"/>
      <c r="X67" s="545"/>
      <c r="Y67" s="546"/>
      <c r="Z67" s="456"/>
      <c r="AA67" s="457"/>
      <c r="AB67" s="458"/>
    </row>
    <row r="68" spans="2:28" s="28" customFormat="1" ht="30" customHeight="1">
      <c r="B68" s="441">
        <f>IF(D68="","",B65+1)</f>
        <v>4</v>
      </c>
      <c r="C68" s="442"/>
      <c r="D68" s="447" t="s">
        <v>284</v>
      </c>
      <c r="E68" s="448"/>
      <c r="F68" s="448"/>
      <c r="G68" s="448"/>
      <c r="H68" s="448"/>
      <c r="I68" s="448"/>
      <c r="J68" s="448"/>
      <c r="K68" s="448"/>
      <c r="L68" s="448"/>
      <c r="M68" s="448"/>
      <c r="N68" s="448"/>
      <c r="O68" s="448"/>
      <c r="P68" s="448"/>
      <c r="Q68" s="448"/>
      <c r="R68" s="448"/>
      <c r="S68" s="448"/>
      <c r="T68" s="448"/>
      <c r="U68" s="448"/>
      <c r="V68" s="448"/>
      <c r="W68" s="448"/>
      <c r="X68" s="448"/>
      <c r="Y68" s="449"/>
      <c r="Z68" s="450"/>
      <c r="AA68" s="451"/>
      <c r="AB68" s="452"/>
    </row>
    <row r="69" spans="2:28" s="28" customFormat="1" ht="12" customHeight="1">
      <c r="B69" s="568"/>
      <c r="C69" s="569"/>
      <c r="D69" s="563" t="s">
        <v>285</v>
      </c>
      <c r="E69" s="543"/>
      <c r="F69" s="543"/>
      <c r="G69" s="543"/>
      <c r="H69" s="543"/>
      <c r="I69" s="543"/>
      <c r="J69" s="543"/>
      <c r="K69" s="543"/>
      <c r="L69" s="543"/>
      <c r="M69" s="543"/>
      <c r="N69" s="543"/>
      <c r="O69" s="543"/>
      <c r="P69" s="543"/>
      <c r="Q69" s="543"/>
      <c r="R69" s="543"/>
      <c r="S69" s="543"/>
      <c r="T69" s="543"/>
      <c r="U69" s="543"/>
      <c r="V69" s="543"/>
      <c r="W69" s="543"/>
      <c r="X69" s="543"/>
      <c r="Y69" s="544"/>
      <c r="Z69" s="578"/>
      <c r="AA69" s="579"/>
      <c r="AB69" s="580"/>
    </row>
    <row r="70" spans="2:28" s="28" customFormat="1" ht="37.5" customHeight="1">
      <c r="B70" s="568"/>
      <c r="C70" s="569"/>
      <c r="D70" s="106" t="s">
        <v>131</v>
      </c>
      <c r="E70" s="543" t="s">
        <v>286</v>
      </c>
      <c r="F70" s="566"/>
      <c r="G70" s="566"/>
      <c r="H70" s="566"/>
      <c r="I70" s="566"/>
      <c r="J70" s="566"/>
      <c r="K70" s="566"/>
      <c r="L70" s="566"/>
      <c r="M70" s="566"/>
      <c r="N70" s="566"/>
      <c r="O70" s="566"/>
      <c r="P70" s="566"/>
      <c r="Q70" s="566"/>
      <c r="R70" s="566"/>
      <c r="S70" s="566"/>
      <c r="T70" s="566"/>
      <c r="U70" s="566"/>
      <c r="V70" s="566"/>
      <c r="W70" s="566"/>
      <c r="X70" s="566"/>
      <c r="Y70" s="567"/>
      <c r="Z70" s="578"/>
      <c r="AA70" s="579"/>
      <c r="AB70" s="580"/>
    </row>
    <row r="71" spans="2:28" s="28" customFormat="1" ht="12" customHeight="1">
      <c r="B71" s="568"/>
      <c r="C71" s="569"/>
      <c r="D71" s="106" t="s">
        <v>131</v>
      </c>
      <c r="E71" s="543" t="s">
        <v>287</v>
      </c>
      <c r="F71" s="543"/>
      <c r="G71" s="543"/>
      <c r="H71" s="543"/>
      <c r="I71" s="543"/>
      <c r="J71" s="543"/>
      <c r="K71" s="543"/>
      <c r="L71" s="543"/>
      <c r="M71" s="543"/>
      <c r="N71" s="543"/>
      <c r="O71" s="543"/>
      <c r="P71" s="543"/>
      <c r="Q71" s="543"/>
      <c r="R71" s="543"/>
      <c r="S71" s="543"/>
      <c r="T71" s="543"/>
      <c r="U71" s="543"/>
      <c r="V71" s="543"/>
      <c r="W71" s="543"/>
      <c r="X71" s="543"/>
      <c r="Y71" s="544"/>
      <c r="Z71" s="578"/>
      <c r="AA71" s="581"/>
      <c r="AB71" s="580"/>
    </row>
    <row r="72" spans="2:28" s="28" customFormat="1" ht="24" customHeight="1">
      <c r="B72" s="570"/>
      <c r="C72" s="571"/>
      <c r="D72" s="107" t="s">
        <v>131</v>
      </c>
      <c r="E72" s="545" t="s">
        <v>288</v>
      </c>
      <c r="F72" s="545"/>
      <c r="G72" s="545"/>
      <c r="H72" s="545"/>
      <c r="I72" s="545"/>
      <c r="J72" s="545"/>
      <c r="K72" s="545"/>
      <c r="L72" s="545"/>
      <c r="M72" s="545"/>
      <c r="N72" s="545"/>
      <c r="O72" s="545"/>
      <c r="P72" s="545"/>
      <c r="Q72" s="545"/>
      <c r="R72" s="545"/>
      <c r="S72" s="545"/>
      <c r="T72" s="545"/>
      <c r="U72" s="545"/>
      <c r="V72" s="545"/>
      <c r="W72" s="545"/>
      <c r="X72" s="545"/>
      <c r="Y72" s="546"/>
      <c r="Z72" s="582"/>
      <c r="AA72" s="583"/>
      <c r="AB72" s="584"/>
    </row>
    <row r="73" spans="2:28" s="28" customFormat="1" ht="33.75" customHeight="1">
      <c r="B73" s="426">
        <f>IF(D73="","",B68+1)</f>
        <v>5</v>
      </c>
      <c r="C73" s="427"/>
      <c r="D73" s="428" t="s">
        <v>289</v>
      </c>
      <c r="E73" s="572"/>
      <c r="F73" s="572"/>
      <c r="G73" s="572"/>
      <c r="H73" s="572"/>
      <c r="I73" s="572"/>
      <c r="J73" s="572"/>
      <c r="K73" s="572"/>
      <c r="L73" s="572"/>
      <c r="M73" s="572"/>
      <c r="N73" s="572"/>
      <c r="O73" s="572"/>
      <c r="P73" s="572"/>
      <c r="Q73" s="572"/>
      <c r="R73" s="572"/>
      <c r="S73" s="572"/>
      <c r="T73" s="572"/>
      <c r="U73" s="572"/>
      <c r="V73" s="572"/>
      <c r="W73" s="572"/>
      <c r="X73" s="572"/>
      <c r="Y73" s="573"/>
      <c r="Z73" s="506"/>
      <c r="AA73" s="439"/>
      <c r="AB73" s="440"/>
    </row>
    <row r="74" spans="2:28" s="28" customFormat="1" ht="27" customHeight="1">
      <c r="B74" s="426">
        <f>IF(D74="","",B73+1)</f>
        <v>6</v>
      </c>
      <c r="C74" s="427"/>
      <c r="D74" s="428" t="s">
        <v>291</v>
      </c>
      <c r="E74" s="437"/>
      <c r="F74" s="437"/>
      <c r="G74" s="437"/>
      <c r="H74" s="437"/>
      <c r="I74" s="437"/>
      <c r="J74" s="437"/>
      <c r="K74" s="437"/>
      <c r="L74" s="437"/>
      <c r="M74" s="437"/>
      <c r="N74" s="437"/>
      <c r="O74" s="437"/>
      <c r="P74" s="437"/>
      <c r="Q74" s="437"/>
      <c r="R74" s="437"/>
      <c r="S74" s="437"/>
      <c r="T74" s="437"/>
      <c r="U74" s="437"/>
      <c r="V74" s="437"/>
      <c r="W74" s="437"/>
      <c r="X74" s="437"/>
      <c r="Y74" s="438"/>
      <c r="Z74" s="506"/>
      <c r="AA74" s="439"/>
      <c r="AB74" s="440"/>
    </row>
    <row r="75" spans="2:28" s="28" customFormat="1" ht="40.5" customHeight="1">
      <c r="B75" s="426">
        <f>IF(D75="","",B74+1)</f>
        <v>7</v>
      </c>
      <c r="C75" s="427"/>
      <c r="D75" s="428" t="s">
        <v>292</v>
      </c>
      <c r="E75" s="437"/>
      <c r="F75" s="437"/>
      <c r="G75" s="437"/>
      <c r="H75" s="437"/>
      <c r="I75" s="437"/>
      <c r="J75" s="437"/>
      <c r="K75" s="437"/>
      <c r="L75" s="437"/>
      <c r="M75" s="437"/>
      <c r="N75" s="437"/>
      <c r="O75" s="437"/>
      <c r="P75" s="437"/>
      <c r="Q75" s="437"/>
      <c r="R75" s="437"/>
      <c r="S75" s="437"/>
      <c r="T75" s="437"/>
      <c r="U75" s="437"/>
      <c r="V75" s="437"/>
      <c r="W75" s="437"/>
      <c r="X75" s="437"/>
      <c r="Y75" s="438"/>
      <c r="Z75" s="506"/>
      <c r="AA75" s="439"/>
      <c r="AB75" s="440"/>
    </row>
    <row r="76" spans="2:28" s="28" customFormat="1" ht="27" customHeight="1">
      <c r="B76" s="441">
        <f>IF(D76="","",B75+1)</f>
        <v>8</v>
      </c>
      <c r="C76" s="442"/>
      <c r="D76" s="447" t="s">
        <v>294</v>
      </c>
      <c r="E76" s="448"/>
      <c r="F76" s="448"/>
      <c r="G76" s="448"/>
      <c r="H76" s="448"/>
      <c r="I76" s="448"/>
      <c r="J76" s="448"/>
      <c r="K76" s="448"/>
      <c r="L76" s="448"/>
      <c r="M76" s="448"/>
      <c r="N76" s="448"/>
      <c r="O76" s="448"/>
      <c r="P76" s="448"/>
      <c r="Q76" s="448"/>
      <c r="R76" s="448"/>
      <c r="S76" s="448"/>
      <c r="T76" s="448"/>
      <c r="U76" s="448"/>
      <c r="V76" s="448"/>
      <c r="W76" s="448"/>
      <c r="X76" s="448"/>
      <c r="Y76" s="449"/>
      <c r="Z76" s="464"/>
      <c r="AA76" s="465"/>
      <c r="AB76" s="564"/>
    </row>
    <row r="77" spans="2:28" s="28" customFormat="1" ht="12.75" customHeight="1">
      <c r="B77" s="445"/>
      <c r="C77" s="446"/>
      <c r="D77" s="37" t="s">
        <v>13</v>
      </c>
      <c r="E77" s="545" t="s">
        <v>293</v>
      </c>
      <c r="F77" s="545"/>
      <c r="G77" s="545"/>
      <c r="H77" s="545"/>
      <c r="I77" s="545"/>
      <c r="J77" s="545"/>
      <c r="K77" s="545"/>
      <c r="L77" s="545"/>
      <c r="M77" s="545"/>
      <c r="N77" s="545"/>
      <c r="O77" s="545"/>
      <c r="P77" s="545"/>
      <c r="Q77" s="545"/>
      <c r="R77" s="545"/>
      <c r="S77" s="545"/>
      <c r="T77" s="545"/>
      <c r="U77" s="545"/>
      <c r="V77" s="545"/>
      <c r="W77" s="545"/>
      <c r="X77" s="545"/>
      <c r="Y77" s="546"/>
      <c r="Z77" s="467"/>
      <c r="AA77" s="468"/>
      <c r="AB77" s="565"/>
    </row>
    <row r="78" spans="2:28" s="28" customFormat="1" ht="40.5" customHeight="1">
      <c r="B78" s="426">
        <f>IF(D78="","",B76+1)</f>
        <v>9</v>
      </c>
      <c r="C78" s="427"/>
      <c r="D78" s="428" t="s">
        <v>366</v>
      </c>
      <c r="E78" s="437"/>
      <c r="F78" s="437"/>
      <c r="G78" s="437"/>
      <c r="H78" s="437"/>
      <c r="I78" s="437"/>
      <c r="J78" s="437"/>
      <c r="K78" s="437"/>
      <c r="L78" s="437"/>
      <c r="M78" s="437"/>
      <c r="N78" s="437"/>
      <c r="O78" s="437"/>
      <c r="P78" s="437"/>
      <c r="Q78" s="437"/>
      <c r="R78" s="437"/>
      <c r="S78" s="437"/>
      <c r="T78" s="437"/>
      <c r="U78" s="437"/>
      <c r="V78" s="437"/>
      <c r="W78" s="437"/>
      <c r="X78" s="437"/>
      <c r="Y78" s="438"/>
      <c r="Z78" s="506"/>
      <c r="AA78" s="439"/>
      <c r="AB78" s="440"/>
    </row>
    <row r="79" ht="12.75"/>
    <row r="80" spans="1:28" s="1" customFormat="1" ht="15" customHeight="1">
      <c r="A80" s="472">
        <v>2</v>
      </c>
      <c r="B80" s="434"/>
      <c r="C80" s="1" t="s">
        <v>296</v>
      </c>
      <c r="Z80" s="4"/>
      <c r="AA80" s="4"/>
      <c r="AB80" s="4"/>
    </row>
    <row r="81" spans="2:28" ht="33.75" customHeight="1">
      <c r="B81" s="426">
        <v>1</v>
      </c>
      <c r="C81" s="427"/>
      <c r="D81" s="428" t="s">
        <v>297</v>
      </c>
      <c r="E81" s="437"/>
      <c r="F81" s="437"/>
      <c r="G81" s="437"/>
      <c r="H81" s="437"/>
      <c r="I81" s="437"/>
      <c r="J81" s="437"/>
      <c r="K81" s="437"/>
      <c r="L81" s="437"/>
      <c r="M81" s="437"/>
      <c r="N81" s="437"/>
      <c r="O81" s="437"/>
      <c r="P81" s="437"/>
      <c r="Q81" s="437"/>
      <c r="R81" s="437"/>
      <c r="S81" s="437"/>
      <c r="T81" s="437"/>
      <c r="U81" s="437"/>
      <c r="V81" s="437"/>
      <c r="W81" s="437"/>
      <c r="X81" s="437"/>
      <c r="Y81" s="438"/>
      <c r="Z81" s="459"/>
      <c r="AA81" s="431"/>
      <c r="AB81" s="432"/>
    </row>
    <row r="82" spans="2:28" ht="33.75" customHeight="1">
      <c r="B82" s="426">
        <f>IF(D82="","",B81+1)</f>
        <v>2</v>
      </c>
      <c r="C82" s="427"/>
      <c r="D82" s="428" t="s">
        <v>298</v>
      </c>
      <c r="E82" s="437"/>
      <c r="F82" s="437"/>
      <c r="G82" s="437"/>
      <c r="H82" s="437"/>
      <c r="I82" s="437"/>
      <c r="J82" s="437"/>
      <c r="K82" s="437"/>
      <c r="L82" s="437"/>
      <c r="M82" s="437"/>
      <c r="N82" s="437"/>
      <c r="O82" s="437"/>
      <c r="P82" s="437"/>
      <c r="Q82" s="437"/>
      <c r="R82" s="437"/>
      <c r="S82" s="437"/>
      <c r="T82" s="437"/>
      <c r="U82" s="437"/>
      <c r="V82" s="437"/>
      <c r="W82" s="437"/>
      <c r="X82" s="437"/>
      <c r="Y82" s="438"/>
      <c r="Z82" s="506"/>
      <c r="AA82" s="439"/>
      <c r="AB82" s="440"/>
    </row>
    <row r="83" spans="2:28" ht="27" customHeight="1">
      <c r="B83" s="426">
        <f>IF(D83="","",B82+1)</f>
        <v>3</v>
      </c>
      <c r="C83" s="427"/>
      <c r="D83" s="428" t="s">
        <v>299</v>
      </c>
      <c r="E83" s="437"/>
      <c r="F83" s="437"/>
      <c r="G83" s="437"/>
      <c r="H83" s="437"/>
      <c r="I83" s="437"/>
      <c r="J83" s="437"/>
      <c r="K83" s="437"/>
      <c r="L83" s="437"/>
      <c r="M83" s="437"/>
      <c r="N83" s="437"/>
      <c r="O83" s="437"/>
      <c r="P83" s="437"/>
      <c r="Q83" s="437"/>
      <c r="R83" s="437"/>
      <c r="S83" s="437"/>
      <c r="T83" s="437"/>
      <c r="U83" s="437"/>
      <c r="V83" s="437"/>
      <c r="W83" s="437"/>
      <c r="X83" s="437"/>
      <c r="Y83" s="438"/>
      <c r="Z83" s="506"/>
      <c r="AA83" s="439"/>
      <c r="AB83" s="440"/>
    </row>
    <row r="84" spans="2:28" ht="27" customHeight="1">
      <c r="B84" s="426">
        <f>IF(D84="","",B83+1)</f>
        <v>4</v>
      </c>
      <c r="C84" s="427"/>
      <c r="D84" s="428" t="s">
        <v>300</v>
      </c>
      <c r="E84" s="437"/>
      <c r="F84" s="437"/>
      <c r="G84" s="437"/>
      <c r="H84" s="437"/>
      <c r="I84" s="437"/>
      <c r="J84" s="437"/>
      <c r="K84" s="437"/>
      <c r="L84" s="437"/>
      <c r="M84" s="437"/>
      <c r="N84" s="437"/>
      <c r="O84" s="437"/>
      <c r="P84" s="437"/>
      <c r="Q84" s="437"/>
      <c r="R84" s="437"/>
      <c r="S84" s="437"/>
      <c r="T84" s="437"/>
      <c r="U84" s="437"/>
      <c r="V84" s="437"/>
      <c r="W84" s="437"/>
      <c r="X84" s="437"/>
      <c r="Y84" s="438"/>
      <c r="Z84" s="506"/>
      <c r="AA84" s="439"/>
      <c r="AB84" s="440"/>
    </row>
    <row r="85" spans="2:28" ht="33.75" customHeight="1">
      <c r="B85" s="426">
        <f>IF(D85="","",B84+1)</f>
        <v>5</v>
      </c>
      <c r="C85" s="427"/>
      <c r="D85" s="428" t="s">
        <v>301</v>
      </c>
      <c r="E85" s="437"/>
      <c r="F85" s="437"/>
      <c r="G85" s="437"/>
      <c r="H85" s="437"/>
      <c r="I85" s="437"/>
      <c r="J85" s="437"/>
      <c r="K85" s="437"/>
      <c r="L85" s="437"/>
      <c r="M85" s="437"/>
      <c r="N85" s="437"/>
      <c r="O85" s="437"/>
      <c r="P85" s="437"/>
      <c r="Q85" s="437"/>
      <c r="R85" s="437"/>
      <c r="S85" s="437"/>
      <c r="T85" s="437"/>
      <c r="U85" s="437"/>
      <c r="V85" s="437"/>
      <c r="W85" s="437"/>
      <c r="X85" s="437"/>
      <c r="Y85" s="438"/>
      <c r="Z85" s="506"/>
      <c r="AA85" s="439"/>
      <c r="AB85" s="440"/>
    </row>
    <row r="86" spans="2:28" ht="33.75" customHeight="1">
      <c r="B86" s="426">
        <f>IF(D86="","",B85+1)</f>
        <v>6</v>
      </c>
      <c r="C86" s="427"/>
      <c r="D86" s="428" t="s">
        <v>302</v>
      </c>
      <c r="E86" s="437"/>
      <c r="F86" s="437"/>
      <c r="G86" s="437"/>
      <c r="H86" s="437"/>
      <c r="I86" s="437"/>
      <c r="J86" s="437"/>
      <c r="K86" s="437"/>
      <c r="L86" s="437"/>
      <c r="M86" s="437"/>
      <c r="N86" s="437"/>
      <c r="O86" s="437"/>
      <c r="P86" s="437"/>
      <c r="Q86" s="437"/>
      <c r="R86" s="437"/>
      <c r="S86" s="437"/>
      <c r="T86" s="437"/>
      <c r="U86" s="437"/>
      <c r="V86" s="437"/>
      <c r="W86" s="437"/>
      <c r="X86" s="437"/>
      <c r="Y86" s="438"/>
      <c r="Z86" s="506"/>
      <c r="AA86" s="439"/>
      <c r="AB86" s="440"/>
    </row>
    <row r="87" ht="12.75"/>
    <row r="88" spans="1:3" s="7" customFormat="1" ht="17.25">
      <c r="A88" s="33">
        <v>3</v>
      </c>
      <c r="B88" s="6"/>
      <c r="C88" s="7" t="s">
        <v>20</v>
      </c>
    </row>
    <row r="89" spans="1:28" s="1" customFormat="1" ht="15" customHeight="1">
      <c r="A89" s="472">
        <v>1</v>
      </c>
      <c r="B89" s="434"/>
      <c r="C89" s="1" t="s">
        <v>21</v>
      </c>
      <c r="Z89" s="26" t="s">
        <v>12</v>
      </c>
      <c r="AA89" s="34"/>
      <c r="AB89" s="27"/>
    </row>
    <row r="90" spans="2:28" s="28" customFormat="1" ht="54" customHeight="1">
      <c r="B90" s="426">
        <f>IF(D90="","",B89+1)</f>
        <v>1</v>
      </c>
      <c r="C90" s="427"/>
      <c r="D90" s="428" t="s">
        <v>303</v>
      </c>
      <c r="E90" s="437"/>
      <c r="F90" s="437"/>
      <c r="G90" s="437"/>
      <c r="H90" s="437"/>
      <c r="I90" s="437"/>
      <c r="J90" s="437"/>
      <c r="K90" s="437"/>
      <c r="L90" s="437"/>
      <c r="M90" s="437"/>
      <c r="N90" s="437"/>
      <c r="O90" s="437"/>
      <c r="P90" s="437"/>
      <c r="Q90" s="437"/>
      <c r="R90" s="437"/>
      <c r="S90" s="437"/>
      <c r="T90" s="437"/>
      <c r="U90" s="437"/>
      <c r="V90" s="437"/>
      <c r="W90" s="437"/>
      <c r="X90" s="437"/>
      <c r="Y90" s="438"/>
      <c r="Z90" s="459"/>
      <c r="AA90" s="431"/>
      <c r="AB90" s="432"/>
    </row>
    <row r="91" spans="2:28" s="28" customFormat="1" ht="33.75" customHeight="1">
      <c r="B91" s="426">
        <f>IF(D91="","",B90+1)</f>
        <v>2</v>
      </c>
      <c r="C91" s="427"/>
      <c r="D91" s="428" t="s">
        <v>304</v>
      </c>
      <c r="E91" s="437"/>
      <c r="F91" s="437"/>
      <c r="G91" s="437"/>
      <c r="H91" s="437"/>
      <c r="I91" s="437"/>
      <c r="J91" s="437"/>
      <c r="K91" s="437"/>
      <c r="L91" s="437"/>
      <c r="M91" s="437"/>
      <c r="N91" s="437"/>
      <c r="O91" s="437"/>
      <c r="P91" s="437"/>
      <c r="Q91" s="437"/>
      <c r="R91" s="437"/>
      <c r="S91" s="437"/>
      <c r="T91" s="437"/>
      <c r="U91" s="437"/>
      <c r="V91" s="437"/>
      <c r="W91" s="437"/>
      <c r="X91" s="437"/>
      <c r="Y91" s="438"/>
      <c r="Z91" s="459"/>
      <c r="AA91" s="431"/>
      <c r="AB91" s="432"/>
    </row>
    <row r="92" ht="12.75"/>
    <row r="93" spans="1:28" s="1" customFormat="1" ht="15" customHeight="1">
      <c r="A93" s="472">
        <f>MAX($A$89:A92)+1</f>
        <v>2</v>
      </c>
      <c r="B93" s="434"/>
      <c r="C93" s="1" t="s">
        <v>22</v>
      </c>
      <c r="Z93" s="4"/>
      <c r="AA93" s="4"/>
      <c r="AB93" s="4"/>
    </row>
    <row r="94" spans="2:28" s="38" customFormat="1" ht="18" customHeight="1">
      <c r="B94" s="441">
        <f>IF(D94="","",B93+1)</f>
        <v>1</v>
      </c>
      <c r="C94" s="442"/>
      <c r="D94" s="448" t="s">
        <v>305</v>
      </c>
      <c r="E94" s="483"/>
      <c r="F94" s="483"/>
      <c r="G94" s="483"/>
      <c r="H94" s="483"/>
      <c r="I94" s="483"/>
      <c r="J94" s="483"/>
      <c r="K94" s="483"/>
      <c r="L94" s="483"/>
      <c r="M94" s="483"/>
      <c r="N94" s="483"/>
      <c r="O94" s="483"/>
      <c r="P94" s="483"/>
      <c r="Q94" s="483"/>
      <c r="R94" s="483"/>
      <c r="S94" s="483"/>
      <c r="T94" s="483"/>
      <c r="U94" s="483"/>
      <c r="V94" s="483"/>
      <c r="W94" s="483"/>
      <c r="X94" s="483"/>
      <c r="Y94" s="484"/>
      <c r="Z94" s="489"/>
      <c r="AA94" s="490"/>
      <c r="AB94" s="491"/>
    </row>
    <row r="95" spans="2:28" s="38" customFormat="1" ht="12">
      <c r="B95" s="443"/>
      <c r="C95" s="444"/>
      <c r="D95" s="563" t="s">
        <v>23</v>
      </c>
      <c r="E95" s="543"/>
      <c r="F95" s="543"/>
      <c r="G95" s="543"/>
      <c r="H95" s="543"/>
      <c r="I95" s="543"/>
      <c r="J95" s="543"/>
      <c r="K95" s="543"/>
      <c r="L95" s="543"/>
      <c r="M95" s="543"/>
      <c r="N95" s="543"/>
      <c r="O95" s="543"/>
      <c r="P95" s="543"/>
      <c r="Q95" s="543"/>
      <c r="R95" s="543"/>
      <c r="S95" s="543"/>
      <c r="T95" s="543"/>
      <c r="U95" s="543"/>
      <c r="V95" s="543"/>
      <c r="W95" s="543"/>
      <c r="X95" s="543"/>
      <c r="Y95" s="544"/>
      <c r="Z95" s="547"/>
      <c r="AA95" s="548"/>
      <c r="AB95" s="549"/>
    </row>
    <row r="96" spans="2:28" ht="12.75">
      <c r="B96" s="443"/>
      <c r="C96" s="444"/>
      <c r="D96" s="39" t="s">
        <v>17</v>
      </c>
      <c r="E96" s="481" t="s">
        <v>25</v>
      </c>
      <c r="F96" s="543"/>
      <c r="G96" s="543"/>
      <c r="H96" s="543"/>
      <c r="I96" s="543"/>
      <c r="J96" s="543"/>
      <c r="K96" s="543"/>
      <c r="L96" s="543"/>
      <c r="M96" s="543"/>
      <c r="N96" s="543"/>
      <c r="O96" s="543"/>
      <c r="P96" s="543"/>
      <c r="Q96" s="543"/>
      <c r="R96" s="543"/>
      <c r="S96" s="543"/>
      <c r="T96" s="543"/>
      <c r="U96" s="543"/>
      <c r="V96" s="543"/>
      <c r="W96" s="543"/>
      <c r="X96" s="543"/>
      <c r="Y96" s="544"/>
      <c r="Z96" s="547"/>
      <c r="AA96" s="548"/>
      <c r="AB96" s="549"/>
    </row>
    <row r="97" spans="2:28" ht="12.75">
      <c r="B97" s="443"/>
      <c r="C97" s="444"/>
      <c r="D97" s="39" t="s">
        <v>18</v>
      </c>
      <c r="E97" s="481" t="s">
        <v>26</v>
      </c>
      <c r="F97" s="543"/>
      <c r="G97" s="543"/>
      <c r="H97" s="543"/>
      <c r="I97" s="543"/>
      <c r="J97" s="543"/>
      <c r="K97" s="543"/>
      <c r="L97" s="543"/>
      <c r="M97" s="543"/>
      <c r="N97" s="543"/>
      <c r="O97" s="543"/>
      <c r="P97" s="543"/>
      <c r="Q97" s="543"/>
      <c r="R97" s="543"/>
      <c r="S97" s="543"/>
      <c r="T97" s="543"/>
      <c r="U97" s="543"/>
      <c r="V97" s="543"/>
      <c r="W97" s="543"/>
      <c r="X97" s="543"/>
      <c r="Y97" s="544"/>
      <c r="Z97" s="547"/>
      <c r="AA97" s="548"/>
      <c r="AB97" s="549"/>
    </row>
    <row r="98" spans="2:28" ht="25.5" customHeight="1">
      <c r="B98" s="445"/>
      <c r="C98" s="446"/>
      <c r="D98" s="40" t="s">
        <v>24</v>
      </c>
      <c r="E98" s="473" t="s">
        <v>306</v>
      </c>
      <c r="F98" s="545"/>
      <c r="G98" s="545"/>
      <c r="H98" s="545"/>
      <c r="I98" s="545"/>
      <c r="J98" s="545"/>
      <c r="K98" s="545"/>
      <c r="L98" s="545"/>
      <c r="M98" s="545"/>
      <c r="N98" s="545"/>
      <c r="O98" s="545"/>
      <c r="P98" s="545"/>
      <c r="Q98" s="545"/>
      <c r="R98" s="545"/>
      <c r="S98" s="545"/>
      <c r="T98" s="545"/>
      <c r="U98" s="545"/>
      <c r="V98" s="545"/>
      <c r="W98" s="545"/>
      <c r="X98" s="545"/>
      <c r="Y98" s="546"/>
      <c r="Z98" s="498"/>
      <c r="AA98" s="499"/>
      <c r="AB98" s="500"/>
    </row>
    <row r="99" ht="12.75"/>
    <row r="100" spans="1:28" s="1" customFormat="1" ht="15" customHeight="1">
      <c r="A100" s="472">
        <f>MAX($A$89:A99)+1</f>
        <v>3</v>
      </c>
      <c r="B100" s="434"/>
      <c r="C100" s="1" t="s">
        <v>27</v>
      </c>
      <c r="Z100" s="4"/>
      <c r="AA100" s="4"/>
      <c r="AB100" s="4"/>
    </row>
    <row r="101" spans="2:28" s="28" customFormat="1" ht="54" customHeight="1">
      <c r="B101" s="426">
        <f>IF(D101="","",B100+1)</f>
        <v>1</v>
      </c>
      <c r="C101" s="427"/>
      <c r="D101" s="428" t="s">
        <v>307</v>
      </c>
      <c r="E101" s="437"/>
      <c r="F101" s="437"/>
      <c r="G101" s="437"/>
      <c r="H101" s="437"/>
      <c r="I101" s="437"/>
      <c r="J101" s="437"/>
      <c r="K101" s="437"/>
      <c r="L101" s="437"/>
      <c r="M101" s="437"/>
      <c r="N101" s="437"/>
      <c r="O101" s="437"/>
      <c r="P101" s="437"/>
      <c r="Q101" s="437"/>
      <c r="R101" s="437"/>
      <c r="S101" s="437"/>
      <c r="T101" s="437"/>
      <c r="U101" s="437"/>
      <c r="V101" s="437"/>
      <c r="W101" s="437"/>
      <c r="X101" s="437"/>
      <c r="Y101" s="438"/>
      <c r="Z101" s="459"/>
      <c r="AA101" s="431"/>
      <c r="AB101" s="432"/>
    </row>
    <row r="102" ht="12.75"/>
    <row r="103" spans="1:28" s="1" customFormat="1" ht="15" customHeight="1">
      <c r="A103" s="472">
        <f>MAX($A$89:A102)+1</f>
        <v>4</v>
      </c>
      <c r="B103" s="434"/>
      <c r="C103" s="1" t="s">
        <v>28</v>
      </c>
      <c r="Z103" s="4"/>
      <c r="AA103" s="4"/>
      <c r="AB103" s="4"/>
    </row>
    <row r="104" spans="2:28" s="28" customFormat="1" ht="40.5" customHeight="1">
      <c r="B104" s="426">
        <f>IF(D104="","",B103+1)</f>
        <v>1</v>
      </c>
      <c r="C104" s="427"/>
      <c r="D104" s="428" t="s">
        <v>308</v>
      </c>
      <c r="E104" s="437"/>
      <c r="F104" s="437"/>
      <c r="G104" s="437"/>
      <c r="H104" s="437"/>
      <c r="I104" s="437"/>
      <c r="J104" s="437"/>
      <c r="K104" s="437"/>
      <c r="L104" s="437"/>
      <c r="M104" s="437"/>
      <c r="N104" s="437"/>
      <c r="O104" s="437"/>
      <c r="P104" s="437"/>
      <c r="Q104" s="437"/>
      <c r="R104" s="437"/>
      <c r="S104" s="437"/>
      <c r="T104" s="437"/>
      <c r="U104" s="437"/>
      <c r="V104" s="437"/>
      <c r="W104" s="437"/>
      <c r="X104" s="437"/>
      <c r="Y104" s="438"/>
      <c r="Z104" s="459"/>
      <c r="AA104" s="431"/>
      <c r="AB104" s="432"/>
    </row>
    <row r="105" spans="2:28" s="28" customFormat="1" ht="33.75" customHeight="1">
      <c r="B105" s="426">
        <f>IF(D105="","",B104+1)</f>
        <v>2</v>
      </c>
      <c r="C105" s="427"/>
      <c r="D105" s="428" t="s">
        <v>29</v>
      </c>
      <c r="E105" s="437"/>
      <c r="F105" s="437"/>
      <c r="G105" s="437"/>
      <c r="H105" s="437"/>
      <c r="I105" s="437"/>
      <c r="J105" s="437"/>
      <c r="K105" s="437"/>
      <c r="L105" s="437"/>
      <c r="M105" s="437"/>
      <c r="N105" s="437"/>
      <c r="O105" s="437"/>
      <c r="P105" s="437"/>
      <c r="Q105" s="437"/>
      <c r="R105" s="437"/>
      <c r="S105" s="437"/>
      <c r="T105" s="437"/>
      <c r="U105" s="437"/>
      <c r="V105" s="437"/>
      <c r="W105" s="437"/>
      <c r="X105" s="437"/>
      <c r="Y105" s="438"/>
      <c r="Z105" s="459"/>
      <c r="AA105" s="431"/>
      <c r="AB105" s="432"/>
    </row>
    <row r="106" spans="2:28" s="28" customFormat="1" ht="54" customHeight="1">
      <c r="B106" s="426">
        <f>IF(D106="","",B105+1)</f>
        <v>3</v>
      </c>
      <c r="C106" s="427"/>
      <c r="D106" s="428" t="s">
        <v>309</v>
      </c>
      <c r="E106" s="437"/>
      <c r="F106" s="437"/>
      <c r="G106" s="437"/>
      <c r="H106" s="437"/>
      <c r="I106" s="437"/>
      <c r="J106" s="437"/>
      <c r="K106" s="437"/>
      <c r="L106" s="437"/>
      <c r="M106" s="437"/>
      <c r="N106" s="437"/>
      <c r="O106" s="437"/>
      <c r="P106" s="437"/>
      <c r="Q106" s="437"/>
      <c r="R106" s="437"/>
      <c r="S106" s="437"/>
      <c r="T106" s="437"/>
      <c r="U106" s="437"/>
      <c r="V106" s="437"/>
      <c r="W106" s="437"/>
      <c r="X106" s="437"/>
      <c r="Y106" s="438"/>
      <c r="Z106" s="459"/>
      <c r="AA106" s="431"/>
      <c r="AB106" s="432"/>
    </row>
    <row r="107" ht="12.75"/>
    <row r="108" spans="1:28" s="1" customFormat="1" ht="15" customHeight="1">
      <c r="A108" s="472">
        <f>MAX($A$89:A107)+1</f>
        <v>5</v>
      </c>
      <c r="B108" s="434"/>
      <c r="C108" s="1" t="s">
        <v>30</v>
      </c>
      <c r="Z108" s="4"/>
      <c r="AA108" s="4"/>
      <c r="AB108" s="4"/>
    </row>
    <row r="109" spans="2:28" s="28" customFormat="1" ht="54" customHeight="1">
      <c r="B109" s="426">
        <f>IF(D109="","",B108+1)</f>
        <v>1</v>
      </c>
      <c r="C109" s="427"/>
      <c r="D109" s="428" t="s">
        <v>310</v>
      </c>
      <c r="E109" s="437"/>
      <c r="F109" s="437"/>
      <c r="G109" s="437"/>
      <c r="H109" s="437"/>
      <c r="I109" s="437"/>
      <c r="J109" s="437"/>
      <c r="K109" s="437"/>
      <c r="L109" s="437"/>
      <c r="M109" s="437"/>
      <c r="N109" s="437"/>
      <c r="O109" s="437"/>
      <c r="P109" s="437"/>
      <c r="Q109" s="437"/>
      <c r="R109" s="437"/>
      <c r="S109" s="437"/>
      <c r="T109" s="437"/>
      <c r="U109" s="437"/>
      <c r="V109" s="437"/>
      <c r="W109" s="437"/>
      <c r="X109" s="437"/>
      <c r="Y109" s="438"/>
      <c r="Z109" s="459"/>
      <c r="AA109" s="431"/>
      <c r="AB109" s="432"/>
    </row>
    <row r="110" spans="2:28" s="28" customFormat="1" ht="41.25" customHeight="1">
      <c r="B110" s="426">
        <f>IF(D110="","",B109+1)</f>
        <v>2</v>
      </c>
      <c r="C110" s="427"/>
      <c r="D110" s="428" t="s">
        <v>31</v>
      </c>
      <c r="E110" s="437"/>
      <c r="F110" s="437"/>
      <c r="G110" s="437"/>
      <c r="H110" s="437"/>
      <c r="I110" s="437"/>
      <c r="J110" s="437"/>
      <c r="K110" s="437"/>
      <c r="L110" s="437"/>
      <c r="M110" s="437"/>
      <c r="N110" s="437"/>
      <c r="O110" s="437"/>
      <c r="P110" s="437"/>
      <c r="Q110" s="437"/>
      <c r="R110" s="437"/>
      <c r="S110" s="437"/>
      <c r="T110" s="437"/>
      <c r="U110" s="437"/>
      <c r="V110" s="437"/>
      <c r="W110" s="437"/>
      <c r="X110" s="437"/>
      <c r="Y110" s="438"/>
      <c r="Z110" s="459"/>
      <c r="AA110" s="431"/>
      <c r="AB110" s="432"/>
    </row>
    <row r="111" ht="12.75"/>
    <row r="112" spans="1:28" s="1" customFormat="1" ht="15" customHeight="1">
      <c r="A112" s="472">
        <f>MAX($A$89:A111)+1</f>
        <v>6</v>
      </c>
      <c r="B112" s="434"/>
      <c r="C112" s="1" t="s">
        <v>32</v>
      </c>
      <c r="Z112" s="4"/>
      <c r="AA112" s="4"/>
      <c r="AB112" s="4"/>
    </row>
    <row r="113" spans="2:28" s="28" customFormat="1" ht="41.25" customHeight="1">
      <c r="B113" s="426">
        <f>IF(D113="","",B112+1)</f>
        <v>1</v>
      </c>
      <c r="C113" s="427"/>
      <c r="D113" s="428" t="s">
        <v>311</v>
      </c>
      <c r="E113" s="437"/>
      <c r="F113" s="437"/>
      <c r="G113" s="437"/>
      <c r="H113" s="437"/>
      <c r="I113" s="437"/>
      <c r="J113" s="437"/>
      <c r="K113" s="437"/>
      <c r="L113" s="437"/>
      <c r="M113" s="437"/>
      <c r="N113" s="437"/>
      <c r="O113" s="437"/>
      <c r="P113" s="437"/>
      <c r="Q113" s="437"/>
      <c r="R113" s="437"/>
      <c r="S113" s="437"/>
      <c r="T113" s="437"/>
      <c r="U113" s="437"/>
      <c r="V113" s="437"/>
      <c r="W113" s="437"/>
      <c r="X113" s="437"/>
      <c r="Y113" s="438"/>
      <c r="Z113" s="459"/>
      <c r="AA113" s="431"/>
      <c r="AB113" s="432"/>
    </row>
    <row r="114" ht="12.75"/>
    <row r="115" spans="1:28" s="1" customFormat="1" ht="15" customHeight="1">
      <c r="A115" s="472">
        <f>MAX($A$89:A114)+1</f>
        <v>7</v>
      </c>
      <c r="B115" s="434"/>
      <c r="C115" s="1" t="s">
        <v>33</v>
      </c>
      <c r="Z115" s="4"/>
      <c r="AA115" s="4"/>
      <c r="AB115" s="4"/>
    </row>
    <row r="116" spans="2:28" s="28" customFormat="1" ht="33.75" customHeight="1">
      <c r="B116" s="426">
        <f>IF(D116="","",B115+1)</f>
        <v>1</v>
      </c>
      <c r="C116" s="427"/>
      <c r="D116" s="428" t="s">
        <v>312</v>
      </c>
      <c r="E116" s="437"/>
      <c r="F116" s="437"/>
      <c r="G116" s="437"/>
      <c r="H116" s="437"/>
      <c r="I116" s="437"/>
      <c r="J116" s="437"/>
      <c r="K116" s="437"/>
      <c r="L116" s="437"/>
      <c r="M116" s="437"/>
      <c r="N116" s="437"/>
      <c r="O116" s="437"/>
      <c r="P116" s="437"/>
      <c r="Q116" s="437"/>
      <c r="R116" s="437"/>
      <c r="S116" s="437"/>
      <c r="T116" s="437"/>
      <c r="U116" s="437"/>
      <c r="V116" s="437"/>
      <c r="W116" s="437"/>
      <c r="X116" s="437"/>
      <c r="Y116" s="438"/>
      <c r="Z116" s="459"/>
      <c r="AA116" s="431"/>
      <c r="AB116" s="432"/>
    </row>
    <row r="117" spans="2:28" s="28" customFormat="1" ht="41.25" customHeight="1">
      <c r="B117" s="426">
        <f>IF(D117="","",B116+1)</f>
        <v>2</v>
      </c>
      <c r="C117" s="427"/>
      <c r="D117" s="428" t="s">
        <v>313</v>
      </c>
      <c r="E117" s="437"/>
      <c r="F117" s="437"/>
      <c r="G117" s="437"/>
      <c r="H117" s="437"/>
      <c r="I117" s="437"/>
      <c r="J117" s="437"/>
      <c r="K117" s="437"/>
      <c r="L117" s="437"/>
      <c r="M117" s="437"/>
      <c r="N117" s="437"/>
      <c r="O117" s="437"/>
      <c r="P117" s="437"/>
      <c r="Q117" s="437"/>
      <c r="R117" s="437"/>
      <c r="S117" s="437"/>
      <c r="T117" s="437"/>
      <c r="U117" s="437"/>
      <c r="V117" s="437"/>
      <c r="W117" s="437"/>
      <c r="X117" s="437"/>
      <c r="Y117" s="438"/>
      <c r="Z117" s="459"/>
      <c r="AA117" s="431"/>
      <c r="AB117" s="432"/>
    </row>
    <row r="118" ht="12.75"/>
    <row r="119" spans="1:28" s="1" customFormat="1" ht="15" customHeight="1">
      <c r="A119" s="472">
        <f>MAX($A$89:A118)+1</f>
        <v>8</v>
      </c>
      <c r="B119" s="434"/>
      <c r="C119" s="1" t="s">
        <v>34</v>
      </c>
      <c r="Z119" s="4"/>
      <c r="AA119" s="4"/>
      <c r="AB119" s="4"/>
    </row>
    <row r="120" spans="2:28" s="28" customFormat="1" ht="78.75" customHeight="1">
      <c r="B120" s="426">
        <f>IF(D120="","",B119+1)</f>
        <v>1</v>
      </c>
      <c r="C120" s="427"/>
      <c r="D120" s="428" t="s">
        <v>314</v>
      </c>
      <c r="E120" s="437"/>
      <c r="F120" s="437"/>
      <c r="G120" s="437"/>
      <c r="H120" s="437"/>
      <c r="I120" s="437"/>
      <c r="J120" s="437"/>
      <c r="K120" s="437"/>
      <c r="L120" s="437"/>
      <c r="M120" s="437"/>
      <c r="N120" s="437"/>
      <c r="O120" s="437"/>
      <c r="P120" s="437"/>
      <c r="Q120" s="437"/>
      <c r="R120" s="437"/>
      <c r="S120" s="437"/>
      <c r="T120" s="437"/>
      <c r="U120" s="437"/>
      <c r="V120" s="437"/>
      <c r="W120" s="437"/>
      <c r="X120" s="437"/>
      <c r="Y120" s="438"/>
      <c r="Z120" s="459"/>
      <c r="AA120" s="431"/>
      <c r="AB120" s="432"/>
    </row>
    <row r="121" s="38" customFormat="1" ht="9" customHeight="1"/>
    <row r="122" spans="2:28" s="41" customFormat="1" ht="15" customHeight="1">
      <c r="B122" s="558" t="s">
        <v>35</v>
      </c>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60"/>
    </row>
    <row r="123" spans="2:28" s="42" customFormat="1" ht="38.25" customHeight="1">
      <c r="B123" s="43"/>
      <c r="C123" s="561" t="s">
        <v>320</v>
      </c>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2"/>
    </row>
    <row r="124" ht="12.75"/>
    <row r="125" spans="1:28" s="1" customFormat="1" ht="15" customHeight="1">
      <c r="A125" s="472">
        <f>MAX($A$89:A124)+1</f>
        <v>9</v>
      </c>
      <c r="B125" s="434"/>
      <c r="C125" s="1" t="s">
        <v>36</v>
      </c>
      <c r="Z125" s="4"/>
      <c r="AA125" s="4"/>
      <c r="AB125" s="4"/>
    </row>
    <row r="126" spans="2:28" s="28" customFormat="1" ht="33.75" customHeight="1">
      <c r="B126" s="426">
        <f>IF(D126="","",B125+1)</f>
        <v>1</v>
      </c>
      <c r="C126" s="427"/>
      <c r="D126" s="428" t="s">
        <v>315</v>
      </c>
      <c r="E126" s="437"/>
      <c r="F126" s="437"/>
      <c r="G126" s="437"/>
      <c r="H126" s="437"/>
      <c r="I126" s="437"/>
      <c r="J126" s="437"/>
      <c r="K126" s="437"/>
      <c r="L126" s="437"/>
      <c r="M126" s="437"/>
      <c r="N126" s="437"/>
      <c r="O126" s="437"/>
      <c r="P126" s="437"/>
      <c r="Q126" s="437"/>
      <c r="R126" s="437"/>
      <c r="S126" s="437"/>
      <c r="T126" s="437"/>
      <c r="U126" s="437"/>
      <c r="V126" s="437"/>
      <c r="W126" s="437"/>
      <c r="X126" s="437"/>
      <c r="Y126" s="438"/>
      <c r="Z126" s="459"/>
      <c r="AA126" s="431"/>
      <c r="AB126" s="432"/>
    </row>
    <row r="127" ht="12.75"/>
    <row r="128" spans="1:28" s="1" customFormat="1" ht="15" customHeight="1">
      <c r="A128" s="472">
        <f>MAX($A$89:A127)+1</f>
        <v>10</v>
      </c>
      <c r="B128" s="434"/>
      <c r="C128" s="1" t="s">
        <v>37</v>
      </c>
      <c r="Z128" s="4"/>
      <c r="AA128" s="4"/>
      <c r="AB128" s="4"/>
    </row>
    <row r="129" spans="2:28" s="28" customFormat="1" ht="33.75" customHeight="1">
      <c r="B129" s="426">
        <f>IF(D129="","",B128+1)</f>
        <v>1</v>
      </c>
      <c r="C129" s="427"/>
      <c r="D129" s="428" t="s">
        <v>38</v>
      </c>
      <c r="E129" s="437"/>
      <c r="F129" s="437"/>
      <c r="G129" s="437"/>
      <c r="H129" s="437"/>
      <c r="I129" s="437"/>
      <c r="J129" s="437"/>
      <c r="K129" s="437"/>
      <c r="L129" s="437"/>
      <c r="M129" s="437"/>
      <c r="N129" s="437"/>
      <c r="O129" s="437"/>
      <c r="P129" s="437"/>
      <c r="Q129" s="437"/>
      <c r="R129" s="437"/>
      <c r="S129" s="437"/>
      <c r="T129" s="437"/>
      <c r="U129" s="437"/>
      <c r="V129" s="437"/>
      <c r="W129" s="437"/>
      <c r="X129" s="437"/>
      <c r="Y129" s="438"/>
      <c r="Z129" s="459"/>
      <c r="AA129" s="431"/>
      <c r="AB129" s="432"/>
    </row>
    <row r="130" ht="12.75"/>
    <row r="131" spans="1:28" s="1" customFormat="1" ht="15" customHeight="1">
      <c r="A131" s="472">
        <f>MAX($A$89:A130)+1</f>
        <v>11</v>
      </c>
      <c r="B131" s="434"/>
      <c r="C131" s="1" t="s">
        <v>39</v>
      </c>
      <c r="Z131" s="4"/>
      <c r="AA131" s="4"/>
      <c r="AB131" s="4"/>
    </row>
    <row r="132" spans="2:28" s="38" customFormat="1" ht="27" customHeight="1">
      <c r="B132" s="441">
        <f>IF(D132="","",B131+1)</f>
        <v>1</v>
      </c>
      <c r="C132" s="442"/>
      <c r="D132" s="448" t="s">
        <v>316</v>
      </c>
      <c r="E132" s="483"/>
      <c r="F132" s="483"/>
      <c r="G132" s="483"/>
      <c r="H132" s="483"/>
      <c r="I132" s="483"/>
      <c r="J132" s="483"/>
      <c r="K132" s="483"/>
      <c r="L132" s="483"/>
      <c r="M132" s="483"/>
      <c r="N132" s="483"/>
      <c r="O132" s="483"/>
      <c r="P132" s="483"/>
      <c r="Q132" s="483"/>
      <c r="R132" s="483"/>
      <c r="S132" s="483"/>
      <c r="T132" s="483"/>
      <c r="U132" s="483"/>
      <c r="V132" s="483"/>
      <c r="W132" s="483"/>
      <c r="X132" s="483"/>
      <c r="Y132" s="484"/>
      <c r="Z132" s="489"/>
      <c r="AA132" s="490"/>
      <c r="AB132" s="491"/>
    </row>
    <row r="133" spans="2:28" s="38" customFormat="1" ht="12.75" customHeight="1">
      <c r="B133" s="443"/>
      <c r="C133" s="444"/>
      <c r="D133" s="39" t="s">
        <v>40</v>
      </c>
      <c r="E133" s="481" t="s">
        <v>317</v>
      </c>
      <c r="F133" s="543"/>
      <c r="G133" s="543"/>
      <c r="H133" s="543"/>
      <c r="I133" s="543"/>
      <c r="J133" s="543"/>
      <c r="K133" s="543"/>
      <c r="L133" s="543"/>
      <c r="M133" s="543"/>
      <c r="N133" s="543"/>
      <c r="O133" s="543"/>
      <c r="P133" s="543"/>
      <c r="Q133" s="543"/>
      <c r="R133" s="543"/>
      <c r="S133" s="543"/>
      <c r="T133" s="543"/>
      <c r="U133" s="543"/>
      <c r="V133" s="543"/>
      <c r="W133" s="543"/>
      <c r="X133" s="543"/>
      <c r="Y133" s="544"/>
      <c r="Z133" s="547"/>
      <c r="AA133" s="548"/>
      <c r="AB133" s="549"/>
    </row>
    <row r="134" spans="2:28" ht="12.75" customHeight="1">
      <c r="B134" s="443"/>
      <c r="C134" s="444"/>
      <c r="D134" s="39" t="s">
        <v>18</v>
      </c>
      <c r="E134" s="481" t="s">
        <v>41</v>
      </c>
      <c r="F134" s="543"/>
      <c r="G134" s="543"/>
      <c r="H134" s="543"/>
      <c r="I134" s="543"/>
      <c r="J134" s="543"/>
      <c r="K134" s="543"/>
      <c r="L134" s="543"/>
      <c r="M134" s="543"/>
      <c r="N134" s="543"/>
      <c r="O134" s="543"/>
      <c r="P134" s="543"/>
      <c r="Q134" s="543"/>
      <c r="R134" s="543"/>
      <c r="S134" s="543"/>
      <c r="T134" s="543"/>
      <c r="U134" s="543"/>
      <c r="V134" s="543"/>
      <c r="W134" s="543"/>
      <c r="X134" s="543"/>
      <c r="Y134" s="544"/>
      <c r="Z134" s="547"/>
      <c r="AA134" s="548"/>
      <c r="AB134" s="549"/>
    </row>
    <row r="135" spans="2:28" ht="12.75" customHeight="1">
      <c r="B135" s="443"/>
      <c r="C135" s="444"/>
      <c r="D135" s="39" t="s">
        <v>24</v>
      </c>
      <c r="E135" s="481" t="s">
        <v>46</v>
      </c>
      <c r="F135" s="543"/>
      <c r="G135" s="543"/>
      <c r="H135" s="543"/>
      <c r="I135" s="543"/>
      <c r="J135" s="543"/>
      <c r="K135" s="543"/>
      <c r="L135" s="543"/>
      <c r="M135" s="543"/>
      <c r="N135" s="543"/>
      <c r="O135" s="543"/>
      <c r="P135" s="543"/>
      <c r="Q135" s="543"/>
      <c r="R135" s="543"/>
      <c r="S135" s="543"/>
      <c r="T135" s="543"/>
      <c r="U135" s="543"/>
      <c r="V135" s="543"/>
      <c r="W135" s="543"/>
      <c r="X135" s="543"/>
      <c r="Y135" s="544"/>
      <c r="Z135" s="547"/>
      <c r="AA135" s="548"/>
      <c r="AB135" s="549"/>
    </row>
    <row r="136" spans="2:28" ht="12.75" customHeight="1">
      <c r="B136" s="443"/>
      <c r="C136" s="444"/>
      <c r="D136" s="39" t="s">
        <v>42</v>
      </c>
      <c r="E136" s="481" t="s">
        <v>47</v>
      </c>
      <c r="F136" s="543"/>
      <c r="G136" s="543"/>
      <c r="H136" s="543"/>
      <c r="I136" s="543"/>
      <c r="J136" s="543"/>
      <c r="K136" s="543"/>
      <c r="L136" s="543"/>
      <c r="M136" s="543"/>
      <c r="N136" s="543"/>
      <c r="O136" s="543"/>
      <c r="P136" s="543"/>
      <c r="Q136" s="543"/>
      <c r="R136" s="543"/>
      <c r="S136" s="543"/>
      <c r="T136" s="543"/>
      <c r="U136" s="543"/>
      <c r="V136" s="543"/>
      <c r="W136" s="543"/>
      <c r="X136" s="543"/>
      <c r="Y136" s="544"/>
      <c r="Z136" s="547"/>
      <c r="AA136" s="548"/>
      <c r="AB136" s="549"/>
    </row>
    <row r="137" spans="2:28" ht="12.75" customHeight="1">
      <c r="B137" s="443"/>
      <c r="C137" s="444"/>
      <c r="D137" s="39" t="s">
        <v>43</v>
      </c>
      <c r="E137" s="481" t="s">
        <v>48</v>
      </c>
      <c r="F137" s="543"/>
      <c r="G137" s="543"/>
      <c r="H137" s="543"/>
      <c r="I137" s="543"/>
      <c r="J137" s="543"/>
      <c r="K137" s="543"/>
      <c r="L137" s="543"/>
      <c r="M137" s="543"/>
      <c r="N137" s="543"/>
      <c r="O137" s="543"/>
      <c r="P137" s="543"/>
      <c r="Q137" s="543"/>
      <c r="R137" s="543"/>
      <c r="S137" s="543"/>
      <c r="T137" s="543"/>
      <c r="U137" s="543"/>
      <c r="V137" s="543"/>
      <c r="W137" s="543"/>
      <c r="X137" s="543"/>
      <c r="Y137" s="544"/>
      <c r="Z137" s="547"/>
      <c r="AA137" s="548"/>
      <c r="AB137" s="549"/>
    </row>
    <row r="138" spans="2:28" ht="12.75" customHeight="1">
      <c r="B138" s="445"/>
      <c r="C138" s="446"/>
      <c r="D138" s="40" t="s">
        <v>44</v>
      </c>
      <c r="E138" s="473" t="s">
        <v>45</v>
      </c>
      <c r="F138" s="545"/>
      <c r="G138" s="545"/>
      <c r="H138" s="545"/>
      <c r="I138" s="545"/>
      <c r="J138" s="545"/>
      <c r="K138" s="545"/>
      <c r="L138" s="545"/>
      <c r="M138" s="545"/>
      <c r="N138" s="545"/>
      <c r="O138" s="545"/>
      <c r="P138" s="545"/>
      <c r="Q138" s="545"/>
      <c r="R138" s="545"/>
      <c r="S138" s="545"/>
      <c r="T138" s="545"/>
      <c r="U138" s="545"/>
      <c r="V138" s="545"/>
      <c r="W138" s="545"/>
      <c r="X138" s="545"/>
      <c r="Y138" s="546"/>
      <c r="Z138" s="498"/>
      <c r="AA138" s="499"/>
      <c r="AB138" s="500"/>
    </row>
    <row r="139" spans="2:28" s="28" customFormat="1" ht="41.25" customHeight="1">
      <c r="B139" s="426">
        <f>IF(D139="","",B132+1)</f>
        <v>2</v>
      </c>
      <c r="C139" s="427"/>
      <c r="D139" s="428" t="s">
        <v>318</v>
      </c>
      <c r="E139" s="437"/>
      <c r="F139" s="437"/>
      <c r="G139" s="437"/>
      <c r="H139" s="437"/>
      <c r="I139" s="437"/>
      <c r="J139" s="437"/>
      <c r="K139" s="437"/>
      <c r="L139" s="437"/>
      <c r="M139" s="437"/>
      <c r="N139" s="437"/>
      <c r="O139" s="437"/>
      <c r="P139" s="437"/>
      <c r="Q139" s="437"/>
      <c r="R139" s="437"/>
      <c r="S139" s="437"/>
      <c r="T139" s="437"/>
      <c r="U139" s="437"/>
      <c r="V139" s="437"/>
      <c r="W139" s="437"/>
      <c r="X139" s="437"/>
      <c r="Y139" s="438"/>
      <c r="Z139" s="459"/>
      <c r="AA139" s="431"/>
      <c r="AB139" s="432"/>
    </row>
    <row r="140" spans="2:28" s="28" customFormat="1" ht="27" customHeight="1">
      <c r="B140" s="426">
        <f>IF(D140="","",B139+1)</f>
        <v>3</v>
      </c>
      <c r="C140" s="427"/>
      <c r="D140" s="428" t="s">
        <v>319</v>
      </c>
      <c r="E140" s="437"/>
      <c r="F140" s="437"/>
      <c r="G140" s="437"/>
      <c r="H140" s="437"/>
      <c r="I140" s="437"/>
      <c r="J140" s="437"/>
      <c r="K140" s="437"/>
      <c r="L140" s="437"/>
      <c r="M140" s="437"/>
      <c r="N140" s="437"/>
      <c r="O140" s="437"/>
      <c r="P140" s="437"/>
      <c r="Q140" s="437"/>
      <c r="R140" s="437"/>
      <c r="S140" s="437"/>
      <c r="T140" s="437"/>
      <c r="U140" s="437"/>
      <c r="V140" s="437"/>
      <c r="W140" s="437"/>
      <c r="X140" s="437"/>
      <c r="Y140" s="438"/>
      <c r="Z140" s="459"/>
      <c r="AA140" s="431"/>
      <c r="AB140" s="432"/>
    </row>
    <row r="141" ht="12.75"/>
    <row r="142" spans="1:28" s="1" customFormat="1" ht="15" customHeight="1">
      <c r="A142" s="472">
        <f>MAX($A$89:A141)+1</f>
        <v>12</v>
      </c>
      <c r="B142" s="434"/>
      <c r="C142" s="1" t="s">
        <v>49</v>
      </c>
      <c r="Z142" s="4"/>
      <c r="AA142" s="4"/>
      <c r="AB142" s="4"/>
    </row>
    <row r="143" spans="2:28" s="28" customFormat="1" ht="54" customHeight="1">
      <c r="B143" s="426">
        <f>IF(D143="","",B142+1)</f>
        <v>1</v>
      </c>
      <c r="C143" s="427"/>
      <c r="D143" s="428" t="s">
        <v>321</v>
      </c>
      <c r="E143" s="437"/>
      <c r="F143" s="437"/>
      <c r="G143" s="437"/>
      <c r="H143" s="437"/>
      <c r="I143" s="437"/>
      <c r="J143" s="437"/>
      <c r="K143" s="437"/>
      <c r="L143" s="437"/>
      <c r="M143" s="437"/>
      <c r="N143" s="437"/>
      <c r="O143" s="437"/>
      <c r="P143" s="437"/>
      <c r="Q143" s="437"/>
      <c r="R143" s="437"/>
      <c r="S143" s="437"/>
      <c r="T143" s="437"/>
      <c r="U143" s="437"/>
      <c r="V143" s="437"/>
      <c r="W143" s="437"/>
      <c r="X143" s="437"/>
      <c r="Y143" s="438"/>
      <c r="Z143" s="459"/>
      <c r="AA143" s="431"/>
      <c r="AB143" s="432"/>
    </row>
    <row r="144" spans="2:28" s="28" customFormat="1" ht="41.25" customHeight="1">
      <c r="B144" s="426">
        <f>IF(D144="","",B143+1)</f>
        <v>2</v>
      </c>
      <c r="C144" s="427"/>
      <c r="D144" s="428" t="s">
        <v>322</v>
      </c>
      <c r="E144" s="437"/>
      <c r="F144" s="437"/>
      <c r="G144" s="437"/>
      <c r="H144" s="437"/>
      <c r="I144" s="437"/>
      <c r="J144" s="437"/>
      <c r="K144" s="437"/>
      <c r="L144" s="437"/>
      <c r="M144" s="437"/>
      <c r="N144" s="437"/>
      <c r="O144" s="437"/>
      <c r="P144" s="437"/>
      <c r="Q144" s="437"/>
      <c r="R144" s="437"/>
      <c r="S144" s="437"/>
      <c r="T144" s="437"/>
      <c r="U144" s="437"/>
      <c r="V144" s="437"/>
      <c r="W144" s="437"/>
      <c r="X144" s="437"/>
      <c r="Y144" s="438"/>
      <c r="Z144" s="459"/>
      <c r="AA144" s="431"/>
      <c r="AB144" s="432"/>
    </row>
    <row r="145" spans="2:28" s="38" customFormat="1" ht="27" customHeight="1">
      <c r="B145" s="441">
        <f>IF(D145="","",B144+1)</f>
        <v>3</v>
      </c>
      <c r="C145" s="442"/>
      <c r="D145" s="447" t="s">
        <v>50</v>
      </c>
      <c r="E145" s="483"/>
      <c r="F145" s="483"/>
      <c r="G145" s="483"/>
      <c r="H145" s="483"/>
      <c r="I145" s="483"/>
      <c r="J145" s="483"/>
      <c r="K145" s="483"/>
      <c r="L145" s="483"/>
      <c r="M145" s="483"/>
      <c r="N145" s="483"/>
      <c r="O145" s="483"/>
      <c r="P145" s="483"/>
      <c r="Q145" s="483"/>
      <c r="R145" s="483"/>
      <c r="S145" s="483"/>
      <c r="T145" s="483"/>
      <c r="U145" s="483"/>
      <c r="V145" s="483"/>
      <c r="W145" s="483"/>
      <c r="X145" s="483"/>
      <c r="Y145" s="484"/>
      <c r="Z145" s="489"/>
      <c r="AA145" s="490"/>
      <c r="AB145" s="491"/>
    </row>
    <row r="146" spans="2:28" s="8" customFormat="1" ht="24" customHeight="1">
      <c r="B146" s="443"/>
      <c r="C146" s="444"/>
      <c r="D146" s="46" t="s">
        <v>40</v>
      </c>
      <c r="E146" s="553" t="s">
        <v>324</v>
      </c>
      <c r="F146" s="554"/>
      <c r="G146" s="554"/>
      <c r="H146" s="554"/>
      <c r="I146" s="554"/>
      <c r="J146" s="554"/>
      <c r="K146" s="554"/>
      <c r="L146" s="554"/>
      <c r="M146" s="554"/>
      <c r="N146" s="554"/>
      <c r="O146" s="554"/>
      <c r="P146" s="554"/>
      <c r="Q146" s="554"/>
      <c r="R146" s="554"/>
      <c r="S146" s="554"/>
      <c r="T146" s="554"/>
      <c r="U146" s="554"/>
      <c r="V146" s="554"/>
      <c r="W146" s="554"/>
      <c r="X146" s="554"/>
      <c r="Y146" s="555"/>
      <c r="Z146" s="547"/>
      <c r="AA146" s="548"/>
      <c r="AB146" s="549"/>
    </row>
    <row r="147" spans="2:28" s="8" customFormat="1" ht="40.5" customHeight="1">
      <c r="B147" s="443"/>
      <c r="C147" s="444"/>
      <c r="D147" s="46" t="s">
        <v>18</v>
      </c>
      <c r="E147" s="553" t="s">
        <v>323</v>
      </c>
      <c r="F147" s="554"/>
      <c r="G147" s="554"/>
      <c r="H147" s="554"/>
      <c r="I147" s="554"/>
      <c r="J147" s="554"/>
      <c r="K147" s="554"/>
      <c r="L147" s="554"/>
      <c r="M147" s="554"/>
      <c r="N147" s="554"/>
      <c r="O147" s="554"/>
      <c r="P147" s="554"/>
      <c r="Q147" s="554"/>
      <c r="R147" s="554"/>
      <c r="S147" s="554"/>
      <c r="T147" s="554"/>
      <c r="U147" s="554"/>
      <c r="V147" s="554"/>
      <c r="W147" s="554"/>
      <c r="X147" s="554"/>
      <c r="Y147" s="555"/>
      <c r="Z147" s="547"/>
      <c r="AA147" s="548"/>
      <c r="AB147" s="549"/>
    </row>
    <row r="148" spans="2:28" s="8" customFormat="1" ht="13.5" customHeight="1">
      <c r="B148" s="443"/>
      <c r="C148" s="444"/>
      <c r="D148" s="46" t="s">
        <v>24</v>
      </c>
      <c r="E148" s="553" t="s">
        <v>53</v>
      </c>
      <c r="F148" s="554"/>
      <c r="G148" s="554"/>
      <c r="H148" s="554"/>
      <c r="I148" s="554"/>
      <c r="J148" s="554"/>
      <c r="K148" s="554"/>
      <c r="L148" s="554"/>
      <c r="M148" s="554"/>
      <c r="N148" s="554"/>
      <c r="O148" s="554"/>
      <c r="P148" s="554"/>
      <c r="Q148" s="554"/>
      <c r="R148" s="554"/>
      <c r="S148" s="554"/>
      <c r="T148" s="554"/>
      <c r="U148" s="554"/>
      <c r="V148" s="554"/>
      <c r="W148" s="554"/>
      <c r="X148" s="554"/>
      <c r="Y148" s="555"/>
      <c r="Z148" s="547"/>
      <c r="AA148" s="548"/>
      <c r="AB148" s="549"/>
    </row>
    <row r="149" spans="2:28" s="8" customFormat="1" ht="12">
      <c r="B149" s="443"/>
      <c r="C149" s="444"/>
      <c r="D149" s="46" t="s">
        <v>42</v>
      </c>
      <c r="E149" s="553" t="s">
        <v>51</v>
      </c>
      <c r="F149" s="554"/>
      <c r="G149" s="554"/>
      <c r="H149" s="554"/>
      <c r="I149" s="554"/>
      <c r="J149" s="554"/>
      <c r="K149" s="554"/>
      <c r="L149" s="554"/>
      <c r="M149" s="554"/>
      <c r="N149" s="554"/>
      <c r="O149" s="554"/>
      <c r="P149" s="554"/>
      <c r="Q149" s="554"/>
      <c r="R149" s="554"/>
      <c r="S149" s="554"/>
      <c r="T149" s="554"/>
      <c r="U149" s="554"/>
      <c r="V149" s="554"/>
      <c r="W149" s="554"/>
      <c r="X149" s="554"/>
      <c r="Y149" s="555"/>
      <c r="Z149" s="547"/>
      <c r="AA149" s="548"/>
      <c r="AB149" s="549"/>
    </row>
    <row r="150" spans="2:28" s="8" customFormat="1" ht="36" customHeight="1">
      <c r="B150" s="443"/>
      <c r="C150" s="444"/>
      <c r="D150" s="46" t="s">
        <v>43</v>
      </c>
      <c r="E150" s="553" t="s">
        <v>52</v>
      </c>
      <c r="F150" s="554"/>
      <c r="G150" s="554"/>
      <c r="H150" s="554"/>
      <c r="I150" s="554"/>
      <c r="J150" s="554"/>
      <c r="K150" s="554"/>
      <c r="L150" s="554"/>
      <c r="M150" s="554"/>
      <c r="N150" s="554"/>
      <c r="O150" s="554"/>
      <c r="P150" s="554"/>
      <c r="Q150" s="554"/>
      <c r="R150" s="554"/>
      <c r="S150" s="554"/>
      <c r="T150" s="554"/>
      <c r="U150" s="554"/>
      <c r="V150" s="554"/>
      <c r="W150" s="554"/>
      <c r="X150" s="554"/>
      <c r="Y150" s="555"/>
      <c r="Z150" s="547"/>
      <c r="AA150" s="548"/>
      <c r="AB150" s="549"/>
    </row>
    <row r="151" spans="2:28" s="8" customFormat="1" ht="12">
      <c r="B151" s="443"/>
      <c r="C151" s="444"/>
      <c r="D151" s="46"/>
      <c r="E151" s="550" t="s">
        <v>54</v>
      </c>
      <c r="F151" s="551"/>
      <c r="G151" s="551"/>
      <c r="H151" s="551"/>
      <c r="I151" s="551"/>
      <c r="J151" s="551"/>
      <c r="K151" s="551"/>
      <c r="L151" s="551"/>
      <c r="M151" s="551"/>
      <c r="N151" s="551"/>
      <c r="O151" s="551"/>
      <c r="P151" s="551"/>
      <c r="Q151" s="551"/>
      <c r="R151" s="551"/>
      <c r="S151" s="551"/>
      <c r="T151" s="551"/>
      <c r="U151" s="551"/>
      <c r="V151" s="551"/>
      <c r="W151" s="551"/>
      <c r="X151" s="551"/>
      <c r="Y151" s="552"/>
      <c r="Z151" s="547"/>
      <c r="AA151" s="548"/>
      <c r="AB151" s="549"/>
    </row>
    <row r="152" spans="2:28" s="8" customFormat="1" ht="12.75" customHeight="1">
      <c r="B152" s="445"/>
      <c r="C152" s="446"/>
      <c r="D152" s="47"/>
      <c r="E152" s="556" t="s">
        <v>55</v>
      </c>
      <c r="F152" s="556"/>
      <c r="G152" s="556"/>
      <c r="H152" s="556"/>
      <c r="I152" s="556"/>
      <c r="J152" s="556"/>
      <c r="K152" s="556"/>
      <c r="L152" s="556"/>
      <c r="M152" s="556"/>
      <c r="N152" s="556"/>
      <c r="O152" s="556"/>
      <c r="P152" s="556"/>
      <c r="Q152" s="556"/>
      <c r="R152" s="556"/>
      <c r="S152" s="556"/>
      <c r="T152" s="556"/>
      <c r="U152" s="556"/>
      <c r="V152" s="556"/>
      <c r="W152" s="556"/>
      <c r="X152" s="556"/>
      <c r="Y152" s="557"/>
      <c r="Z152" s="498"/>
      <c r="AA152" s="499"/>
      <c r="AB152" s="500"/>
    </row>
    <row r="153" spans="2:28" s="28" customFormat="1" ht="33.75" customHeight="1">
      <c r="B153" s="426">
        <f>IF(D153="","",B145+1)</f>
        <v>4</v>
      </c>
      <c r="C153" s="427"/>
      <c r="D153" s="428" t="s">
        <v>325</v>
      </c>
      <c r="E153" s="437"/>
      <c r="F153" s="437"/>
      <c r="G153" s="437"/>
      <c r="H153" s="437"/>
      <c r="I153" s="437"/>
      <c r="J153" s="437"/>
      <c r="K153" s="437"/>
      <c r="L153" s="437"/>
      <c r="M153" s="437"/>
      <c r="N153" s="437"/>
      <c r="O153" s="437"/>
      <c r="P153" s="437"/>
      <c r="Q153" s="437"/>
      <c r="R153" s="437"/>
      <c r="S153" s="437"/>
      <c r="T153" s="437"/>
      <c r="U153" s="437"/>
      <c r="V153" s="437"/>
      <c r="W153" s="437"/>
      <c r="X153" s="437"/>
      <c r="Y153" s="438"/>
      <c r="Z153" s="459"/>
      <c r="AA153" s="431"/>
      <c r="AB153" s="432"/>
    </row>
    <row r="154" spans="2:28" s="28" customFormat="1" ht="40.5" customHeight="1">
      <c r="B154" s="426">
        <f>IF(D154="","",B153+1)</f>
        <v>5</v>
      </c>
      <c r="C154" s="427"/>
      <c r="D154" s="428" t="s">
        <v>326</v>
      </c>
      <c r="E154" s="437"/>
      <c r="F154" s="437"/>
      <c r="G154" s="437"/>
      <c r="H154" s="437"/>
      <c r="I154" s="437"/>
      <c r="J154" s="437"/>
      <c r="K154" s="437"/>
      <c r="L154" s="437"/>
      <c r="M154" s="437"/>
      <c r="N154" s="437"/>
      <c r="O154" s="437"/>
      <c r="P154" s="437"/>
      <c r="Q154" s="437"/>
      <c r="R154" s="437"/>
      <c r="S154" s="437"/>
      <c r="T154" s="437"/>
      <c r="U154" s="437"/>
      <c r="V154" s="437"/>
      <c r="W154" s="437"/>
      <c r="X154" s="437"/>
      <c r="Y154" s="438"/>
      <c r="Z154" s="459"/>
      <c r="AA154" s="431"/>
      <c r="AB154" s="432"/>
    </row>
    <row r="155" spans="2:28" s="28" customFormat="1" ht="33.75" customHeight="1">
      <c r="B155" s="426">
        <f>IF(D155="","",B154+1)</f>
        <v>6</v>
      </c>
      <c r="C155" s="427"/>
      <c r="D155" s="428" t="s">
        <v>57</v>
      </c>
      <c r="E155" s="437"/>
      <c r="F155" s="437"/>
      <c r="G155" s="437"/>
      <c r="H155" s="437"/>
      <c r="I155" s="437"/>
      <c r="J155" s="437"/>
      <c r="K155" s="437"/>
      <c r="L155" s="437"/>
      <c r="M155" s="437"/>
      <c r="N155" s="437"/>
      <c r="O155" s="437"/>
      <c r="P155" s="437"/>
      <c r="Q155" s="437"/>
      <c r="R155" s="437"/>
      <c r="S155" s="437"/>
      <c r="T155" s="437"/>
      <c r="U155" s="437"/>
      <c r="V155" s="437"/>
      <c r="W155" s="437"/>
      <c r="X155" s="437"/>
      <c r="Y155" s="438"/>
      <c r="Z155" s="459"/>
      <c r="AA155" s="431"/>
      <c r="AB155" s="432"/>
    </row>
    <row r="157" spans="1:28" s="1" customFormat="1" ht="15" customHeight="1">
      <c r="A157" s="472">
        <f>MAX($A$89:A156)+1</f>
        <v>13</v>
      </c>
      <c r="B157" s="434"/>
      <c r="C157" s="1" t="s">
        <v>56</v>
      </c>
      <c r="Z157" s="4"/>
      <c r="AA157" s="4"/>
      <c r="AB157" s="4"/>
    </row>
    <row r="158" spans="2:28" s="28" customFormat="1" ht="41.25" customHeight="1">
      <c r="B158" s="426">
        <f>IF(D158="","",B157+1)</f>
        <v>1</v>
      </c>
      <c r="C158" s="427"/>
      <c r="D158" s="428" t="s">
        <v>327</v>
      </c>
      <c r="E158" s="437"/>
      <c r="F158" s="437"/>
      <c r="G158" s="437"/>
      <c r="H158" s="437"/>
      <c r="I158" s="437"/>
      <c r="J158" s="437"/>
      <c r="K158" s="437"/>
      <c r="L158" s="437"/>
      <c r="M158" s="437"/>
      <c r="N158" s="437"/>
      <c r="O158" s="437"/>
      <c r="P158" s="437"/>
      <c r="Q158" s="437"/>
      <c r="R158" s="437"/>
      <c r="S158" s="437"/>
      <c r="T158" s="437"/>
      <c r="U158" s="437"/>
      <c r="V158" s="437"/>
      <c r="W158" s="437"/>
      <c r="X158" s="437"/>
      <c r="Y158" s="438"/>
      <c r="Z158" s="459"/>
      <c r="AA158" s="431"/>
      <c r="AB158" s="432"/>
    </row>
    <row r="160" spans="1:28" s="1" customFormat="1" ht="15" customHeight="1">
      <c r="A160" s="472">
        <f>MAX($A$89:A159)+1</f>
        <v>14</v>
      </c>
      <c r="B160" s="434"/>
      <c r="C160" s="1" t="s">
        <v>328</v>
      </c>
      <c r="Z160" s="4"/>
      <c r="AA160" s="4"/>
      <c r="AB160" s="4"/>
    </row>
    <row r="161" spans="2:28" s="28" customFormat="1" ht="33.75" customHeight="1">
      <c r="B161" s="426">
        <f>IF(D161="","",B160+1)</f>
        <v>1</v>
      </c>
      <c r="C161" s="427"/>
      <c r="D161" s="428" t="s">
        <v>338</v>
      </c>
      <c r="E161" s="437"/>
      <c r="F161" s="437"/>
      <c r="G161" s="437"/>
      <c r="H161" s="437"/>
      <c r="I161" s="437"/>
      <c r="J161" s="437"/>
      <c r="K161" s="437"/>
      <c r="L161" s="437"/>
      <c r="M161" s="437"/>
      <c r="N161" s="437"/>
      <c r="O161" s="437"/>
      <c r="P161" s="437"/>
      <c r="Q161" s="437"/>
      <c r="R161" s="437"/>
      <c r="S161" s="437"/>
      <c r="T161" s="437"/>
      <c r="U161" s="437"/>
      <c r="V161" s="437"/>
      <c r="W161" s="437"/>
      <c r="X161" s="437"/>
      <c r="Y161" s="438"/>
      <c r="Z161" s="459"/>
      <c r="AA161" s="431"/>
      <c r="AB161" s="432"/>
    </row>
    <row r="162" spans="2:28" s="28" customFormat="1" ht="27" customHeight="1">
      <c r="B162" s="426">
        <f>IF(D162="","",B161+1)</f>
        <v>2</v>
      </c>
      <c r="C162" s="427"/>
      <c r="D162" s="428" t="s">
        <v>339</v>
      </c>
      <c r="E162" s="437"/>
      <c r="F162" s="437"/>
      <c r="G162" s="437"/>
      <c r="H162" s="437"/>
      <c r="I162" s="437"/>
      <c r="J162" s="437"/>
      <c r="K162" s="437"/>
      <c r="L162" s="437"/>
      <c r="M162" s="437"/>
      <c r="N162" s="437"/>
      <c r="O162" s="437"/>
      <c r="P162" s="437"/>
      <c r="Q162" s="437"/>
      <c r="R162" s="437"/>
      <c r="S162" s="437"/>
      <c r="T162" s="437"/>
      <c r="U162" s="437"/>
      <c r="V162" s="437"/>
      <c r="W162" s="437"/>
      <c r="X162" s="437"/>
      <c r="Y162" s="438"/>
      <c r="Z162" s="459"/>
      <c r="AA162" s="431"/>
      <c r="AB162" s="432"/>
    </row>
    <row r="164" spans="1:28" s="1" customFormat="1" ht="15" customHeight="1">
      <c r="A164" s="472">
        <f>MAX($A$89:A163)+1</f>
        <v>15</v>
      </c>
      <c r="B164" s="434"/>
      <c r="C164" s="1" t="s">
        <v>340</v>
      </c>
      <c r="Z164" s="4"/>
      <c r="AA164" s="4"/>
      <c r="AB164" s="4"/>
    </row>
    <row r="165" spans="2:28" s="28" customFormat="1" ht="27" customHeight="1">
      <c r="B165" s="426">
        <f>IF(D165="","",B164+1)</f>
        <v>1</v>
      </c>
      <c r="C165" s="427"/>
      <c r="D165" s="428" t="s">
        <v>341</v>
      </c>
      <c r="E165" s="437"/>
      <c r="F165" s="437"/>
      <c r="G165" s="437"/>
      <c r="H165" s="437"/>
      <c r="I165" s="437"/>
      <c r="J165" s="437"/>
      <c r="K165" s="437"/>
      <c r="L165" s="437"/>
      <c r="M165" s="437"/>
      <c r="N165" s="437"/>
      <c r="O165" s="437"/>
      <c r="P165" s="437"/>
      <c r="Q165" s="437"/>
      <c r="R165" s="437"/>
      <c r="S165" s="437"/>
      <c r="T165" s="437"/>
      <c r="U165" s="437"/>
      <c r="V165" s="437"/>
      <c r="W165" s="437"/>
      <c r="X165" s="437"/>
      <c r="Y165" s="438"/>
      <c r="Z165" s="459"/>
      <c r="AA165" s="431"/>
      <c r="AB165" s="432"/>
    </row>
    <row r="166" spans="2:28" s="28" customFormat="1" ht="33.75" customHeight="1">
      <c r="B166" s="426">
        <f>IF(D166="","",B165+1)</f>
        <v>2</v>
      </c>
      <c r="C166" s="427"/>
      <c r="D166" s="428" t="s">
        <v>342</v>
      </c>
      <c r="E166" s="437"/>
      <c r="F166" s="437"/>
      <c r="G166" s="437"/>
      <c r="H166" s="437"/>
      <c r="I166" s="437"/>
      <c r="J166" s="437"/>
      <c r="K166" s="437"/>
      <c r="L166" s="437"/>
      <c r="M166" s="437"/>
      <c r="N166" s="437"/>
      <c r="O166" s="437"/>
      <c r="P166" s="437"/>
      <c r="Q166" s="437"/>
      <c r="R166" s="437"/>
      <c r="S166" s="437"/>
      <c r="T166" s="437"/>
      <c r="U166" s="437"/>
      <c r="V166" s="437"/>
      <c r="W166" s="437"/>
      <c r="X166" s="437"/>
      <c r="Y166" s="438"/>
      <c r="Z166" s="459"/>
      <c r="AA166" s="431"/>
      <c r="AB166" s="432"/>
    </row>
    <row r="167" spans="2:28" s="28" customFormat="1" ht="67.5" customHeight="1">
      <c r="B167" s="426">
        <f>IF(D167="","",B166+1)</f>
        <v>3</v>
      </c>
      <c r="C167" s="427"/>
      <c r="D167" s="428" t="s">
        <v>335</v>
      </c>
      <c r="E167" s="437"/>
      <c r="F167" s="437"/>
      <c r="G167" s="437"/>
      <c r="H167" s="437"/>
      <c r="I167" s="437"/>
      <c r="J167" s="437"/>
      <c r="K167" s="437"/>
      <c r="L167" s="437"/>
      <c r="M167" s="437"/>
      <c r="N167" s="437"/>
      <c r="O167" s="437"/>
      <c r="P167" s="437"/>
      <c r="Q167" s="437"/>
      <c r="R167" s="437"/>
      <c r="S167" s="437"/>
      <c r="T167" s="437"/>
      <c r="U167" s="437"/>
      <c r="V167" s="437"/>
      <c r="W167" s="437"/>
      <c r="X167" s="437"/>
      <c r="Y167" s="438"/>
      <c r="Z167" s="459"/>
      <c r="AA167" s="431"/>
      <c r="AB167" s="432"/>
    </row>
    <row r="168" spans="2:28" s="28" customFormat="1" ht="33.75" customHeight="1">
      <c r="B168" s="426">
        <f>IF(D168="","",B167+1)</f>
        <v>4</v>
      </c>
      <c r="C168" s="427"/>
      <c r="D168" s="428" t="s">
        <v>336</v>
      </c>
      <c r="E168" s="437"/>
      <c r="F168" s="437"/>
      <c r="G168" s="437"/>
      <c r="H168" s="437"/>
      <c r="I168" s="437"/>
      <c r="J168" s="437"/>
      <c r="K168" s="437"/>
      <c r="L168" s="437"/>
      <c r="M168" s="437"/>
      <c r="N168" s="437"/>
      <c r="O168" s="437"/>
      <c r="P168" s="437"/>
      <c r="Q168" s="437"/>
      <c r="R168" s="437"/>
      <c r="S168" s="437"/>
      <c r="T168" s="437"/>
      <c r="U168" s="437"/>
      <c r="V168" s="437"/>
      <c r="W168" s="437"/>
      <c r="X168" s="437"/>
      <c r="Y168" s="438"/>
      <c r="Z168" s="459"/>
      <c r="AA168" s="431"/>
      <c r="AB168" s="432"/>
    </row>
    <row r="169" spans="2:28" s="28" customFormat="1" ht="41.25" customHeight="1">
      <c r="B169" s="426">
        <f>IF(D169="","",B168+1)</f>
        <v>5</v>
      </c>
      <c r="C169" s="427"/>
      <c r="D169" s="428" t="s">
        <v>337</v>
      </c>
      <c r="E169" s="437"/>
      <c r="F169" s="437"/>
      <c r="G169" s="437"/>
      <c r="H169" s="437"/>
      <c r="I169" s="437"/>
      <c r="J169" s="437"/>
      <c r="K169" s="437"/>
      <c r="L169" s="437"/>
      <c r="M169" s="437"/>
      <c r="N169" s="437"/>
      <c r="O169" s="437"/>
      <c r="P169" s="437"/>
      <c r="Q169" s="437"/>
      <c r="R169" s="437"/>
      <c r="S169" s="437"/>
      <c r="T169" s="437"/>
      <c r="U169" s="437"/>
      <c r="V169" s="437"/>
      <c r="W169" s="437"/>
      <c r="X169" s="437"/>
      <c r="Y169" s="438"/>
      <c r="Z169" s="459"/>
      <c r="AA169" s="431"/>
      <c r="AB169" s="432"/>
    </row>
    <row r="170" ht="12.75"/>
    <row r="171" spans="1:28" s="1" customFormat="1" ht="15" customHeight="1">
      <c r="A171" s="472">
        <f>MAX($A$89:A170)+1</f>
        <v>16</v>
      </c>
      <c r="B171" s="434"/>
      <c r="C171" s="1" t="s">
        <v>329</v>
      </c>
      <c r="Z171" s="4"/>
      <c r="AA171" s="4"/>
      <c r="AB171" s="4"/>
    </row>
    <row r="172" spans="2:28" s="28" customFormat="1" ht="33.75" customHeight="1">
      <c r="B172" s="426">
        <f>IF(D172="","",B171+1)</f>
        <v>1</v>
      </c>
      <c r="C172" s="427"/>
      <c r="D172" s="428" t="s">
        <v>343</v>
      </c>
      <c r="E172" s="437"/>
      <c r="F172" s="437"/>
      <c r="G172" s="437"/>
      <c r="H172" s="437"/>
      <c r="I172" s="437"/>
      <c r="J172" s="437"/>
      <c r="K172" s="437"/>
      <c r="L172" s="437"/>
      <c r="M172" s="437"/>
      <c r="N172" s="437"/>
      <c r="O172" s="437"/>
      <c r="P172" s="437"/>
      <c r="Q172" s="437"/>
      <c r="R172" s="437"/>
      <c r="S172" s="437"/>
      <c r="T172" s="437"/>
      <c r="U172" s="437"/>
      <c r="V172" s="437"/>
      <c r="W172" s="437"/>
      <c r="X172" s="437"/>
      <c r="Y172" s="438"/>
      <c r="Z172" s="459"/>
      <c r="AA172" s="431"/>
      <c r="AB172" s="432"/>
    </row>
    <row r="173" spans="2:28" s="28" customFormat="1" ht="41.25" customHeight="1">
      <c r="B173" s="426">
        <f>IF(D173="","",B172+1)</f>
        <v>2</v>
      </c>
      <c r="C173" s="427"/>
      <c r="D173" s="428" t="s">
        <v>344</v>
      </c>
      <c r="E173" s="437"/>
      <c r="F173" s="437"/>
      <c r="G173" s="437"/>
      <c r="H173" s="437"/>
      <c r="I173" s="437"/>
      <c r="J173" s="437"/>
      <c r="K173" s="437"/>
      <c r="L173" s="437"/>
      <c r="M173" s="437"/>
      <c r="N173" s="437"/>
      <c r="O173" s="437"/>
      <c r="P173" s="437"/>
      <c r="Q173" s="437"/>
      <c r="R173" s="437"/>
      <c r="S173" s="437"/>
      <c r="T173" s="437"/>
      <c r="U173" s="437"/>
      <c r="V173" s="437"/>
      <c r="W173" s="437"/>
      <c r="X173" s="437"/>
      <c r="Y173" s="438"/>
      <c r="Z173" s="459"/>
      <c r="AA173" s="431"/>
      <c r="AB173" s="432"/>
    </row>
    <row r="174" spans="2:28" s="28" customFormat="1" ht="33.75" customHeight="1">
      <c r="B174" s="426">
        <f>IF(D174="","",B173+1)</f>
        <v>3</v>
      </c>
      <c r="C174" s="427"/>
      <c r="D174" s="428" t="s">
        <v>345</v>
      </c>
      <c r="E174" s="437"/>
      <c r="F174" s="437"/>
      <c r="G174" s="437"/>
      <c r="H174" s="437"/>
      <c r="I174" s="437"/>
      <c r="J174" s="437"/>
      <c r="K174" s="437"/>
      <c r="L174" s="437"/>
      <c r="M174" s="437"/>
      <c r="N174" s="437"/>
      <c r="O174" s="437"/>
      <c r="P174" s="437"/>
      <c r="Q174" s="437"/>
      <c r="R174" s="437"/>
      <c r="S174" s="437"/>
      <c r="T174" s="437"/>
      <c r="U174" s="437"/>
      <c r="V174" s="437"/>
      <c r="W174" s="437"/>
      <c r="X174" s="437"/>
      <c r="Y174" s="438"/>
      <c r="Z174" s="459"/>
      <c r="AA174" s="431"/>
      <c r="AB174" s="432"/>
    </row>
    <row r="175" spans="2:28" s="28" customFormat="1" ht="54" customHeight="1">
      <c r="B175" s="426">
        <f>IF(D175="","",B174+1)</f>
        <v>4</v>
      </c>
      <c r="C175" s="427"/>
      <c r="D175" s="428" t="s">
        <v>346</v>
      </c>
      <c r="E175" s="437"/>
      <c r="F175" s="437"/>
      <c r="G175" s="437"/>
      <c r="H175" s="437"/>
      <c r="I175" s="437"/>
      <c r="J175" s="437"/>
      <c r="K175" s="437"/>
      <c r="L175" s="437"/>
      <c r="M175" s="437"/>
      <c r="N175" s="437"/>
      <c r="O175" s="437"/>
      <c r="P175" s="437"/>
      <c r="Q175" s="437"/>
      <c r="R175" s="437"/>
      <c r="S175" s="437"/>
      <c r="T175" s="437"/>
      <c r="U175" s="437"/>
      <c r="V175" s="437"/>
      <c r="W175" s="437"/>
      <c r="X175" s="437"/>
      <c r="Y175" s="438"/>
      <c r="Z175" s="459"/>
      <c r="AA175" s="431"/>
      <c r="AB175" s="432"/>
    </row>
    <row r="176" spans="2:28" s="28" customFormat="1" ht="33.75" customHeight="1">
      <c r="B176" s="426">
        <f>IF(D176="","",B175+1)</f>
        <v>5</v>
      </c>
      <c r="C176" s="427"/>
      <c r="D176" s="428" t="s">
        <v>347</v>
      </c>
      <c r="E176" s="437"/>
      <c r="F176" s="437"/>
      <c r="G176" s="437"/>
      <c r="H176" s="437"/>
      <c r="I176" s="437"/>
      <c r="J176" s="437"/>
      <c r="K176" s="437"/>
      <c r="L176" s="437"/>
      <c r="M176" s="437"/>
      <c r="N176" s="437"/>
      <c r="O176" s="437"/>
      <c r="P176" s="437"/>
      <c r="Q176" s="437"/>
      <c r="R176" s="437"/>
      <c r="S176" s="437"/>
      <c r="T176" s="437"/>
      <c r="U176" s="437"/>
      <c r="V176" s="437"/>
      <c r="W176" s="437"/>
      <c r="X176" s="437"/>
      <c r="Y176" s="438"/>
      <c r="Z176" s="459"/>
      <c r="AA176" s="431"/>
      <c r="AB176" s="432"/>
    </row>
    <row r="177" ht="12.75"/>
    <row r="178" spans="1:28" s="1" customFormat="1" ht="15" customHeight="1">
      <c r="A178" s="472">
        <f>MAX($A$89:A177)+1</f>
        <v>17</v>
      </c>
      <c r="B178" s="434"/>
      <c r="C178" s="1" t="s">
        <v>330</v>
      </c>
      <c r="Z178" s="4"/>
      <c r="AA178" s="4"/>
      <c r="AB178" s="4"/>
    </row>
    <row r="179" spans="2:28" s="28" customFormat="1" ht="33.75" customHeight="1">
      <c r="B179" s="426">
        <f aca="true" t="shared" si="0" ref="B179:B187">IF(D179="","",B178+1)</f>
        <v>1</v>
      </c>
      <c r="C179" s="427"/>
      <c r="D179" s="428" t="s">
        <v>349</v>
      </c>
      <c r="E179" s="437"/>
      <c r="F179" s="437"/>
      <c r="G179" s="437"/>
      <c r="H179" s="437"/>
      <c r="I179" s="437"/>
      <c r="J179" s="437"/>
      <c r="K179" s="437"/>
      <c r="L179" s="437"/>
      <c r="M179" s="437"/>
      <c r="N179" s="437"/>
      <c r="O179" s="437"/>
      <c r="P179" s="437"/>
      <c r="Q179" s="437"/>
      <c r="R179" s="437"/>
      <c r="S179" s="437"/>
      <c r="T179" s="437"/>
      <c r="U179" s="437"/>
      <c r="V179" s="437"/>
      <c r="W179" s="437"/>
      <c r="X179" s="437"/>
      <c r="Y179" s="438"/>
      <c r="Z179" s="459"/>
      <c r="AA179" s="431"/>
      <c r="AB179" s="432"/>
    </row>
    <row r="180" spans="2:28" s="28" customFormat="1" ht="33" customHeight="1">
      <c r="B180" s="426">
        <f>IF(D180="","",B179+1)</f>
        <v>2</v>
      </c>
      <c r="C180" s="427"/>
      <c r="D180" s="428" t="s">
        <v>348</v>
      </c>
      <c r="E180" s="437"/>
      <c r="F180" s="437"/>
      <c r="G180" s="437"/>
      <c r="H180" s="437"/>
      <c r="I180" s="437"/>
      <c r="J180" s="437"/>
      <c r="K180" s="437"/>
      <c r="L180" s="437"/>
      <c r="M180" s="437"/>
      <c r="N180" s="437"/>
      <c r="O180" s="437"/>
      <c r="P180" s="437"/>
      <c r="Q180" s="437"/>
      <c r="R180" s="437"/>
      <c r="S180" s="437"/>
      <c r="T180" s="437"/>
      <c r="U180" s="437"/>
      <c r="V180" s="437"/>
      <c r="W180" s="437"/>
      <c r="X180" s="437"/>
      <c r="Y180" s="438"/>
      <c r="Z180" s="459"/>
      <c r="AA180" s="431"/>
      <c r="AB180" s="432"/>
    </row>
    <row r="181" spans="2:28" s="28" customFormat="1" ht="33" customHeight="1">
      <c r="B181" s="426">
        <f t="shared" si="0"/>
        <v>3</v>
      </c>
      <c r="C181" s="427"/>
      <c r="D181" s="428" t="s">
        <v>331</v>
      </c>
      <c r="E181" s="437"/>
      <c r="F181" s="437"/>
      <c r="G181" s="437"/>
      <c r="H181" s="437"/>
      <c r="I181" s="437"/>
      <c r="J181" s="437"/>
      <c r="K181" s="437"/>
      <c r="L181" s="437"/>
      <c r="M181" s="437"/>
      <c r="N181" s="437"/>
      <c r="O181" s="437"/>
      <c r="P181" s="437"/>
      <c r="Q181" s="437"/>
      <c r="R181" s="437"/>
      <c r="S181" s="437"/>
      <c r="T181" s="437"/>
      <c r="U181" s="437"/>
      <c r="V181" s="437"/>
      <c r="W181" s="437"/>
      <c r="X181" s="437"/>
      <c r="Y181" s="438"/>
      <c r="Z181" s="459"/>
      <c r="AA181" s="431"/>
      <c r="AB181" s="432"/>
    </row>
    <row r="182" spans="2:28" s="28" customFormat="1" ht="33" customHeight="1">
      <c r="B182" s="426">
        <f t="shared" si="0"/>
        <v>4</v>
      </c>
      <c r="C182" s="427"/>
      <c r="D182" s="428" t="s">
        <v>332</v>
      </c>
      <c r="E182" s="437"/>
      <c r="F182" s="437"/>
      <c r="G182" s="437"/>
      <c r="H182" s="437"/>
      <c r="I182" s="437"/>
      <c r="J182" s="437"/>
      <c r="K182" s="437"/>
      <c r="L182" s="437"/>
      <c r="M182" s="437"/>
      <c r="N182" s="437"/>
      <c r="O182" s="437"/>
      <c r="P182" s="437"/>
      <c r="Q182" s="437"/>
      <c r="R182" s="437"/>
      <c r="S182" s="437"/>
      <c r="T182" s="437"/>
      <c r="U182" s="437"/>
      <c r="V182" s="437"/>
      <c r="W182" s="437"/>
      <c r="X182" s="437"/>
      <c r="Y182" s="438"/>
      <c r="Z182" s="459"/>
      <c r="AA182" s="431"/>
      <c r="AB182" s="432"/>
    </row>
    <row r="183" spans="2:28" s="28" customFormat="1" ht="27" customHeight="1">
      <c r="B183" s="426">
        <f t="shared" si="0"/>
        <v>5</v>
      </c>
      <c r="C183" s="427"/>
      <c r="D183" s="428" t="s">
        <v>333</v>
      </c>
      <c r="E183" s="437"/>
      <c r="F183" s="437"/>
      <c r="G183" s="437"/>
      <c r="H183" s="437"/>
      <c r="I183" s="437"/>
      <c r="J183" s="437"/>
      <c r="K183" s="437"/>
      <c r="L183" s="437"/>
      <c r="M183" s="437"/>
      <c r="N183" s="437"/>
      <c r="O183" s="437"/>
      <c r="P183" s="437"/>
      <c r="Q183" s="437"/>
      <c r="R183" s="437"/>
      <c r="S183" s="437"/>
      <c r="T183" s="437"/>
      <c r="U183" s="437"/>
      <c r="V183" s="437"/>
      <c r="W183" s="437"/>
      <c r="X183" s="437"/>
      <c r="Y183" s="438"/>
      <c r="Z183" s="459"/>
      <c r="AA183" s="431"/>
      <c r="AB183" s="432"/>
    </row>
    <row r="184" spans="2:28" s="28" customFormat="1" ht="33.75" customHeight="1">
      <c r="B184" s="426">
        <f t="shared" si="0"/>
        <v>6</v>
      </c>
      <c r="C184" s="427"/>
      <c r="D184" s="428" t="s">
        <v>350</v>
      </c>
      <c r="E184" s="437"/>
      <c r="F184" s="437"/>
      <c r="G184" s="437"/>
      <c r="H184" s="437"/>
      <c r="I184" s="437"/>
      <c r="J184" s="437"/>
      <c r="K184" s="437"/>
      <c r="L184" s="437"/>
      <c r="M184" s="437"/>
      <c r="N184" s="437"/>
      <c r="O184" s="437"/>
      <c r="P184" s="437"/>
      <c r="Q184" s="437"/>
      <c r="R184" s="437"/>
      <c r="S184" s="437"/>
      <c r="T184" s="437"/>
      <c r="U184" s="437"/>
      <c r="V184" s="437"/>
      <c r="W184" s="437"/>
      <c r="X184" s="437"/>
      <c r="Y184" s="438"/>
      <c r="Z184" s="459"/>
      <c r="AA184" s="431"/>
      <c r="AB184" s="432"/>
    </row>
    <row r="185" spans="2:28" s="28" customFormat="1" ht="27" customHeight="1">
      <c r="B185" s="426">
        <f t="shared" si="0"/>
        <v>7</v>
      </c>
      <c r="C185" s="427"/>
      <c r="D185" s="428" t="s">
        <v>334</v>
      </c>
      <c r="E185" s="437"/>
      <c r="F185" s="437"/>
      <c r="G185" s="437"/>
      <c r="H185" s="437"/>
      <c r="I185" s="437"/>
      <c r="J185" s="437"/>
      <c r="K185" s="437"/>
      <c r="L185" s="437"/>
      <c r="M185" s="437"/>
      <c r="N185" s="437"/>
      <c r="O185" s="437"/>
      <c r="P185" s="437"/>
      <c r="Q185" s="437"/>
      <c r="R185" s="437"/>
      <c r="S185" s="437"/>
      <c r="T185" s="437"/>
      <c r="U185" s="437"/>
      <c r="V185" s="437"/>
      <c r="W185" s="437"/>
      <c r="X185" s="437"/>
      <c r="Y185" s="438"/>
      <c r="Z185" s="459"/>
      <c r="AA185" s="431"/>
      <c r="AB185" s="432"/>
    </row>
    <row r="186" spans="2:28" s="28" customFormat="1" ht="33.75" customHeight="1">
      <c r="B186" s="426">
        <f t="shared" si="0"/>
        <v>8</v>
      </c>
      <c r="C186" s="427"/>
      <c r="D186" s="428" t="s">
        <v>352</v>
      </c>
      <c r="E186" s="437"/>
      <c r="F186" s="437"/>
      <c r="G186" s="437"/>
      <c r="H186" s="437"/>
      <c r="I186" s="437"/>
      <c r="J186" s="437"/>
      <c r="K186" s="437"/>
      <c r="L186" s="437"/>
      <c r="M186" s="437"/>
      <c r="N186" s="437"/>
      <c r="O186" s="437"/>
      <c r="P186" s="437"/>
      <c r="Q186" s="437"/>
      <c r="R186" s="437"/>
      <c r="S186" s="437"/>
      <c r="T186" s="437"/>
      <c r="U186" s="437"/>
      <c r="V186" s="437"/>
      <c r="W186" s="437"/>
      <c r="X186" s="437"/>
      <c r="Y186" s="438"/>
      <c r="Z186" s="459"/>
      <c r="AA186" s="431"/>
      <c r="AB186" s="432"/>
    </row>
    <row r="187" spans="2:28" s="28" customFormat="1" ht="27" customHeight="1">
      <c r="B187" s="426">
        <f t="shared" si="0"/>
        <v>9</v>
      </c>
      <c r="C187" s="427"/>
      <c r="D187" s="428" t="s">
        <v>351</v>
      </c>
      <c r="E187" s="437"/>
      <c r="F187" s="437"/>
      <c r="G187" s="437"/>
      <c r="H187" s="437"/>
      <c r="I187" s="437"/>
      <c r="J187" s="437"/>
      <c r="K187" s="437"/>
      <c r="L187" s="437"/>
      <c r="M187" s="437"/>
      <c r="N187" s="437"/>
      <c r="O187" s="437"/>
      <c r="P187" s="437"/>
      <c r="Q187" s="437"/>
      <c r="R187" s="437"/>
      <c r="S187" s="437"/>
      <c r="T187" s="437"/>
      <c r="U187" s="437"/>
      <c r="V187" s="437"/>
      <c r="W187" s="437"/>
      <c r="X187" s="437"/>
      <c r="Y187" s="438"/>
      <c r="Z187" s="459"/>
      <c r="AA187" s="431"/>
      <c r="AB187" s="432"/>
    </row>
    <row r="188" ht="12.75"/>
    <row r="189" spans="1:28" s="1" customFormat="1" ht="15" customHeight="1">
      <c r="A189" s="472">
        <f>MAX($A$89:A188)+1</f>
        <v>18</v>
      </c>
      <c r="B189" s="434"/>
      <c r="C189" s="1" t="s">
        <v>58</v>
      </c>
      <c r="Z189" s="4"/>
      <c r="AA189" s="4"/>
      <c r="AB189" s="4"/>
    </row>
    <row r="190" spans="2:28" s="28" customFormat="1" ht="30" customHeight="1">
      <c r="B190" s="441">
        <f>IF(D190="","",B189+1)</f>
        <v>1</v>
      </c>
      <c r="C190" s="442"/>
      <c r="D190" s="447" t="s">
        <v>353</v>
      </c>
      <c r="E190" s="448"/>
      <c r="F190" s="448"/>
      <c r="G190" s="448"/>
      <c r="H190" s="448"/>
      <c r="I190" s="448"/>
      <c r="J190" s="448"/>
      <c r="K190" s="448"/>
      <c r="L190" s="448"/>
      <c r="M190" s="448"/>
      <c r="N190" s="448"/>
      <c r="O190" s="448"/>
      <c r="P190" s="448"/>
      <c r="Q190" s="448"/>
      <c r="R190" s="448"/>
      <c r="S190" s="448"/>
      <c r="T190" s="448"/>
      <c r="U190" s="448"/>
      <c r="V190" s="448"/>
      <c r="W190" s="448"/>
      <c r="X190" s="448"/>
      <c r="Y190" s="449"/>
      <c r="Z190" s="464"/>
      <c r="AA190" s="465"/>
      <c r="AB190" s="466"/>
    </row>
    <row r="191" spans="2:28" s="38" customFormat="1" ht="25.5" customHeight="1">
      <c r="B191" s="443"/>
      <c r="C191" s="444"/>
      <c r="D191" s="44" t="s">
        <v>17</v>
      </c>
      <c r="E191" s="481" t="s">
        <v>879</v>
      </c>
      <c r="F191" s="543"/>
      <c r="G191" s="543"/>
      <c r="H191" s="543"/>
      <c r="I191" s="543"/>
      <c r="J191" s="543"/>
      <c r="K191" s="543"/>
      <c r="L191" s="543"/>
      <c r="M191" s="543"/>
      <c r="N191" s="543"/>
      <c r="O191" s="543"/>
      <c r="P191" s="543"/>
      <c r="Q191" s="543"/>
      <c r="R191" s="543"/>
      <c r="S191" s="543"/>
      <c r="T191" s="543"/>
      <c r="U191" s="543"/>
      <c r="V191" s="543"/>
      <c r="W191" s="543"/>
      <c r="X191" s="543"/>
      <c r="Y191" s="544"/>
      <c r="Z191" s="476"/>
      <c r="AA191" s="477"/>
      <c r="AB191" s="478"/>
    </row>
    <row r="192" spans="2:28" s="38" customFormat="1" ht="12.75" customHeight="1">
      <c r="B192" s="445"/>
      <c r="C192" s="446"/>
      <c r="D192" s="45" t="s">
        <v>18</v>
      </c>
      <c r="E192" s="473" t="s">
        <v>59</v>
      </c>
      <c r="F192" s="545"/>
      <c r="G192" s="545"/>
      <c r="H192" s="545"/>
      <c r="I192" s="545"/>
      <c r="J192" s="545"/>
      <c r="K192" s="545"/>
      <c r="L192" s="545"/>
      <c r="M192" s="545"/>
      <c r="N192" s="545"/>
      <c r="O192" s="545"/>
      <c r="P192" s="545"/>
      <c r="Q192" s="545"/>
      <c r="R192" s="545"/>
      <c r="S192" s="545"/>
      <c r="T192" s="545"/>
      <c r="U192" s="545"/>
      <c r="V192" s="545"/>
      <c r="W192" s="545"/>
      <c r="X192" s="545"/>
      <c r="Y192" s="546"/>
      <c r="Z192" s="467"/>
      <c r="AA192" s="468"/>
      <c r="AB192" s="469"/>
    </row>
    <row r="193" ht="12.75"/>
    <row r="194" spans="1:28" s="1" customFormat="1" ht="15" customHeight="1">
      <c r="A194" s="472">
        <f>MAX($A$89:A193)+1</f>
        <v>19</v>
      </c>
      <c r="B194" s="434"/>
      <c r="C194" s="1" t="s">
        <v>60</v>
      </c>
      <c r="Z194" s="4"/>
      <c r="AA194" s="4"/>
      <c r="AB194" s="4"/>
    </row>
    <row r="195" spans="2:28" s="28" customFormat="1" ht="40.5" customHeight="1">
      <c r="B195" s="426">
        <f>IF(D195="","",B194+1)</f>
        <v>1</v>
      </c>
      <c r="C195" s="427"/>
      <c r="D195" s="428" t="s">
        <v>354</v>
      </c>
      <c r="E195" s="437"/>
      <c r="F195" s="437"/>
      <c r="G195" s="437"/>
      <c r="H195" s="437"/>
      <c r="I195" s="437"/>
      <c r="J195" s="437"/>
      <c r="K195" s="437"/>
      <c r="L195" s="437"/>
      <c r="M195" s="437"/>
      <c r="N195" s="437"/>
      <c r="O195" s="437"/>
      <c r="P195" s="437"/>
      <c r="Q195" s="437"/>
      <c r="R195" s="437"/>
      <c r="S195" s="437"/>
      <c r="T195" s="437"/>
      <c r="U195" s="437"/>
      <c r="V195" s="437"/>
      <c r="W195" s="437"/>
      <c r="X195" s="437"/>
      <c r="Y195" s="438"/>
      <c r="Z195" s="459"/>
      <c r="AA195" s="431"/>
      <c r="AB195" s="432"/>
    </row>
    <row r="196" ht="12.75"/>
    <row r="197" spans="1:28" s="1" customFormat="1" ht="15" customHeight="1">
      <c r="A197" s="472">
        <f>MAX($A$89:A196)+1</f>
        <v>20</v>
      </c>
      <c r="B197" s="434"/>
      <c r="C197" s="1" t="s">
        <v>61</v>
      </c>
      <c r="Z197" s="4"/>
      <c r="AA197" s="4"/>
      <c r="AB197" s="4"/>
    </row>
    <row r="198" spans="2:28" s="28" customFormat="1" ht="33.75" customHeight="1">
      <c r="B198" s="426">
        <f>IF(D198="","",B197+1)</f>
        <v>1</v>
      </c>
      <c r="C198" s="427"/>
      <c r="D198" s="428" t="s">
        <v>355</v>
      </c>
      <c r="E198" s="437"/>
      <c r="F198" s="437"/>
      <c r="G198" s="437"/>
      <c r="H198" s="437"/>
      <c r="I198" s="437"/>
      <c r="J198" s="437"/>
      <c r="K198" s="437"/>
      <c r="L198" s="437"/>
      <c r="M198" s="437"/>
      <c r="N198" s="437"/>
      <c r="O198" s="437"/>
      <c r="P198" s="437"/>
      <c r="Q198" s="437"/>
      <c r="R198" s="437"/>
      <c r="S198" s="437"/>
      <c r="T198" s="437"/>
      <c r="U198" s="437"/>
      <c r="V198" s="437"/>
      <c r="W198" s="437"/>
      <c r="X198" s="437"/>
      <c r="Y198" s="438"/>
      <c r="Z198" s="459"/>
      <c r="AA198" s="431"/>
      <c r="AB198" s="432"/>
    </row>
    <row r="199" spans="2:28" s="28" customFormat="1" ht="33" customHeight="1">
      <c r="B199" s="426">
        <f>IF(D199="","",B198+1)</f>
        <v>2</v>
      </c>
      <c r="C199" s="427"/>
      <c r="D199" s="428" t="s">
        <v>356</v>
      </c>
      <c r="E199" s="437"/>
      <c r="F199" s="437"/>
      <c r="G199" s="437"/>
      <c r="H199" s="437"/>
      <c r="I199" s="437"/>
      <c r="J199" s="437"/>
      <c r="K199" s="437"/>
      <c r="L199" s="437"/>
      <c r="M199" s="437"/>
      <c r="N199" s="437"/>
      <c r="O199" s="437"/>
      <c r="P199" s="437"/>
      <c r="Q199" s="437"/>
      <c r="R199" s="437"/>
      <c r="S199" s="437"/>
      <c r="T199" s="437"/>
      <c r="U199" s="437"/>
      <c r="V199" s="437"/>
      <c r="W199" s="437"/>
      <c r="X199" s="437"/>
      <c r="Y199" s="438"/>
      <c r="Z199" s="459"/>
      <c r="AA199" s="431"/>
      <c r="AB199" s="432"/>
    </row>
    <row r="200" ht="12.75"/>
    <row r="201" spans="1:28" s="1" customFormat="1" ht="15" customHeight="1">
      <c r="A201" s="472">
        <f>MAX($A$89:A200)+1</f>
        <v>21</v>
      </c>
      <c r="B201" s="434"/>
      <c r="C201" s="1" t="s">
        <v>62</v>
      </c>
      <c r="Z201" s="4"/>
      <c r="AA201" s="4"/>
      <c r="AB201" s="4"/>
    </row>
    <row r="202" spans="2:28" s="28" customFormat="1" ht="27" customHeight="1">
      <c r="B202" s="441">
        <f>IF(D202="","",B201+1)</f>
        <v>1</v>
      </c>
      <c r="C202" s="442"/>
      <c r="D202" s="447" t="s">
        <v>357</v>
      </c>
      <c r="E202" s="448"/>
      <c r="F202" s="448"/>
      <c r="G202" s="448"/>
      <c r="H202" s="448"/>
      <c r="I202" s="448"/>
      <c r="J202" s="448"/>
      <c r="K202" s="448"/>
      <c r="L202" s="448"/>
      <c r="M202" s="448"/>
      <c r="N202" s="448"/>
      <c r="O202" s="448"/>
      <c r="P202" s="448"/>
      <c r="Q202" s="448"/>
      <c r="R202" s="448"/>
      <c r="S202" s="448"/>
      <c r="T202" s="448"/>
      <c r="U202" s="448"/>
      <c r="V202" s="448"/>
      <c r="W202" s="448"/>
      <c r="X202" s="448"/>
      <c r="Y202" s="449"/>
      <c r="Z202" s="464"/>
      <c r="AA202" s="465"/>
      <c r="AB202" s="466"/>
    </row>
    <row r="203" spans="2:28" s="38" customFormat="1" ht="12.75" customHeight="1">
      <c r="B203" s="443"/>
      <c r="C203" s="444"/>
      <c r="D203" s="44" t="s">
        <v>17</v>
      </c>
      <c r="E203" s="481" t="s">
        <v>66</v>
      </c>
      <c r="F203" s="481"/>
      <c r="G203" s="481"/>
      <c r="H203" s="481"/>
      <c r="I203" s="481"/>
      <c r="J203" s="481"/>
      <c r="K203" s="481"/>
      <c r="L203" s="481"/>
      <c r="M203" s="481"/>
      <c r="N203" s="481"/>
      <c r="O203" s="481"/>
      <c r="P203" s="481"/>
      <c r="Q203" s="481"/>
      <c r="R203" s="481"/>
      <c r="S203" s="481"/>
      <c r="T203" s="481"/>
      <c r="U203" s="481"/>
      <c r="V203" s="481"/>
      <c r="W203" s="481"/>
      <c r="X203" s="481"/>
      <c r="Y203" s="482"/>
      <c r="Z203" s="476"/>
      <c r="AA203" s="477"/>
      <c r="AB203" s="478"/>
    </row>
    <row r="204" spans="2:28" s="38" customFormat="1" ht="12.75" customHeight="1">
      <c r="B204" s="443"/>
      <c r="C204" s="444"/>
      <c r="D204" s="44" t="s">
        <v>18</v>
      </c>
      <c r="E204" s="481" t="s">
        <v>67</v>
      </c>
      <c r="F204" s="481"/>
      <c r="G204" s="481"/>
      <c r="H204" s="481"/>
      <c r="I204" s="481"/>
      <c r="J204" s="481"/>
      <c r="K204" s="481"/>
      <c r="L204" s="481"/>
      <c r="M204" s="481"/>
      <c r="N204" s="481"/>
      <c r="O204" s="481"/>
      <c r="P204" s="481"/>
      <c r="Q204" s="481"/>
      <c r="R204" s="481"/>
      <c r="S204" s="481"/>
      <c r="T204" s="481"/>
      <c r="U204" s="481"/>
      <c r="V204" s="481"/>
      <c r="W204" s="481"/>
      <c r="X204" s="481"/>
      <c r="Y204" s="482"/>
      <c r="Z204" s="476"/>
      <c r="AA204" s="477"/>
      <c r="AB204" s="478"/>
    </row>
    <row r="205" spans="2:28" s="38" customFormat="1" ht="12.75" customHeight="1">
      <c r="B205" s="443"/>
      <c r="C205" s="444"/>
      <c r="D205" s="44" t="s">
        <v>24</v>
      </c>
      <c r="E205" s="481" t="s">
        <v>68</v>
      </c>
      <c r="F205" s="481"/>
      <c r="G205" s="481"/>
      <c r="H205" s="481"/>
      <c r="I205" s="481"/>
      <c r="J205" s="481"/>
      <c r="K205" s="481"/>
      <c r="L205" s="481"/>
      <c r="M205" s="481"/>
      <c r="N205" s="481"/>
      <c r="O205" s="481"/>
      <c r="P205" s="481"/>
      <c r="Q205" s="481"/>
      <c r="R205" s="481"/>
      <c r="S205" s="481"/>
      <c r="T205" s="481"/>
      <c r="U205" s="481"/>
      <c r="V205" s="481"/>
      <c r="W205" s="481"/>
      <c r="X205" s="481"/>
      <c r="Y205" s="482"/>
      <c r="Z205" s="476"/>
      <c r="AA205" s="477"/>
      <c r="AB205" s="478"/>
    </row>
    <row r="206" spans="2:28" s="38" customFormat="1" ht="12.75" customHeight="1">
      <c r="B206" s="443"/>
      <c r="C206" s="444"/>
      <c r="D206" s="44" t="s">
        <v>42</v>
      </c>
      <c r="E206" s="481" t="s">
        <v>358</v>
      </c>
      <c r="F206" s="481"/>
      <c r="G206" s="481"/>
      <c r="H206" s="481"/>
      <c r="I206" s="481"/>
      <c r="J206" s="481"/>
      <c r="K206" s="481"/>
      <c r="L206" s="481"/>
      <c r="M206" s="481"/>
      <c r="N206" s="481"/>
      <c r="O206" s="481"/>
      <c r="P206" s="481"/>
      <c r="Q206" s="481"/>
      <c r="R206" s="481"/>
      <c r="S206" s="481"/>
      <c r="T206" s="481"/>
      <c r="U206" s="481"/>
      <c r="V206" s="481"/>
      <c r="W206" s="481"/>
      <c r="X206" s="481"/>
      <c r="Y206" s="482"/>
      <c r="Z206" s="476"/>
      <c r="AA206" s="477"/>
      <c r="AB206" s="478"/>
    </row>
    <row r="207" spans="2:28" s="38" customFormat="1" ht="12.75" customHeight="1">
      <c r="B207" s="443"/>
      <c r="C207" s="444"/>
      <c r="D207" s="44" t="s">
        <v>43</v>
      </c>
      <c r="E207" s="481" t="s">
        <v>359</v>
      </c>
      <c r="F207" s="481"/>
      <c r="G207" s="481"/>
      <c r="H207" s="481"/>
      <c r="I207" s="481"/>
      <c r="J207" s="481"/>
      <c r="K207" s="481"/>
      <c r="L207" s="481"/>
      <c r="M207" s="481"/>
      <c r="N207" s="481"/>
      <c r="O207" s="481"/>
      <c r="P207" s="481"/>
      <c r="Q207" s="481"/>
      <c r="R207" s="481"/>
      <c r="S207" s="481"/>
      <c r="T207" s="481"/>
      <c r="U207" s="481"/>
      <c r="V207" s="481"/>
      <c r="W207" s="481"/>
      <c r="X207" s="481"/>
      <c r="Y207" s="482"/>
      <c r="Z207" s="476"/>
      <c r="AA207" s="477"/>
      <c r="AB207" s="478"/>
    </row>
    <row r="208" spans="2:28" s="38" customFormat="1" ht="12.75" customHeight="1">
      <c r="B208" s="443"/>
      <c r="C208" s="444"/>
      <c r="D208" s="44" t="s">
        <v>44</v>
      </c>
      <c r="E208" s="481" t="s">
        <v>69</v>
      </c>
      <c r="F208" s="481"/>
      <c r="G208" s="481"/>
      <c r="H208" s="481"/>
      <c r="I208" s="481"/>
      <c r="J208" s="481"/>
      <c r="K208" s="481"/>
      <c r="L208" s="481"/>
      <c r="M208" s="481"/>
      <c r="N208" s="481"/>
      <c r="O208" s="481"/>
      <c r="P208" s="481"/>
      <c r="Q208" s="481"/>
      <c r="R208" s="481"/>
      <c r="S208" s="481"/>
      <c r="T208" s="481"/>
      <c r="U208" s="481"/>
      <c r="V208" s="481"/>
      <c r="W208" s="481"/>
      <c r="X208" s="481"/>
      <c r="Y208" s="482"/>
      <c r="Z208" s="476"/>
      <c r="AA208" s="477"/>
      <c r="AB208" s="478"/>
    </row>
    <row r="209" spans="2:28" s="38" customFormat="1" ht="12.75" customHeight="1">
      <c r="B209" s="443"/>
      <c r="C209" s="444"/>
      <c r="D209" s="44" t="s">
        <v>63</v>
      </c>
      <c r="E209" s="481" t="s">
        <v>70</v>
      </c>
      <c r="F209" s="481"/>
      <c r="G209" s="481"/>
      <c r="H209" s="481"/>
      <c r="I209" s="481"/>
      <c r="J209" s="481"/>
      <c r="K209" s="481"/>
      <c r="L209" s="481"/>
      <c r="M209" s="481"/>
      <c r="N209" s="481"/>
      <c r="O209" s="481"/>
      <c r="P209" s="481"/>
      <c r="Q209" s="481"/>
      <c r="R209" s="481"/>
      <c r="S209" s="481"/>
      <c r="T209" s="481"/>
      <c r="U209" s="481"/>
      <c r="V209" s="481"/>
      <c r="W209" s="481"/>
      <c r="X209" s="481"/>
      <c r="Y209" s="482"/>
      <c r="Z209" s="476"/>
      <c r="AA209" s="477"/>
      <c r="AB209" s="478"/>
    </row>
    <row r="210" spans="2:28" s="38" customFormat="1" ht="12.75" customHeight="1">
      <c r="B210" s="443"/>
      <c r="C210" s="444"/>
      <c r="D210" s="44" t="s">
        <v>64</v>
      </c>
      <c r="E210" s="481" t="s">
        <v>72</v>
      </c>
      <c r="F210" s="481"/>
      <c r="G210" s="481"/>
      <c r="H210" s="481"/>
      <c r="I210" s="481"/>
      <c r="J210" s="481"/>
      <c r="K210" s="481"/>
      <c r="L210" s="481"/>
      <c r="M210" s="481"/>
      <c r="N210" s="481"/>
      <c r="O210" s="481"/>
      <c r="P210" s="481"/>
      <c r="Q210" s="481"/>
      <c r="R210" s="481"/>
      <c r="S210" s="481"/>
      <c r="T210" s="481"/>
      <c r="U210" s="481"/>
      <c r="V210" s="481"/>
      <c r="W210" s="481"/>
      <c r="X210" s="481"/>
      <c r="Y210" s="482"/>
      <c r="Z210" s="476"/>
      <c r="AA210" s="477"/>
      <c r="AB210" s="478"/>
    </row>
    <row r="211" spans="2:28" s="38" customFormat="1" ht="12.75" customHeight="1">
      <c r="B211" s="443"/>
      <c r="C211" s="444"/>
      <c r="D211" s="44" t="s">
        <v>65</v>
      </c>
      <c r="E211" s="481" t="s">
        <v>365</v>
      </c>
      <c r="F211" s="481"/>
      <c r="G211" s="481"/>
      <c r="H211" s="481"/>
      <c r="I211" s="481"/>
      <c r="J211" s="481"/>
      <c r="K211" s="481"/>
      <c r="L211" s="481"/>
      <c r="M211" s="481"/>
      <c r="N211" s="481"/>
      <c r="O211" s="481"/>
      <c r="P211" s="481"/>
      <c r="Q211" s="481"/>
      <c r="R211" s="481"/>
      <c r="S211" s="481"/>
      <c r="T211" s="481"/>
      <c r="U211" s="481"/>
      <c r="V211" s="481"/>
      <c r="W211" s="481"/>
      <c r="X211" s="481"/>
      <c r="Y211" s="482"/>
      <c r="Z211" s="476"/>
      <c r="AA211" s="477"/>
      <c r="AB211" s="478"/>
    </row>
    <row r="212" spans="2:28" s="38" customFormat="1" ht="12.75" customHeight="1">
      <c r="B212" s="443"/>
      <c r="C212" s="444"/>
      <c r="D212" s="44" t="s">
        <v>360</v>
      </c>
      <c r="E212" s="481" t="s">
        <v>71</v>
      </c>
      <c r="F212" s="481"/>
      <c r="G212" s="481"/>
      <c r="H212" s="481"/>
      <c r="I212" s="481"/>
      <c r="J212" s="481"/>
      <c r="K212" s="481"/>
      <c r="L212" s="481"/>
      <c r="M212" s="481"/>
      <c r="N212" s="481"/>
      <c r="O212" s="481"/>
      <c r="P212" s="481"/>
      <c r="Q212" s="481"/>
      <c r="R212" s="481"/>
      <c r="S212" s="481"/>
      <c r="T212" s="481"/>
      <c r="U212" s="481"/>
      <c r="V212" s="481"/>
      <c r="W212" s="481"/>
      <c r="X212" s="481"/>
      <c r="Y212" s="482"/>
      <c r="Z212" s="476"/>
      <c r="AA212" s="477"/>
      <c r="AB212" s="478"/>
    </row>
    <row r="213" spans="2:28" s="38" customFormat="1" ht="12.75" customHeight="1">
      <c r="B213" s="443"/>
      <c r="C213" s="444"/>
      <c r="D213" s="44" t="s">
        <v>361</v>
      </c>
      <c r="E213" s="481" t="s">
        <v>73</v>
      </c>
      <c r="F213" s="481"/>
      <c r="G213" s="481"/>
      <c r="H213" s="481"/>
      <c r="I213" s="481"/>
      <c r="J213" s="481"/>
      <c r="K213" s="481"/>
      <c r="L213" s="481"/>
      <c r="M213" s="481"/>
      <c r="N213" s="481"/>
      <c r="O213" s="481"/>
      <c r="P213" s="481"/>
      <c r="Q213" s="481"/>
      <c r="R213" s="481"/>
      <c r="S213" s="481"/>
      <c r="T213" s="481"/>
      <c r="U213" s="481"/>
      <c r="V213" s="481"/>
      <c r="W213" s="481"/>
      <c r="X213" s="481"/>
      <c r="Y213" s="482"/>
      <c r="Z213" s="476"/>
      <c r="AA213" s="477"/>
      <c r="AB213" s="478"/>
    </row>
    <row r="214" spans="2:28" s="38" customFormat="1" ht="12.75" customHeight="1">
      <c r="B214" s="443"/>
      <c r="C214" s="444"/>
      <c r="D214" s="44" t="s">
        <v>362</v>
      </c>
      <c r="E214" s="481" t="s">
        <v>74</v>
      </c>
      <c r="F214" s="481"/>
      <c r="G214" s="481"/>
      <c r="H214" s="481"/>
      <c r="I214" s="481"/>
      <c r="J214" s="481"/>
      <c r="K214" s="481"/>
      <c r="L214" s="481"/>
      <c r="M214" s="481"/>
      <c r="N214" s="481"/>
      <c r="O214" s="481"/>
      <c r="P214" s="481"/>
      <c r="Q214" s="481"/>
      <c r="R214" s="481"/>
      <c r="S214" s="481"/>
      <c r="T214" s="481"/>
      <c r="U214" s="481"/>
      <c r="V214" s="481"/>
      <c r="W214" s="481"/>
      <c r="X214" s="481"/>
      <c r="Y214" s="482"/>
      <c r="Z214" s="476"/>
      <c r="AA214" s="477"/>
      <c r="AB214" s="478"/>
    </row>
    <row r="215" spans="2:28" s="38" customFormat="1" ht="12.75" customHeight="1">
      <c r="B215" s="443"/>
      <c r="C215" s="444"/>
      <c r="D215" s="44" t="s">
        <v>363</v>
      </c>
      <c r="E215" s="481" t="s">
        <v>75</v>
      </c>
      <c r="F215" s="481"/>
      <c r="G215" s="481"/>
      <c r="H215" s="481"/>
      <c r="I215" s="481"/>
      <c r="J215" s="481"/>
      <c r="K215" s="481"/>
      <c r="L215" s="481"/>
      <c r="M215" s="481"/>
      <c r="N215" s="481"/>
      <c r="O215" s="481"/>
      <c r="P215" s="481"/>
      <c r="Q215" s="481"/>
      <c r="R215" s="481"/>
      <c r="S215" s="481"/>
      <c r="T215" s="481"/>
      <c r="U215" s="481"/>
      <c r="V215" s="481"/>
      <c r="W215" s="481"/>
      <c r="X215" s="481"/>
      <c r="Y215" s="482"/>
      <c r="Z215" s="476"/>
      <c r="AA215" s="477"/>
      <c r="AB215" s="478"/>
    </row>
    <row r="216" spans="2:28" s="38" customFormat="1" ht="12.75" customHeight="1">
      <c r="B216" s="445"/>
      <c r="C216" s="446"/>
      <c r="D216" s="45" t="s">
        <v>364</v>
      </c>
      <c r="E216" s="473" t="s">
        <v>76</v>
      </c>
      <c r="F216" s="473"/>
      <c r="G216" s="473"/>
      <c r="H216" s="473"/>
      <c r="I216" s="473"/>
      <c r="J216" s="473"/>
      <c r="K216" s="473"/>
      <c r="L216" s="473"/>
      <c r="M216" s="473"/>
      <c r="N216" s="473"/>
      <c r="O216" s="473"/>
      <c r="P216" s="473"/>
      <c r="Q216" s="473"/>
      <c r="R216" s="473"/>
      <c r="S216" s="473"/>
      <c r="T216" s="473"/>
      <c r="U216" s="473"/>
      <c r="V216" s="473"/>
      <c r="W216" s="473"/>
      <c r="X216" s="473"/>
      <c r="Y216" s="474"/>
      <c r="Z216" s="467"/>
      <c r="AA216" s="468"/>
      <c r="AB216" s="469"/>
    </row>
    <row r="218" spans="1:28" s="1" customFormat="1" ht="15" customHeight="1">
      <c r="A218" s="472">
        <f>MAX($A$89:A217)+1</f>
        <v>22</v>
      </c>
      <c r="B218" s="434"/>
      <c r="C218" s="1" t="s">
        <v>77</v>
      </c>
      <c r="Z218" s="4"/>
      <c r="AA218" s="4"/>
      <c r="AB218" s="4"/>
    </row>
    <row r="219" spans="2:28" s="28" customFormat="1" ht="33.75" customHeight="1">
      <c r="B219" s="426">
        <f>IF(D219="","",B218+1)</f>
        <v>1</v>
      </c>
      <c r="C219" s="427"/>
      <c r="D219" s="428" t="s">
        <v>367</v>
      </c>
      <c r="E219" s="437"/>
      <c r="F219" s="437"/>
      <c r="G219" s="437"/>
      <c r="H219" s="437"/>
      <c r="I219" s="437"/>
      <c r="J219" s="437"/>
      <c r="K219" s="437"/>
      <c r="L219" s="437"/>
      <c r="M219" s="437"/>
      <c r="N219" s="437"/>
      <c r="O219" s="437"/>
      <c r="P219" s="437"/>
      <c r="Q219" s="437"/>
      <c r="R219" s="437"/>
      <c r="S219" s="437"/>
      <c r="T219" s="437"/>
      <c r="U219" s="437"/>
      <c r="V219" s="437"/>
      <c r="W219" s="437"/>
      <c r="X219" s="437"/>
      <c r="Y219" s="438"/>
      <c r="Z219" s="459"/>
      <c r="AA219" s="431"/>
      <c r="AB219" s="432"/>
    </row>
    <row r="220" spans="2:28" s="28" customFormat="1" ht="33.75" customHeight="1">
      <c r="B220" s="426">
        <f>IF(D220="","",B219+1)</f>
        <v>2</v>
      </c>
      <c r="C220" s="427"/>
      <c r="D220" s="428" t="s">
        <v>368</v>
      </c>
      <c r="E220" s="437"/>
      <c r="F220" s="437"/>
      <c r="G220" s="437"/>
      <c r="H220" s="437"/>
      <c r="I220" s="437"/>
      <c r="J220" s="437"/>
      <c r="K220" s="437"/>
      <c r="L220" s="437"/>
      <c r="M220" s="437"/>
      <c r="N220" s="437"/>
      <c r="O220" s="437"/>
      <c r="P220" s="437"/>
      <c r="Q220" s="437"/>
      <c r="R220" s="437"/>
      <c r="S220" s="437"/>
      <c r="T220" s="437"/>
      <c r="U220" s="437"/>
      <c r="V220" s="437"/>
      <c r="W220" s="437"/>
      <c r="X220" s="437"/>
      <c r="Y220" s="438"/>
      <c r="Z220" s="459"/>
      <c r="AA220" s="431"/>
      <c r="AB220" s="432"/>
    </row>
    <row r="221" spans="2:28" s="28" customFormat="1" ht="27" customHeight="1">
      <c r="B221" s="426">
        <f>IF(D221="","",B220+1)</f>
        <v>3</v>
      </c>
      <c r="C221" s="427"/>
      <c r="D221" s="428" t="s">
        <v>369</v>
      </c>
      <c r="E221" s="437"/>
      <c r="F221" s="437"/>
      <c r="G221" s="437"/>
      <c r="H221" s="437"/>
      <c r="I221" s="437"/>
      <c r="J221" s="437"/>
      <c r="K221" s="437"/>
      <c r="L221" s="437"/>
      <c r="M221" s="437"/>
      <c r="N221" s="437"/>
      <c r="O221" s="437"/>
      <c r="P221" s="437"/>
      <c r="Q221" s="437"/>
      <c r="R221" s="437"/>
      <c r="S221" s="437"/>
      <c r="T221" s="437"/>
      <c r="U221" s="437"/>
      <c r="V221" s="437"/>
      <c r="W221" s="437"/>
      <c r="X221" s="437"/>
      <c r="Y221" s="438"/>
      <c r="Z221" s="459"/>
      <c r="AA221" s="431"/>
      <c r="AB221" s="432"/>
    </row>
    <row r="223" spans="1:28" s="1" customFormat="1" ht="15" customHeight="1">
      <c r="A223" s="472">
        <f>MAX($A$89:A222)+1</f>
        <v>23</v>
      </c>
      <c r="B223" s="434"/>
      <c r="C223" s="1" t="s">
        <v>78</v>
      </c>
      <c r="Z223" s="4"/>
      <c r="AA223" s="4"/>
      <c r="AB223" s="4"/>
    </row>
    <row r="224" spans="2:28" s="28" customFormat="1" ht="33" customHeight="1">
      <c r="B224" s="426">
        <f>IF(D224="","",B223+1)</f>
        <v>1</v>
      </c>
      <c r="C224" s="427"/>
      <c r="D224" s="428" t="s">
        <v>370</v>
      </c>
      <c r="E224" s="437"/>
      <c r="F224" s="437"/>
      <c r="G224" s="437"/>
      <c r="H224" s="437"/>
      <c r="I224" s="437"/>
      <c r="J224" s="437"/>
      <c r="K224" s="437"/>
      <c r="L224" s="437"/>
      <c r="M224" s="437"/>
      <c r="N224" s="437"/>
      <c r="O224" s="437"/>
      <c r="P224" s="437"/>
      <c r="Q224" s="437"/>
      <c r="R224" s="437"/>
      <c r="S224" s="437"/>
      <c r="T224" s="437"/>
      <c r="U224" s="437"/>
      <c r="V224" s="437"/>
      <c r="W224" s="437"/>
      <c r="X224" s="437"/>
      <c r="Y224" s="438"/>
      <c r="Z224" s="459"/>
      <c r="AA224" s="431"/>
      <c r="AB224" s="432"/>
    </row>
    <row r="226" spans="1:28" s="1" customFormat="1" ht="15" customHeight="1">
      <c r="A226" s="472">
        <f>MAX($A$89:A225)+1</f>
        <v>24</v>
      </c>
      <c r="B226" s="434"/>
      <c r="C226" s="1" t="s">
        <v>79</v>
      </c>
      <c r="Z226" s="4"/>
      <c r="AA226" s="4"/>
      <c r="AB226" s="4"/>
    </row>
    <row r="227" spans="2:28" s="28" customFormat="1" ht="27" customHeight="1">
      <c r="B227" s="426">
        <f>IF(D227="","",B226+1)</f>
        <v>1</v>
      </c>
      <c r="C227" s="427"/>
      <c r="D227" s="428" t="s">
        <v>500</v>
      </c>
      <c r="E227" s="437"/>
      <c r="F227" s="437"/>
      <c r="G227" s="437"/>
      <c r="H227" s="437"/>
      <c r="I227" s="437"/>
      <c r="J227" s="437"/>
      <c r="K227" s="437"/>
      <c r="L227" s="437"/>
      <c r="M227" s="437"/>
      <c r="N227" s="437"/>
      <c r="O227" s="437"/>
      <c r="P227" s="437"/>
      <c r="Q227" s="437"/>
      <c r="R227" s="437"/>
      <c r="S227" s="437"/>
      <c r="T227" s="437"/>
      <c r="U227" s="437"/>
      <c r="V227" s="437"/>
      <c r="W227" s="437"/>
      <c r="X227" s="437"/>
      <c r="Y227" s="438"/>
      <c r="Z227" s="459"/>
      <c r="AA227" s="431"/>
      <c r="AB227" s="432"/>
    </row>
    <row r="228" spans="2:28" s="28" customFormat="1" ht="27" customHeight="1">
      <c r="B228" s="426">
        <f>IF(D228="","",B227+1)</f>
        <v>2</v>
      </c>
      <c r="C228" s="427"/>
      <c r="D228" s="428" t="s">
        <v>499</v>
      </c>
      <c r="E228" s="437"/>
      <c r="F228" s="437"/>
      <c r="G228" s="437"/>
      <c r="H228" s="437"/>
      <c r="I228" s="437"/>
      <c r="J228" s="437"/>
      <c r="K228" s="437"/>
      <c r="L228" s="437"/>
      <c r="M228" s="437"/>
      <c r="N228" s="437"/>
      <c r="O228" s="437"/>
      <c r="P228" s="437"/>
      <c r="Q228" s="437"/>
      <c r="R228" s="437"/>
      <c r="S228" s="437"/>
      <c r="T228" s="437"/>
      <c r="U228" s="437"/>
      <c r="V228" s="437"/>
      <c r="W228" s="437"/>
      <c r="X228" s="437"/>
      <c r="Y228" s="438"/>
      <c r="Z228" s="459"/>
      <c r="AA228" s="431"/>
      <c r="AB228" s="432"/>
    </row>
    <row r="229" spans="2:28" s="28" customFormat="1" ht="27" customHeight="1">
      <c r="B229" s="426">
        <f>IF(D229="","",B228+1)</f>
        <v>3</v>
      </c>
      <c r="C229" s="427"/>
      <c r="D229" s="428" t="s">
        <v>498</v>
      </c>
      <c r="E229" s="437"/>
      <c r="F229" s="437"/>
      <c r="G229" s="437"/>
      <c r="H229" s="437"/>
      <c r="I229" s="437"/>
      <c r="J229" s="437"/>
      <c r="K229" s="437"/>
      <c r="L229" s="437"/>
      <c r="M229" s="437"/>
      <c r="N229" s="437"/>
      <c r="O229" s="437"/>
      <c r="P229" s="437"/>
      <c r="Q229" s="437"/>
      <c r="R229" s="437"/>
      <c r="S229" s="437"/>
      <c r="T229" s="437"/>
      <c r="U229" s="437"/>
      <c r="V229" s="437"/>
      <c r="W229" s="437"/>
      <c r="X229" s="437"/>
      <c r="Y229" s="438"/>
      <c r="Z229" s="459"/>
      <c r="AA229" s="431"/>
      <c r="AB229" s="432"/>
    </row>
    <row r="230" spans="2:28" s="28" customFormat="1" ht="27" customHeight="1">
      <c r="B230" s="426">
        <f>IF(D230="","",B229+1)</f>
        <v>4</v>
      </c>
      <c r="C230" s="427"/>
      <c r="D230" s="428" t="s">
        <v>497</v>
      </c>
      <c r="E230" s="437"/>
      <c r="F230" s="437"/>
      <c r="G230" s="437"/>
      <c r="H230" s="437"/>
      <c r="I230" s="437"/>
      <c r="J230" s="437"/>
      <c r="K230" s="437"/>
      <c r="L230" s="437"/>
      <c r="M230" s="437"/>
      <c r="N230" s="437"/>
      <c r="O230" s="437"/>
      <c r="P230" s="437"/>
      <c r="Q230" s="437"/>
      <c r="R230" s="437"/>
      <c r="S230" s="437"/>
      <c r="T230" s="437"/>
      <c r="U230" s="437"/>
      <c r="V230" s="437"/>
      <c r="W230" s="437"/>
      <c r="X230" s="437"/>
      <c r="Y230" s="438"/>
      <c r="Z230" s="459"/>
      <c r="AA230" s="431"/>
      <c r="AB230" s="432"/>
    </row>
    <row r="231" ht="12.75"/>
    <row r="232" spans="1:28" s="1" customFormat="1" ht="15" customHeight="1">
      <c r="A232" s="472">
        <f>MAX($A$89:A231)+1</f>
        <v>25</v>
      </c>
      <c r="B232" s="434"/>
      <c r="C232" s="1" t="s">
        <v>80</v>
      </c>
      <c r="Z232" s="4"/>
      <c r="AA232" s="4"/>
      <c r="AB232" s="4"/>
    </row>
    <row r="233" spans="2:28" s="28" customFormat="1" ht="40.5" customHeight="1">
      <c r="B233" s="426">
        <f>IF(D233="","",B232+1)</f>
        <v>1</v>
      </c>
      <c r="C233" s="427"/>
      <c r="D233" s="428" t="s">
        <v>81</v>
      </c>
      <c r="E233" s="437"/>
      <c r="F233" s="437"/>
      <c r="G233" s="437"/>
      <c r="H233" s="437"/>
      <c r="I233" s="437"/>
      <c r="J233" s="437"/>
      <c r="K233" s="437"/>
      <c r="L233" s="437"/>
      <c r="M233" s="437"/>
      <c r="N233" s="437"/>
      <c r="O233" s="437"/>
      <c r="P233" s="437"/>
      <c r="Q233" s="437"/>
      <c r="R233" s="437"/>
      <c r="S233" s="437"/>
      <c r="T233" s="437"/>
      <c r="U233" s="437"/>
      <c r="V233" s="437"/>
      <c r="W233" s="437"/>
      <c r="X233" s="437"/>
      <c r="Y233" s="438"/>
      <c r="Z233" s="459"/>
      <c r="AA233" s="431"/>
      <c r="AB233" s="432"/>
    </row>
    <row r="234" spans="2:28" s="28" customFormat="1" ht="33" customHeight="1">
      <c r="B234" s="426">
        <f>IF(D234="","",B233+1)</f>
        <v>2</v>
      </c>
      <c r="C234" s="427"/>
      <c r="D234" s="428" t="s">
        <v>82</v>
      </c>
      <c r="E234" s="437"/>
      <c r="F234" s="437"/>
      <c r="G234" s="437"/>
      <c r="H234" s="437"/>
      <c r="I234" s="437"/>
      <c r="J234" s="437"/>
      <c r="K234" s="437"/>
      <c r="L234" s="437"/>
      <c r="M234" s="437"/>
      <c r="N234" s="437"/>
      <c r="O234" s="437"/>
      <c r="P234" s="437"/>
      <c r="Q234" s="437"/>
      <c r="R234" s="437"/>
      <c r="S234" s="437"/>
      <c r="T234" s="437"/>
      <c r="U234" s="437"/>
      <c r="V234" s="437"/>
      <c r="W234" s="437"/>
      <c r="X234" s="437"/>
      <c r="Y234" s="438"/>
      <c r="Z234" s="459"/>
      <c r="AA234" s="431"/>
      <c r="AB234" s="432"/>
    </row>
    <row r="235" ht="12.75"/>
    <row r="236" spans="1:28" s="1" customFormat="1" ht="15" customHeight="1">
      <c r="A236" s="472">
        <f>MAX($A$89:A235)+1</f>
        <v>26</v>
      </c>
      <c r="B236" s="434"/>
      <c r="C236" s="1" t="s">
        <v>83</v>
      </c>
      <c r="Z236" s="4"/>
      <c r="AA236" s="4"/>
      <c r="AB236" s="4"/>
    </row>
    <row r="237" spans="2:28" s="28" customFormat="1" ht="40.5" customHeight="1">
      <c r="B237" s="426">
        <f>IF(D237="","",B236+1)</f>
        <v>1</v>
      </c>
      <c r="C237" s="427"/>
      <c r="D237" s="428" t="s">
        <v>84</v>
      </c>
      <c r="E237" s="437"/>
      <c r="F237" s="437"/>
      <c r="G237" s="437"/>
      <c r="H237" s="437"/>
      <c r="I237" s="437"/>
      <c r="J237" s="437"/>
      <c r="K237" s="437"/>
      <c r="L237" s="437"/>
      <c r="M237" s="437"/>
      <c r="N237" s="437"/>
      <c r="O237" s="437"/>
      <c r="P237" s="437"/>
      <c r="Q237" s="437"/>
      <c r="R237" s="437"/>
      <c r="S237" s="437"/>
      <c r="T237" s="437"/>
      <c r="U237" s="437"/>
      <c r="V237" s="437"/>
      <c r="W237" s="437"/>
      <c r="X237" s="437"/>
      <c r="Y237" s="438"/>
      <c r="Z237" s="459"/>
      <c r="AA237" s="431"/>
      <c r="AB237" s="432"/>
    </row>
    <row r="238" spans="2:28" s="28" customFormat="1" ht="33" customHeight="1">
      <c r="B238" s="426">
        <f>IF(D238="","",B237+1)</f>
        <v>2</v>
      </c>
      <c r="C238" s="427"/>
      <c r="D238" s="428" t="s">
        <v>371</v>
      </c>
      <c r="E238" s="437"/>
      <c r="F238" s="437"/>
      <c r="G238" s="437"/>
      <c r="H238" s="437"/>
      <c r="I238" s="437"/>
      <c r="J238" s="437"/>
      <c r="K238" s="437"/>
      <c r="L238" s="437"/>
      <c r="M238" s="437"/>
      <c r="N238" s="437"/>
      <c r="O238" s="437"/>
      <c r="P238" s="437"/>
      <c r="Q238" s="437"/>
      <c r="R238" s="437"/>
      <c r="S238" s="437"/>
      <c r="T238" s="437"/>
      <c r="U238" s="437"/>
      <c r="V238" s="437"/>
      <c r="W238" s="437"/>
      <c r="X238" s="437"/>
      <c r="Y238" s="438"/>
      <c r="Z238" s="459"/>
      <c r="AA238" s="431"/>
      <c r="AB238" s="432"/>
    </row>
    <row r="239" ht="12.75"/>
    <row r="240" spans="1:28" s="1" customFormat="1" ht="15" customHeight="1">
      <c r="A240" s="472">
        <f>MAX($A$89:A239)+1</f>
        <v>27</v>
      </c>
      <c r="B240" s="434"/>
      <c r="C240" s="1" t="s">
        <v>85</v>
      </c>
      <c r="Z240" s="4"/>
      <c r="AA240" s="4"/>
      <c r="AB240" s="4"/>
    </row>
    <row r="241" spans="2:28" s="28" customFormat="1" ht="33" customHeight="1">
      <c r="B241" s="426">
        <f>IF(D241="","",B240+1)</f>
        <v>1</v>
      </c>
      <c r="C241" s="427"/>
      <c r="D241" s="428" t="s">
        <v>372</v>
      </c>
      <c r="E241" s="437"/>
      <c r="F241" s="437"/>
      <c r="G241" s="437"/>
      <c r="H241" s="437"/>
      <c r="I241" s="437"/>
      <c r="J241" s="437"/>
      <c r="K241" s="437"/>
      <c r="L241" s="437"/>
      <c r="M241" s="437"/>
      <c r="N241" s="437"/>
      <c r="O241" s="437"/>
      <c r="P241" s="437"/>
      <c r="Q241" s="437"/>
      <c r="R241" s="437"/>
      <c r="S241" s="437"/>
      <c r="T241" s="437"/>
      <c r="U241" s="437"/>
      <c r="V241" s="437"/>
      <c r="W241" s="437"/>
      <c r="X241" s="437"/>
      <c r="Y241" s="438"/>
      <c r="Z241" s="506"/>
      <c r="AA241" s="439"/>
      <c r="AB241" s="440"/>
    </row>
    <row r="242" spans="2:28" s="28" customFormat="1" ht="40.5" customHeight="1">
      <c r="B242" s="426">
        <f>IF(D242="","",B241+1)</f>
        <v>2</v>
      </c>
      <c r="C242" s="427"/>
      <c r="D242" s="428" t="s">
        <v>373</v>
      </c>
      <c r="E242" s="437"/>
      <c r="F242" s="437"/>
      <c r="G242" s="437"/>
      <c r="H242" s="437"/>
      <c r="I242" s="437"/>
      <c r="J242" s="437"/>
      <c r="K242" s="437"/>
      <c r="L242" s="437"/>
      <c r="M242" s="437"/>
      <c r="N242" s="437"/>
      <c r="O242" s="437"/>
      <c r="P242" s="437"/>
      <c r="Q242" s="437"/>
      <c r="R242" s="437"/>
      <c r="S242" s="437"/>
      <c r="T242" s="437"/>
      <c r="U242" s="437"/>
      <c r="V242" s="437"/>
      <c r="W242" s="437"/>
      <c r="X242" s="437"/>
      <c r="Y242" s="438"/>
      <c r="Z242" s="506"/>
      <c r="AA242" s="439"/>
      <c r="AB242" s="440"/>
    </row>
    <row r="243" spans="2:28" s="28" customFormat="1" ht="40.5" customHeight="1">
      <c r="B243" s="426">
        <f>IF(D243="","",B242+1)</f>
        <v>3</v>
      </c>
      <c r="C243" s="427"/>
      <c r="D243" s="428" t="s">
        <v>86</v>
      </c>
      <c r="E243" s="437"/>
      <c r="F243" s="437"/>
      <c r="G243" s="437"/>
      <c r="H243" s="437"/>
      <c r="I243" s="437"/>
      <c r="J243" s="437"/>
      <c r="K243" s="437"/>
      <c r="L243" s="437"/>
      <c r="M243" s="437"/>
      <c r="N243" s="437"/>
      <c r="O243" s="437"/>
      <c r="P243" s="437"/>
      <c r="Q243" s="437"/>
      <c r="R243" s="437"/>
      <c r="S243" s="437"/>
      <c r="T243" s="437"/>
      <c r="U243" s="437"/>
      <c r="V243" s="437"/>
      <c r="W243" s="437"/>
      <c r="X243" s="437"/>
      <c r="Y243" s="438"/>
      <c r="Z243" s="459"/>
      <c r="AA243" s="431"/>
      <c r="AB243" s="432"/>
    </row>
    <row r="244" spans="2:28" s="28" customFormat="1" ht="33" customHeight="1">
      <c r="B244" s="426">
        <f>IF(D244="","",B243+1)</f>
        <v>4</v>
      </c>
      <c r="C244" s="427"/>
      <c r="D244" s="428" t="s">
        <v>87</v>
      </c>
      <c r="E244" s="437"/>
      <c r="F244" s="437"/>
      <c r="G244" s="437"/>
      <c r="H244" s="437"/>
      <c r="I244" s="437"/>
      <c r="J244" s="437"/>
      <c r="K244" s="437"/>
      <c r="L244" s="437"/>
      <c r="M244" s="437"/>
      <c r="N244" s="437"/>
      <c r="O244" s="437"/>
      <c r="P244" s="437"/>
      <c r="Q244" s="437"/>
      <c r="R244" s="437"/>
      <c r="S244" s="437"/>
      <c r="T244" s="437"/>
      <c r="U244" s="437"/>
      <c r="V244" s="437"/>
      <c r="W244" s="437"/>
      <c r="X244" s="437"/>
      <c r="Y244" s="438"/>
      <c r="Z244" s="459"/>
      <c r="AA244" s="431"/>
      <c r="AB244" s="432"/>
    </row>
    <row r="246" spans="1:28" s="1" customFormat="1" ht="15" customHeight="1">
      <c r="A246" s="472">
        <f>MAX($A$89:A245)+1</f>
        <v>28</v>
      </c>
      <c r="B246" s="434"/>
      <c r="C246" s="1" t="s">
        <v>374</v>
      </c>
      <c r="Z246" s="4"/>
      <c r="AA246" s="4"/>
      <c r="AB246" s="4"/>
    </row>
    <row r="247" spans="2:28" s="28" customFormat="1" ht="33.75" customHeight="1">
      <c r="B247" s="426">
        <f>IF(D247="","",B246+1)</f>
        <v>1</v>
      </c>
      <c r="C247" s="427"/>
      <c r="D247" s="428" t="s">
        <v>375</v>
      </c>
      <c r="E247" s="437"/>
      <c r="F247" s="437"/>
      <c r="G247" s="437"/>
      <c r="H247" s="437"/>
      <c r="I247" s="437"/>
      <c r="J247" s="437"/>
      <c r="K247" s="437"/>
      <c r="L247" s="437"/>
      <c r="M247" s="437"/>
      <c r="N247" s="437"/>
      <c r="O247" s="437"/>
      <c r="P247" s="437"/>
      <c r="Q247" s="437"/>
      <c r="R247" s="437"/>
      <c r="S247" s="437"/>
      <c r="T247" s="437"/>
      <c r="U247" s="437"/>
      <c r="V247" s="437"/>
      <c r="W247" s="437"/>
      <c r="X247" s="437"/>
      <c r="Y247" s="438"/>
      <c r="Z247" s="459"/>
      <c r="AA247" s="431"/>
      <c r="AB247" s="432"/>
    </row>
    <row r="249" spans="1:28" s="1" customFormat="1" ht="15" customHeight="1">
      <c r="A249" s="472">
        <f>MAX($A$89:A248)+1</f>
        <v>29</v>
      </c>
      <c r="B249" s="434"/>
      <c r="C249" s="1" t="s">
        <v>88</v>
      </c>
      <c r="Z249" s="4"/>
      <c r="AA249" s="4"/>
      <c r="AB249" s="4"/>
    </row>
    <row r="250" spans="2:28" s="28" customFormat="1" ht="40.5" customHeight="1">
      <c r="B250" s="426">
        <f>IF(D250="","",B249+1)</f>
        <v>1</v>
      </c>
      <c r="C250" s="427"/>
      <c r="D250" s="428" t="s">
        <v>89</v>
      </c>
      <c r="E250" s="437"/>
      <c r="F250" s="437"/>
      <c r="G250" s="437"/>
      <c r="H250" s="437"/>
      <c r="I250" s="437"/>
      <c r="J250" s="437"/>
      <c r="K250" s="437"/>
      <c r="L250" s="437"/>
      <c r="M250" s="437"/>
      <c r="N250" s="437"/>
      <c r="O250" s="437"/>
      <c r="P250" s="437"/>
      <c r="Q250" s="437"/>
      <c r="R250" s="437"/>
      <c r="S250" s="437"/>
      <c r="T250" s="437"/>
      <c r="U250" s="437"/>
      <c r="V250" s="437"/>
      <c r="W250" s="437"/>
      <c r="X250" s="437"/>
      <c r="Y250" s="438"/>
      <c r="Z250" s="459"/>
      <c r="AA250" s="431"/>
      <c r="AB250" s="432"/>
    </row>
    <row r="252" spans="1:28" s="1" customFormat="1" ht="15" customHeight="1">
      <c r="A252" s="472">
        <f>MAX($A$89:A251)+1</f>
        <v>30</v>
      </c>
      <c r="B252" s="434"/>
      <c r="C252" s="1" t="s">
        <v>90</v>
      </c>
      <c r="Z252" s="4"/>
      <c r="AA252" s="4"/>
      <c r="AB252" s="4"/>
    </row>
    <row r="253" spans="2:28" s="28" customFormat="1" ht="54" customHeight="1">
      <c r="B253" s="426">
        <f aca="true" t="shared" si="1" ref="B253:B262">IF(D253="","",B252+1)</f>
        <v>1</v>
      </c>
      <c r="C253" s="427"/>
      <c r="D253" s="428" t="s">
        <v>376</v>
      </c>
      <c r="E253" s="437"/>
      <c r="F253" s="437"/>
      <c r="G253" s="437"/>
      <c r="H253" s="437"/>
      <c r="I253" s="437"/>
      <c r="J253" s="437"/>
      <c r="K253" s="437"/>
      <c r="L253" s="437"/>
      <c r="M253" s="437"/>
      <c r="N253" s="437"/>
      <c r="O253" s="437"/>
      <c r="P253" s="437"/>
      <c r="Q253" s="437"/>
      <c r="R253" s="437"/>
      <c r="S253" s="437"/>
      <c r="T253" s="437"/>
      <c r="U253" s="437"/>
      <c r="V253" s="437"/>
      <c r="W253" s="437"/>
      <c r="X253" s="437"/>
      <c r="Y253" s="438"/>
      <c r="Z253" s="459"/>
      <c r="AA253" s="431"/>
      <c r="AB253" s="432"/>
    </row>
    <row r="254" spans="2:28" s="28" customFormat="1" ht="40.5" customHeight="1">
      <c r="B254" s="426">
        <f t="shared" si="1"/>
        <v>2</v>
      </c>
      <c r="C254" s="427"/>
      <c r="D254" s="428" t="s">
        <v>91</v>
      </c>
      <c r="E254" s="437"/>
      <c r="F254" s="437"/>
      <c r="G254" s="437"/>
      <c r="H254" s="437"/>
      <c r="I254" s="437"/>
      <c r="J254" s="437"/>
      <c r="K254" s="437"/>
      <c r="L254" s="437"/>
      <c r="M254" s="437"/>
      <c r="N254" s="437"/>
      <c r="O254" s="437"/>
      <c r="P254" s="437"/>
      <c r="Q254" s="437"/>
      <c r="R254" s="437"/>
      <c r="S254" s="437"/>
      <c r="T254" s="437"/>
      <c r="U254" s="437"/>
      <c r="V254" s="437"/>
      <c r="W254" s="437"/>
      <c r="X254" s="437"/>
      <c r="Y254" s="438"/>
      <c r="Z254" s="459"/>
      <c r="AA254" s="431"/>
      <c r="AB254" s="432"/>
    </row>
    <row r="255" spans="2:28" s="28" customFormat="1" ht="27" customHeight="1">
      <c r="B255" s="426">
        <f t="shared" si="1"/>
        <v>3</v>
      </c>
      <c r="C255" s="427"/>
      <c r="D255" s="428" t="s">
        <v>92</v>
      </c>
      <c r="E255" s="437"/>
      <c r="F255" s="437"/>
      <c r="G255" s="437"/>
      <c r="H255" s="437"/>
      <c r="I255" s="437"/>
      <c r="J255" s="437"/>
      <c r="K255" s="437"/>
      <c r="L255" s="437"/>
      <c r="M255" s="437"/>
      <c r="N255" s="437"/>
      <c r="O255" s="437"/>
      <c r="P255" s="437"/>
      <c r="Q255" s="437"/>
      <c r="R255" s="437"/>
      <c r="S255" s="437"/>
      <c r="T255" s="437"/>
      <c r="U255" s="437"/>
      <c r="V255" s="437"/>
      <c r="W255" s="437"/>
      <c r="X255" s="437"/>
      <c r="Y255" s="438"/>
      <c r="Z255" s="459"/>
      <c r="AA255" s="431"/>
      <c r="AB255" s="432"/>
    </row>
    <row r="256" spans="2:28" s="28" customFormat="1" ht="27" customHeight="1">
      <c r="B256" s="426">
        <f t="shared" si="1"/>
        <v>4</v>
      </c>
      <c r="C256" s="427"/>
      <c r="D256" s="428" t="s">
        <v>93</v>
      </c>
      <c r="E256" s="437"/>
      <c r="F256" s="437"/>
      <c r="G256" s="437"/>
      <c r="H256" s="437"/>
      <c r="I256" s="437"/>
      <c r="J256" s="437"/>
      <c r="K256" s="437"/>
      <c r="L256" s="437"/>
      <c r="M256" s="437"/>
      <c r="N256" s="437"/>
      <c r="O256" s="437"/>
      <c r="P256" s="437"/>
      <c r="Q256" s="437"/>
      <c r="R256" s="437"/>
      <c r="S256" s="437"/>
      <c r="T256" s="437"/>
      <c r="U256" s="437"/>
      <c r="V256" s="437"/>
      <c r="W256" s="437"/>
      <c r="X256" s="437"/>
      <c r="Y256" s="438"/>
      <c r="Z256" s="459"/>
      <c r="AA256" s="431"/>
      <c r="AB256" s="432"/>
    </row>
    <row r="257" spans="2:28" s="28" customFormat="1" ht="40.5" customHeight="1">
      <c r="B257" s="426">
        <f t="shared" si="1"/>
        <v>5</v>
      </c>
      <c r="C257" s="427"/>
      <c r="D257" s="428" t="s">
        <v>94</v>
      </c>
      <c r="E257" s="437"/>
      <c r="F257" s="437"/>
      <c r="G257" s="437"/>
      <c r="H257" s="437"/>
      <c r="I257" s="437"/>
      <c r="J257" s="437"/>
      <c r="K257" s="437"/>
      <c r="L257" s="437"/>
      <c r="M257" s="437"/>
      <c r="N257" s="437"/>
      <c r="O257" s="437"/>
      <c r="P257" s="437"/>
      <c r="Q257" s="437"/>
      <c r="R257" s="437"/>
      <c r="S257" s="437"/>
      <c r="T257" s="437"/>
      <c r="U257" s="437"/>
      <c r="V257" s="437"/>
      <c r="W257" s="437"/>
      <c r="X257" s="437"/>
      <c r="Y257" s="438"/>
      <c r="Z257" s="459"/>
      <c r="AA257" s="431"/>
      <c r="AB257" s="432"/>
    </row>
    <row r="258" spans="2:28" s="28" customFormat="1" ht="33.75" customHeight="1">
      <c r="B258" s="426">
        <f t="shared" si="1"/>
        <v>6</v>
      </c>
      <c r="C258" s="427"/>
      <c r="D258" s="428" t="s">
        <v>377</v>
      </c>
      <c r="E258" s="437"/>
      <c r="F258" s="437"/>
      <c r="G258" s="437"/>
      <c r="H258" s="437"/>
      <c r="I258" s="437"/>
      <c r="J258" s="437"/>
      <c r="K258" s="437"/>
      <c r="L258" s="437"/>
      <c r="M258" s="437"/>
      <c r="N258" s="437"/>
      <c r="O258" s="437"/>
      <c r="P258" s="437"/>
      <c r="Q258" s="437"/>
      <c r="R258" s="437"/>
      <c r="S258" s="437"/>
      <c r="T258" s="437"/>
      <c r="U258" s="437"/>
      <c r="V258" s="437"/>
      <c r="W258" s="437"/>
      <c r="X258" s="437"/>
      <c r="Y258" s="438"/>
      <c r="Z258" s="459"/>
      <c r="AA258" s="431"/>
      <c r="AB258" s="432"/>
    </row>
    <row r="259" spans="2:28" s="28" customFormat="1" ht="40.5" customHeight="1">
      <c r="B259" s="426">
        <f t="shared" si="1"/>
        <v>7</v>
      </c>
      <c r="C259" s="427"/>
      <c r="D259" s="428" t="s">
        <v>95</v>
      </c>
      <c r="E259" s="437"/>
      <c r="F259" s="437"/>
      <c r="G259" s="437"/>
      <c r="H259" s="437"/>
      <c r="I259" s="437"/>
      <c r="J259" s="437"/>
      <c r="K259" s="437"/>
      <c r="L259" s="437"/>
      <c r="M259" s="437"/>
      <c r="N259" s="437"/>
      <c r="O259" s="437"/>
      <c r="P259" s="437"/>
      <c r="Q259" s="437"/>
      <c r="R259" s="437"/>
      <c r="S259" s="437"/>
      <c r="T259" s="437"/>
      <c r="U259" s="437"/>
      <c r="V259" s="437"/>
      <c r="W259" s="437"/>
      <c r="X259" s="437"/>
      <c r="Y259" s="438"/>
      <c r="Z259" s="459"/>
      <c r="AA259" s="431"/>
      <c r="AB259" s="432"/>
    </row>
    <row r="260" spans="2:28" s="28" customFormat="1" ht="27" customHeight="1">
      <c r="B260" s="426">
        <f t="shared" si="1"/>
        <v>8</v>
      </c>
      <c r="C260" s="427"/>
      <c r="D260" s="428" t="s">
        <v>97</v>
      </c>
      <c r="E260" s="437"/>
      <c r="F260" s="437"/>
      <c r="G260" s="437"/>
      <c r="H260" s="437"/>
      <c r="I260" s="437"/>
      <c r="J260" s="437"/>
      <c r="K260" s="437"/>
      <c r="L260" s="437"/>
      <c r="M260" s="437"/>
      <c r="N260" s="437"/>
      <c r="O260" s="437"/>
      <c r="P260" s="437"/>
      <c r="Q260" s="437"/>
      <c r="R260" s="437"/>
      <c r="S260" s="437"/>
      <c r="T260" s="437"/>
      <c r="U260" s="437"/>
      <c r="V260" s="437"/>
      <c r="W260" s="437"/>
      <c r="X260" s="437"/>
      <c r="Y260" s="438"/>
      <c r="Z260" s="459"/>
      <c r="AA260" s="431"/>
      <c r="AB260" s="432"/>
    </row>
    <row r="261" spans="2:28" s="28" customFormat="1" ht="54" customHeight="1">
      <c r="B261" s="426">
        <f t="shared" si="1"/>
        <v>9</v>
      </c>
      <c r="C261" s="427"/>
      <c r="D261" s="428" t="s">
        <v>378</v>
      </c>
      <c r="E261" s="437"/>
      <c r="F261" s="437"/>
      <c r="G261" s="437"/>
      <c r="H261" s="437"/>
      <c r="I261" s="437"/>
      <c r="J261" s="437"/>
      <c r="K261" s="437"/>
      <c r="L261" s="437"/>
      <c r="M261" s="437"/>
      <c r="N261" s="437"/>
      <c r="O261" s="437"/>
      <c r="P261" s="437"/>
      <c r="Q261" s="437"/>
      <c r="R261" s="437"/>
      <c r="S261" s="437"/>
      <c r="T261" s="437"/>
      <c r="U261" s="437"/>
      <c r="V261" s="437"/>
      <c r="W261" s="437"/>
      <c r="X261" s="437"/>
      <c r="Y261" s="438"/>
      <c r="Z261" s="459"/>
      <c r="AA261" s="431"/>
      <c r="AB261" s="432"/>
    </row>
    <row r="262" spans="2:28" s="28" customFormat="1" ht="33" customHeight="1">
      <c r="B262" s="426">
        <f t="shared" si="1"/>
        <v>10</v>
      </c>
      <c r="C262" s="427"/>
      <c r="D262" s="428" t="s">
        <v>96</v>
      </c>
      <c r="E262" s="437"/>
      <c r="F262" s="437"/>
      <c r="G262" s="437"/>
      <c r="H262" s="437"/>
      <c r="I262" s="437"/>
      <c r="J262" s="437"/>
      <c r="K262" s="437"/>
      <c r="L262" s="437"/>
      <c r="M262" s="437"/>
      <c r="N262" s="437"/>
      <c r="O262" s="437"/>
      <c r="P262" s="437"/>
      <c r="Q262" s="437"/>
      <c r="R262" s="437"/>
      <c r="S262" s="437"/>
      <c r="T262" s="437"/>
      <c r="U262" s="437"/>
      <c r="V262" s="437"/>
      <c r="W262" s="437"/>
      <c r="X262" s="437"/>
      <c r="Y262" s="438"/>
      <c r="Z262" s="459"/>
      <c r="AA262" s="431"/>
      <c r="AB262" s="432"/>
    </row>
    <row r="264" spans="1:28" s="1" customFormat="1" ht="15" customHeight="1">
      <c r="A264" s="472">
        <f>MAX($A$89:A263)+1</f>
        <v>31</v>
      </c>
      <c r="B264" s="434"/>
      <c r="C264" s="1" t="s">
        <v>98</v>
      </c>
      <c r="Z264" s="4"/>
      <c r="AA264" s="4"/>
      <c r="AB264" s="4"/>
    </row>
    <row r="265" spans="2:28" s="28" customFormat="1" ht="33" customHeight="1">
      <c r="B265" s="426">
        <f aca="true" t="shared" si="2" ref="B265:B271">IF(D265="","",B264+1)</f>
        <v>1</v>
      </c>
      <c r="C265" s="427"/>
      <c r="D265" s="428" t="s">
        <v>379</v>
      </c>
      <c r="E265" s="437"/>
      <c r="F265" s="437"/>
      <c r="G265" s="437"/>
      <c r="H265" s="437"/>
      <c r="I265" s="437"/>
      <c r="J265" s="437"/>
      <c r="K265" s="437"/>
      <c r="L265" s="437"/>
      <c r="M265" s="437"/>
      <c r="N265" s="437"/>
      <c r="O265" s="437"/>
      <c r="P265" s="437"/>
      <c r="Q265" s="437"/>
      <c r="R265" s="437"/>
      <c r="S265" s="437"/>
      <c r="T265" s="437"/>
      <c r="U265" s="437"/>
      <c r="V265" s="437"/>
      <c r="W265" s="437"/>
      <c r="X265" s="437"/>
      <c r="Y265" s="438"/>
      <c r="Z265" s="459"/>
      <c r="AA265" s="431"/>
      <c r="AB265" s="432"/>
    </row>
    <row r="266" spans="2:28" s="28" customFormat="1" ht="40.5" customHeight="1">
      <c r="B266" s="426">
        <f t="shared" si="2"/>
        <v>2</v>
      </c>
      <c r="C266" s="427"/>
      <c r="D266" s="428" t="s">
        <v>380</v>
      </c>
      <c r="E266" s="437"/>
      <c r="F266" s="437"/>
      <c r="G266" s="437"/>
      <c r="H266" s="437"/>
      <c r="I266" s="437"/>
      <c r="J266" s="437"/>
      <c r="K266" s="437"/>
      <c r="L266" s="437"/>
      <c r="M266" s="437"/>
      <c r="N266" s="437"/>
      <c r="O266" s="437"/>
      <c r="P266" s="437"/>
      <c r="Q266" s="437"/>
      <c r="R266" s="437"/>
      <c r="S266" s="437"/>
      <c r="T266" s="437"/>
      <c r="U266" s="437"/>
      <c r="V266" s="437"/>
      <c r="W266" s="437"/>
      <c r="X266" s="437"/>
      <c r="Y266" s="438"/>
      <c r="Z266" s="459"/>
      <c r="AA266" s="431"/>
      <c r="AB266" s="432"/>
    </row>
    <row r="267" spans="2:28" s="28" customFormat="1" ht="27" customHeight="1">
      <c r="B267" s="426">
        <f t="shared" si="2"/>
        <v>3</v>
      </c>
      <c r="C267" s="427"/>
      <c r="D267" s="428" t="s">
        <v>99</v>
      </c>
      <c r="E267" s="437"/>
      <c r="F267" s="437"/>
      <c r="G267" s="437"/>
      <c r="H267" s="437"/>
      <c r="I267" s="437"/>
      <c r="J267" s="437"/>
      <c r="K267" s="437"/>
      <c r="L267" s="437"/>
      <c r="M267" s="437"/>
      <c r="N267" s="437"/>
      <c r="O267" s="437"/>
      <c r="P267" s="437"/>
      <c r="Q267" s="437"/>
      <c r="R267" s="437"/>
      <c r="S267" s="437"/>
      <c r="T267" s="437"/>
      <c r="U267" s="437"/>
      <c r="V267" s="437"/>
      <c r="W267" s="437"/>
      <c r="X267" s="437"/>
      <c r="Y267" s="438"/>
      <c r="Z267" s="459"/>
      <c r="AA267" s="431"/>
      <c r="AB267" s="432"/>
    </row>
    <row r="268" spans="2:28" s="28" customFormat="1" ht="27" customHeight="1">
      <c r="B268" s="426">
        <f t="shared" si="2"/>
        <v>4</v>
      </c>
      <c r="C268" s="427"/>
      <c r="D268" s="428" t="s">
        <v>514</v>
      </c>
      <c r="E268" s="437"/>
      <c r="F268" s="437"/>
      <c r="G268" s="437"/>
      <c r="H268" s="437"/>
      <c r="I268" s="437"/>
      <c r="J268" s="437"/>
      <c r="K268" s="437"/>
      <c r="L268" s="437"/>
      <c r="M268" s="437"/>
      <c r="N268" s="437"/>
      <c r="O268" s="437"/>
      <c r="P268" s="437"/>
      <c r="Q268" s="437"/>
      <c r="R268" s="437"/>
      <c r="S268" s="437"/>
      <c r="T268" s="437"/>
      <c r="U268" s="437"/>
      <c r="V268" s="437"/>
      <c r="W268" s="437"/>
      <c r="X268" s="437"/>
      <c r="Y268" s="438"/>
      <c r="Z268" s="459"/>
      <c r="AA268" s="431"/>
      <c r="AB268" s="432"/>
    </row>
    <row r="269" spans="2:28" s="28" customFormat="1" ht="33.75" customHeight="1">
      <c r="B269" s="426">
        <f t="shared" si="2"/>
        <v>5</v>
      </c>
      <c r="C269" s="427"/>
      <c r="D269" s="428" t="s">
        <v>381</v>
      </c>
      <c r="E269" s="437"/>
      <c r="F269" s="437"/>
      <c r="G269" s="437"/>
      <c r="H269" s="437"/>
      <c r="I269" s="437"/>
      <c r="J269" s="437"/>
      <c r="K269" s="437"/>
      <c r="L269" s="437"/>
      <c r="M269" s="437"/>
      <c r="N269" s="437"/>
      <c r="O269" s="437"/>
      <c r="P269" s="437"/>
      <c r="Q269" s="437"/>
      <c r="R269" s="437"/>
      <c r="S269" s="437"/>
      <c r="T269" s="437"/>
      <c r="U269" s="437"/>
      <c r="V269" s="437"/>
      <c r="W269" s="437"/>
      <c r="X269" s="437"/>
      <c r="Y269" s="438"/>
      <c r="Z269" s="459"/>
      <c r="AA269" s="431"/>
      <c r="AB269" s="432"/>
    </row>
    <row r="270" spans="2:28" s="28" customFormat="1" ht="33.75" customHeight="1">
      <c r="B270" s="426">
        <f t="shared" si="2"/>
        <v>6</v>
      </c>
      <c r="C270" s="427"/>
      <c r="D270" s="428" t="s">
        <v>100</v>
      </c>
      <c r="E270" s="437"/>
      <c r="F270" s="437"/>
      <c r="G270" s="437"/>
      <c r="H270" s="437"/>
      <c r="I270" s="437"/>
      <c r="J270" s="437"/>
      <c r="K270" s="437"/>
      <c r="L270" s="437"/>
      <c r="M270" s="437"/>
      <c r="N270" s="437"/>
      <c r="O270" s="437"/>
      <c r="P270" s="437"/>
      <c r="Q270" s="437"/>
      <c r="R270" s="437"/>
      <c r="S270" s="437"/>
      <c r="T270" s="437"/>
      <c r="U270" s="437"/>
      <c r="V270" s="437"/>
      <c r="W270" s="437"/>
      <c r="X270" s="437"/>
      <c r="Y270" s="438"/>
      <c r="Z270" s="459"/>
      <c r="AA270" s="431"/>
      <c r="AB270" s="432"/>
    </row>
    <row r="271" spans="2:28" s="38" customFormat="1" ht="27" customHeight="1">
      <c r="B271" s="441">
        <f t="shared" si="2"/>
        <v>7</v>
      </c>
      <c r="C271" s="442"/>
      <c r="D271" s="448" t="s">
        <v>382</v>
      </c>
      <c r="E271" s="483"/>
      <c r="F271" s="483"/>
      <c r="G271" s="483"/>
      <c r="H271" s="483"/>
      <c r="I271" s="483"/>
      <c r="J271" s="483"/>
      <c r="K271" s="483"/>
      <c r="L271" s="483"/>
      <c r="M271" s="483"/>
      <c r="N271" s="483"/>
      <c r="O271" s="483"/>
      <c r="P271" s="483"/>
      <c r="Q271" s="483"/>
      <c r="R271" s="483"/>
      <c r="S271" s="483"/>
      <c r="T271" s="483"/>
      <c r="U271" s="483"/>
      <c r="V271" s="483"/>
      <c r="W271" s="483"/>
      <c r="X271" s="483"/>
      <c r="Y271" s="484"/>
      <c r="Z271" s="489"/>
      <c r="AA271" s="490"/>
      <c r="AB271" s="491"/>
    </row>
    <row r="272" spans="2:28" s="38" customFormat="1" ht="25.5" customHeight="1">
      <c r="B272" s="443"/>
      <c r="C272" s="444"/>
      <c r="D272" s="39" t="s">
        <v>17</v>
      </c>
      <c r="E272" s="481" t="s">
        <v>104</v>
      </c>
      <c r="F272" s="543"/>
      <c r="G272" s="543"/>
      <c r="H272" s="543"/>
      <c r="I272" s="543"/>
      <c r="J272" s="543"/>
      <c r="K272" s="543"/>
      <c r="L272" s="543"/>
      <c r="M272" s="543"/>
      <c r="N272" s="543"/>
      <c r="O272" s="543"/>
      <c r="P272" s="543"/>
      <c r="Q272" s="543"/>
      <c r="R272" s="543"/>
      <c r="S272" s="543"/>
      <c r="T272" s="543"/>
      <c r="U272" s="543"/>
      <c r="V272" s="543"/>
      <c r="W272" s="543"/>
      <c r="X272" s="543"/>
      <c r="Y272" s="544"/>
      <c r="Z272" s="547"/>
      <c r="AA272" s="548"/>
      <c r="AB272" s="549"/>
    </row>
    <row r="273" spans="2:28" s="38" customFormat="1" ht="12.75" customHeight="1">
      <c r="B273" s="443"/>
      <c r="C273" s="444"/>
      <c r="D273" s="39" t="s">
        <v>18</v>
      </c>
      <c r="E273" s="481" t="s">
        <v>102</v>
      </c>
      <c r="F273" s="543"/>
      <c r="G273" s="543"/>
      <c r="H273" s="543"/>
      <c r="I273" s="543"/>
      <c r="J273" s="543"/>
      <c r="K273" s="543"/>
      <c r="L273" s="543"/>
      <c r="M273" s="543"/>
      <c r="N273" s="543"/>
      <c r="O273" s="543"/>
      <c r="P273" s="543"/>
      <c r="Q273" s="543"/>
      <c r="R273" s="543"/>
      <c r="S273" s="543"/>
      <c r="T273" s="543"/>
      <c r="U273" s="543"/>
      <c r="V273" s="543"/>
      <c r="W273" s="543"/>
      <c r="X273" s="543"/>
      <c r="Y273" s="544"/>
      <c r="Z273" s="547"/>
      <c r="AA273" s="548"/>
      <c r="AB273" s="549"/>
    </row>
    <row r="274" spans="2:28" s="38" customFormat="1" ht="12.75" customHeight="1">
      <c r="B274" s="443"/>
      <c r="C274" s="444"/>
      <c r="D274" s="39" t="s">
        <v>24</v>
      </c>
      <c r="E274" s="481" t="s">
        <v>103</v>
      </c>
      <c r="F274" s="543"/>
      <c r="G274" s="543"/>
      <c r="H274" s="543"/>
      <c r="I274" s="543"/>
      <c r="J274" s="543"/>
      <c r="K274" s="543"/>
      <c r="L274" s="543"/>
      <c r="M274" s="543"/>
      <c r="N274" s="543"/>
      <c r="O274" s="543"/>
      <c r="P274" s="543"/>
      <c r="Q274" s="543"/>
      <c r="R274" s="543"/>
      <c r="S274" s="543"/>
      <c r="T274" s="543"/>
      <c r="U274" s="543"/>
      <c r="V274" s="543"/>
      <c r="W274" s="543"/>
      <c r="X274" s="543"/>
      <c r="Y274" s="544"/>
      <c r="Z274" s="547"/>
      <c r="AA274" s="548"/>
      <c r="AB274" s="549"/>
    </row>
    <row r="275" spans="2:28" s="38" customFormat="1" ht="12.75" customHeight="1">
      <c r="B275" s="443"/>
      <c r="C275" s="444"/>
      <c r="D275" s="39" t="s">
        <v>42</v>
      </c>
      <c r="E275" s="481" t="s">
        <v>101</v>
      </c>
      <c r="F275" s="543"/>
      <c r="G275" s="543"/>
      <c r="H275" s="543"/>
      <c r="I275" s="543"/>
      <c r="J275" s="543"/>
      <c r="K275" s="543"/>
      <c r="L275" s="543"/>
      <c r="M275" s="543"/>
      <c r="N275" s="543"/>
      <c r="O275" s="543"/>
      <c r="P275" s="543"/>
      <c r="Q275" s="543"/>
      <c r="R275" s="543"/>
      <c r="S275" s="543"/>
      <c r="T275" s="543"/>
      <c r="U275" s="543"/>
      <c r="V275" s="543"/>
      <c r="W275" s="543"/>
      <c r="X275" s="543"/>
      <c r="Y275" s="544"/>
      <c r="Z275" s="547"/>
      <c r="AA275" s="548"/>
      <c r="AB275" s="549"/>
    </row>
    <row r="276" spans="2:28" s="38" customFormat="1" ht="25.5" customHeight="1">
      <c r="B276" s="443"/>
      <c r="C276" s="444"/>
      <c r="D276" s="39" t="s">
        <v>13</v>
      </c>
      <c r="E276" s="481" t="s">
        <v>107</v>
      </c>
      <c r="F276" s="543"/>
      <c r="G276" s="543"/>
      <c r="H276" s="543"/>
      <c r="I276" s="543"/>
      <c r="J276" s="543"/>
      <c r="K276" s="543"/>
      <c r="L276" s="543"/>
      <c r="M276" s="543"/>
      <c r="N276" s="543"/>
      <c r="O276" s="543"/>
      <c r="P276" s="543"/>
      <c r="Q276" s="543"/>
      <c r="R276" s="543"/>
      <c r="S276" s="543"/>
      <c r="T276" s="543"/>
      <c r="U276" s="543"/>
      <c r="V276" s="543"/>
      <c r="W276" s="543"/>
      <c r="X276" s="543"/>
      <c r="Y276" s="544"/>
      <c r="Z276" s="547"/>
      <c r="AA276" s="548"/>
      <c r="AB276" s="549"/>
    </row>
    <row r="277" spans="2:28" s="38" customFormat="1" ht="25.5" customHeight="1">
      <c r="B277" s="445"/>
      <c r="C277" s="446"/>
      <c r="D277" s="40" t="s">
        <v>13</v>
      </c>
      <c r="E277" s="473" t="s">
        <v>105</v>
      </c>
      <c r="F277" s="545"/>
      <c r="G277" s="545"/>
      <c r="H277" s="545"/>
      <c r="I277" s="545"/>
      <c r="J277" s="545"/>
      <c r="K277" s="545"/>
      <c r="L277" s="545"/>
      <c r="M277" s="545"/>
      <c r="N277" s="545"/>
      <c r="O277" s="545"/>
      <c r="P277" s="545"/>
      <c r="Q277" s="545"/>
      <c r="R277" s="545"/>
      <c r="S277" s="545"/>
      <c r="T277" s="545"/>
      <c r="U277" s="545"/>
      <c r="V277" s="545"/>
      <c r="W277" s="545"/>
      <c r="X277" s="545"/>
      <c r="Y277" s="546"/>
      <c r="Z277" s="498"/>
      <c r="AA277" s="499"/>
      <c r="AB277" s="500"/>
    </row>
    <row r="278" spans="2:28" s="28" customFormat="1" ht="40.5" customHeight="1">
      <c r="B278" s="426">
        <f>IF(D278="","",B271+1)</f>
        <v>8</v>
      </c>
      <c r="C278" s="427"/>
      <c r="D278" s="428" t="s">
        <v>106</v>
      </c>
      <c r="E278" s="437"/>
      <c r="F278" s="437"/>
      <c r="G278" s="437"/>
      <c r="H278" s="437"/>
      <c r="I278" s="437"/>
      <c r="J278" s="437"/>
      <c r="K278" s="437"/>
      <c r="L278" s="437"/>
      <c r="M278" s="437"/>
      <c r="N278" s="437"/>
      <c r="O278" s="437"/>
      <c r="P278" s="437"/>
      <c r="Q278" s="437"/>
      <c r="R278" s="437"/>
      <c r="S278" s="437"/>
      <c r="T278" s="437"/>
      <c r="U278" s="437"/>
      <c r="V278" s="437"/>
      <c r="W278" s="437"/>
      <c r="X278" s="437"/>
      <c r="Y278" s="438"/>
      <c r="Z278" s="459"/>
      <c r="AA278" s="431"/>
      <c r="AB278" s="432"/>
    </row>
    <row r="279" ht="12.75"/>
    <row r="280" spans="1:28" s="1" customFormat="1" ht="15" customHeight="1">
      <c r="A280" s="472">
        <f>MAX($A$89:A279)+1</f>
        <v>32</v>
      </c>
      <c r="B280" s="434"/>
      <c r="C280" s="1" t="s">
        <v>108</v>
      </c>
      <c r="Z280" s="4"/>
      <c r="AA280" s="4"/>
      <c r="AB280" s="4"/>
    </row>
    <row r="281" spans="2:28" s="28" customFormat="1" ht="33.75" customHeight="1">
      <c r="B281" s="426">
        <f>IF(D281="","",B280+1)</f>
        <v>1</v>
      </c>
      <c r="C281" s="427"/>
      <c r="D281" s="428" t="s">
        <v>384</v>
      </c>
      <c r="E281" s="437"/>
      <c r="F281" s="437"/>
      <c r="G281" s="437"/>
      <c r="H281" s="437"/>
      <c r="I281" s="437"/>
      <c r="J281" s="437"/>
      <c r="K281" s="437"/>
      <c r="L281" s="437"/>
      <c r="M281" s="437"/>
      <c r="N281" s="437"/>
      <c r="O281" s="437"/>
      <c r="P281" s="437"/>
      <c r="Q281" s="437"/>
      <c r="R281" s="437"/>
      <c r="S281" s="437"/>
      <c r="T281" s="437"/>
      <c r="U281" s="437"/>
      <c r="V281" s="437"/>
      <c r="W281" s="437"/>
      <c r="X281" s="437"/>
      <c r="Y281" s="438"/>
      <c r="Z281" s="459"/>
      <c r="AA281" s="431"/>
      <c r="AB281" s="432"/>
    </row>
    <row r="282" ht="12.75"/>
    <row r="283" spans="1:28" s="1" customFormat="1" ht="15" customHeight="1">
      <c r="A283" s="472">
        <f>MAX($A$89:A282)+1</f>
        <v>33</v>
      </c>
      <c r="B283" s="434"/>
      <c r="C283" s="1" t="s">
        <v>109</v>
      </c>
      <c r="Z283" s="4"/>
      <c r="AA283" s="4"/>
      <c r="AB283" s="4"/>
    </row>
    <row r="284" spans="2:28" s="28" customFormat="1" ht="27" customHeight="1">
      <c r="B284" s="426">
        <f>IF(D284="","",B283+1)</f>
        <v>1</v>
      </c>
      <c r="C284" s="427"/>
      <c r="D284" s="428" t="s">
        <v>110</v>
      </c>
      <c r="E284" s="437"/>
      <c r="F284" s="437"/>
      <c r="G284" s="437"/>
      <c r="H284" s="437"/>
      <c r="I284" s="437"/>
      <c r="J284" s="437"/>
      <c r="K284" s="437"/>
      <c r="L284" s="437"/>
      <c r="M284" s="437"/>
      <c r="N284" s="437"/>
      <c r="O284" s="437"/>
      <c r="P284" s="437"/>
      <c r="Q284" s="437"/>
      <c r="R284" s="437"/>
      <c r="S284" s="437"/>
      <c r="T284" s="437"/>
      <c r="U284" s="437"/>
      <c r="V284" s="437"/>
      <c r="W284" s="437"/>
      <c r="X284" s="437"/>
      <c r="Y284" s="438"/>
      <c r="Z284" s="459"/>
      <c r="AA284" s="431"/>
      <c r="AB284" s="432"/>
    </row>
    <row r="285" spans="2:28" s="38" customFormat="1" ht="27" customHeight="1">
      <c r="B285" s="441">
        <f>IF(D285="","",B284+1)</f>
        <v>2</v>
      </c>
      <c r="C285" s="442"/>
      <c r="D285" s="448" t="s">
        <v>383</v>
      </c>
      <c r="E285" s="483"/>
      <c r="F285" s="483"/>
      <c r="G285" s="483"/>
      <c r="H285" s="483"/>
      <c r="I285" s="483"/>
      <c r="J285" s="483"/>
      <c r="K285" s="483"/>
      <c r="L285" s="483"/>
      <c r="M285" s="483"/>
      <c r="N285" s="483"/>
      <c r="O285" s="483"/>
      <c r="P285" s="483"/>
      <c r="Q285" s="483"/>
      <c r="R285" s="483"/>
      <c r="S285" s="483"/>
      <c r="T285" s="483"/>
      <c r="U285" s="483"/>
      <c r="V285" s="483"/>
      <c r="W285" s="483"/>
      <c r="X285" s="483"/>
      <c r="Y285" s="484"/>
      <c r="Z285" s="489"/>
      <c r="AA285" s="490"/>
      <c r="AB285" s="491"/>
    </row>
    <row r="286" spans="2:28" s="38" customFormat="1" ht="12.75" customHeight="1">
      <c r="B286" s="443"/>
      <c r="C286" s="444"/>
      <c r="D286" s="39" t="s">
        <v>17</v>
      </c>
      <c r="E286" s="481" t="s">
        <v>385</v>
      </c>
      <c r="F286" s="543"/>
      <c r="G286" s="543"/>
      <c r="H286" s="543"/>
      <c r="I286" s="543"/>
      <c r="J286" s="543"/>
      <c r="K286" s="543"/>
      <c r="L286" s="543"/>
      <c r="M286" s="543"/>
      <c r="N286" s="543"/>
      <c r="O286" s="543"/>
      <c r="P286" s="543"/>
      <c r="Q286" s="543"/>
      <c r="R286" s="543"/>
      <c r="S286" s="543"/>
      <c r="T286" s="543"/>
      <c r="U286" s="543"/>
      <c r="V286" s="543"/>
      <c r="W286" s="543"/>
      <c r="X286" s="543"/>
      <c r="Y286" s="544"/>
      <c r="Z286" s="547"/>
      <c r="AA286" s="548"/>
      <c r="AB286" s="549"/>
    </row>
    <row r="287" spans="2:28" s="38" customFormat="1" ht="12.75" customHeight="1">
      <c r="B287" s="443"/>
      <c r="C287" s="444"/>
      <c r="D287" s="39" t="s">
        <v>18</v>
      </c>
      <c r="E287" s="481" t="s">
        <v>111</v>
      </c>
      <c r="F287" s="543"/>
      <c r="G287" s="543"/>
      <c r="H287" s="543"/>
      <c r="I287" s="543"/>
      <c r="J287" s="543"/>
      <c r="K287" s="543"/>
      <c r="L287" s="543"/>
      <c r="M287" s="543"/>
      <c r="N287" s="543"/>
      <c r="O287" s="543"/>
      <c r="P287" s="543"/>
      <c r="Q287" s="543"/>
      <c r="R287" s="543"/>
      <c r="S287" s="543"/>
      <c r="T287" s="543"/>
      <c r="U287" s="543"/>
      <c r="V287" s="543"/>
      <c r="W287" s="543"/>
      <c r="X287" s="543"/>
      <c r="Y287" s="544"/>
      <c r="Z287" s="547"/>
      <c r="AA287" s="548"/>
      <c r="AB287" s="549"/>
    </row>
    <row r="288" spans="2:28" s="38" customFormat="1" ht="12.75" customHeight="1">
      <c r="B288" s="443"/>
      <c r="C288" s="444"/>
      <c r="D288" s="39" t="s">
        <v>24</v>
      </c>
      <c r="E288" s="481" t="s">
        <v>112</v>
      </c>
      <c r="F288" s="543"/>
      <c r="G288" s="543"/>
      <c r="H288" s="543"/>
      <c r="I288" s="543"/>
      <c r="J288" s="543"/>
      <c r="K288" s="543"/>
      <c r="L288" s="543"/>
      <c r="M288" s="543"/>
      <c r="N288" s="543"/>
      <c r="O288" s="543"/>
      <c r="P288" s="543"/>
      <c r="Q288" s="543"/>
      <c r="R288" s="543"/>
      <c r="S288" s="543"/>
      <c r="T288" s="543"/>
      <c r="U288" s="543"/>
      <c r="V288" s="543"/>
      <c r="W288" s="543"/>
      <c r="X288" s="543"/>
      <c r="Y288" s="544"/>
      <c r="Z288" s="547"/>
      <c r="AA288" s="548"/>
      <c r="AB288" s="549"/>
    </row>
    <row r="289" spans="2:28" s="38" customFormat="1" ht="12.75" customHeight="1">
      <c r="B289" s="443"/>
      <c r="C289" s="444"/>
      <c r="D289" s="39" t="s">
        <v>42</v>
      </c>
      <c r="E289" s="481" t="s">
        <v>113</v>
      </c>
      <c r="F289" s="543"/>
      <c r="G289" s="543"/>
      <c r="H289" s="543"/>
      <c r="I289" s="543"/>
      <c r="J289" s="543"/>
      <c r="K289" s="543"/>
      <c r="L289" s="543"/>
      <c r="M289" s="543"/>
      <c r="N289" s="543"/>
      <c r="O289" s="543"/>
      <c r="P289" s="543"/>
      <c r="Q289" s="543"/>
      <c r="R289" s="543"/>
      <c r="S289" s="543"/>
      <c r="T289" s="543"/>
      <c r="U289" s="543"/>
      <c r="V289" s="543"/>
      <c r="W289" s="543"/>
      <c r="X289" s="543"/>
      <c r="Y289" s="544"/>
      <c r="Z289" s="547"/>
      <c r="AA289" s="548"/>
      <c r="AB289" s="549"/>
    </row>
    <row r="290" spans="2:28" s="38" customFormat="1" ht="12.75" customHeight="1">
      <c r="B290" s="445"/>
      <c r="C290" s="446"/>
      <c r="D290" s="40" t="s">
        <v>43</v>
      </c>
      <c r="E290" s="473" t="s">
        <v>114</v>
      </c>
      <c r="F290" s="545"/>
      <c r="G290" s="545"/>
      <c r="H290" s="545"/>
      <c r="I290" s="545"/>
      <c r="J290" s="545"/>
      <c r="K290" s="545"/>
      <c r="L290" s="545"/>
      <c r="M290" s="545"/>
      <c r="N290" s="545"/>
      <c r="O290" s="545"/>
      <c r="P290" s="545"/>
      <c r="Q290" s="545"/>
      <c r="R290" s="545"/>
      <c r="S290" s="545"/>
      <c r="T290" s="545"/>
      <c r="U290" s="545"/>
      <c r="V290" s="545"/>
      <c r="W290" s="545"/>
      <c r="X290" s="545"/>
      <c r="Y290" s="546"/>
      <c r="Z290" s="498"/>
      <c r="AA290" s="499"/>
      <c r="AB290" s="500"/>
    </row>
    <row r="291" ht="12.75"/>
    <row r="292" spans="1:28" s="7" customFormat="1" ht="17.25">
      <c r="A292" s="33">
        <v>4</v>
      </c>
      <c r="B292" s="6"/>
      <c r="C292" s="7" t="s">
        <v>386</v>
      </c>
      <c r="AB292" s="114" t="s">
        <v>401</v>
      </c>
    </row>
    <row r="293" spans="1:28" s="1" customFormat="1" ht="15" customHeight="1">
      <c r="A293" s="103"/>
      <c r="B293" s="115" t="s">
        <v>13</v>
      </c>
      <c r="C293" s="505" t="s">
        <v>400</v>
      </c>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row>
    <row r="294" spans="1:28" s="1" customFormat="1" ht="15" customHeight="1">
      <c r="A294" s="472">
        <v>1</v>
      </c>
      <c r="B294" s="434"/>
      <c r="C294" s="1" t="s">
        <v>387</v>
      </c>
      <c r="Y294" s="51"/>
      <c r="Z294" s="26" t="s">
        <v>12</v>
      </c>
      <c r="AA294" s="34"/>
      <c r="AB294" s="27"/>
    </row>
    <row r="295" spans="2:28" ht="21" customHeight="1">
      <c r="B295" s="460">
        <f>IF(D295="","",B294+1)</f>
        <v>1</v>
      </c>
      <c r="C295" s="461"/>
      <c r="D295" s="447" t="s">
        <v>389</v>
      </c>
      <c r="E295" s="483"/>
      <c r="F295" s="483"/>
      <c r="G295" s="483"/>
      <c r="H295" s="483"/>
      <c r="I295" s="483"/>
      <c r="J295" s="483"/>
      <c r="K295" s="483"/>
      <c r="L295" s="483"/>
      <c r="M295" s="483"/>
      <c r="N295" s="483"/>
      <c r="O295" s="483"/>
      <c r="P295" s="483"/>
      <c r="Q295" s="483"/>
      <c r="R295" s="483"/>
      <c r="S295" s="483"/>
      <c r="T295" s="483"/>
      <c r="U295" s="483"/>
      <c r="V295" s="483"/>
      <c r="W295" s="483"/>
      <c r="X295" s="483"/>
      <c r="Y295" s="484"/>
      <c r="Z295" s="464"/>
      <c r="AA295" s="465"/>
      <c r="AB295" s="466"/>
    </row>
    <row r="296" spans="2:28" ht="25.5" customHeight="1">
      <c r="B296" s="485"/>
      <c r="C296" s="486"/>
      <c r="D296" s="44" t="s">
        <v>17</v>
      </c>
      <c r="E296" s="481" t="s">
        <v>388</v>
      </c>
      <c r="F296" s="481"/>
      <c r="G296" s="481"/>
      <c r="H296" s="481"/>
      <c r="I296" s="481"/>
      <c r="J296" s="481"/>
      <c r="K296" s="481"/>
      <c r="L296" s="481"/>
      <c r="M296" s="481"/>
      <c r="N296" s="481"/>
      <c r="O296" s="481"/>
      <c r="P296" s="481"/>
      <c r="Q296" s="481"/>
      <c r="R296" s="481"/>
      <c r="S296" s="481"/>
      <c r="T296" s="481"/>
      <c r="U296" s="481"/>
      <c r="V296" s="481"/>
      <c r="W296" s="481"/>
      <c r="X296" s="481"/>
      <c r="Y296" s="482"/>
      <c r="Z296" s="476"/>
      <c r="AA296" s="477"/>
      <c r="AB296" s="478"/>
    </row>
    <row r="297" spans="2:28" ht="25.5" customHeight="1">
      <c r="B297" s="485"/>
      <c r="C297" s="486"/>
      <c r="D297" s="44" t="s">
        <v>18</v>
      </c>
      <c r="E297" s="481" t="s">
        <v>390</v>
      </c>
      <c r="F297" s="481"/>
      <c r="G297" s="481"/>
      <c r="H297" s="481"/>
      <c r="I297" s="481"/>
      <c r="J297" s="481"/>
      <c r="K297" s="481"/>
      <c r="L297" s="481"/>
      <c r="M297" s="481"/>
      <c r="N297" s="481"/>
      <c r="O297" s="481"/>
      <c r="P297" s="481"/>
      <c r="Q297" s="481"/>
      <c r="R297" s="481"/>
      <c r="S297" s="481"/>
      <c r="T297" s="481"/>
      <c r="U297" s="481"/>
      <c r="V297" s="481"/>
      <c r="W297" s="481"/>
      <c r="X297" s="481"/>
      <c r="Y297" s="482"/>
      <c r="Z297" s="476"/>
      <c r="AA297" s="477"/>
      <c r="AB297" s="478"/>
    </row>
    <row r="298" spans="2:28" ht="25.5" customHeight="1">
      <c r="B298" s="487"/>
      <c r="C298" s="488"/>
      <c r="D298" s="45" t="s">
        <v>24</v>
      </c>
      <c r="E298" s="473" t="s">
        <v>391</v>
      </c>
      <c r="F298" s="473"/>
      <c r="G298" s="473"/>
      <c r="H298" s="473"/>
      <c r="I298" s="473"/>
      <c r="J298" s="473"/>
      <c r="K298" s="473"/>
      <c r="L298" s="473"/>
      <c r="M298" s="473"/>
      <c r="N298" s="473"/>
      <c r="O298" s="473"/>
      <c r="P298" s="473"/>
      <c r="Q298" s="473"/>
      <c r="R298" s="473"/>
      <c r="S298" s="473"/>
      <c r="T298" s="473"/>
      <c r="U298" s="473"/>
      <c r="V298" s="473"/>
      <c r="W298" s="473"/>
      <c r="X298" s="473"/>
      <c r="Y298" s="474"/>
      <c r="Z298" s="467"/>
      <c r="AA298" s="468"/>
      <c r="AB298" s="469"/>
    </row>
    <row r="299" spans="2:28" s="28" customFormat="1" ht="27" customHeight="1">
      <c r="B299" s="426">
        <f>IF(D299="","",B295+1)</f>
        <v>2</v>
      </c>
      <c r="C299" s="427"/>
      <c r="D299" s="428" t="s">
        <v>392</v>
      </c>
      <c r="E299" s="437"/>
      <c r="F299" s="437"/>
      <c r="G299" s="437"/>
      <c r="H299" s="437"/>
      <c r="I299" s="437"/>
      <c r="J299" s="437"/>
      <c r="K299" s="437"/>
      <c r="L299" s="437"/>
      <c r="M299" s="437"/>
      <c r="N299" s="437"/>
      <c r="O299" s="437"/>
      <c r="P299" s="437"/>
      <c r="Q299" s="437"/>
      <c r="R299" s="437"/>
      <c r="S299" s="437"/>
      <c r="T299" s="437"/>
      <c r="U299" s="437"/>
      <c r="V299" s="437"/>
      <c r="W299" s="437"/>
      <c r="X299" s="437"/>
      <c r="Y299" s="438"/>
      <c r="Z299" s="459"/>
      <c r="AA299" s="431"/>
      <c r="AB299" s="432"/>
    </row>
    <row r="300" spans="2:28" s="28" customFormat="1" ht="40.5" customHeight="1">
      <c r="B300" s="426">
        <f>IF(D300="","",B299+1)</f>
        <v>3</v>
      </c>
      <c r="C300" s="427"/>
      <c r="D300" s="428" t="s">
        <v>393</v>
      </c>
      <c r="E300" s="437"/>
      <c r="F300" s="437"/>
      <c r="G300" s="437"/>
      <c r="H300" s="437"/>
      <c r="I300" s="437"/>
      <c r="J300" s="437"/>
      <c r="K300" s="437"/>
      <c r="L300" s="437"/>
      <c r="M300" s="437"/>
      <c r="N300" s="437"/>
      <c r="O300" s="437"/>
      <c r="P300" s="437"/>
      <c r="Q300" s="437"/>
      <c r="R300" s="437"/>
      <c r="S300" s="437"/>
      <c r="T300" s="437"/>
      <c r="U300" s="437"/>
      <c r="V300" s="437"/>
      <c r="W300" s="437"/>
      <c r="X300" s="437"/>
      <c r="Y300" s="438"/>
      <c r="Z300" s="459"/>
      <c r="AA300" s="431"/>
      <c r="AB300" s="432"/>
    </row>
    <row r="301" spans="2:28" s="28" customFormat="1" ht="27" customHeight="1">
      <c r="B301" s="426">
        <f>IF(D301="","",B300+1)</f>
        <v>4</v>
      </c>
      <c r="C301" s="427"/>
      <c r="D301" s="428" t="s">
        <v>394</v>
      </c>
      <c r="E301" s="437"/>
      <c r="F301" s="437"/>
      <c r="G301" s="437"/>
      <c r="H301" s="437"/>
      <c r="I301" s="437"/>
      <c r="J301" s="437"/>
      <c r="K301" s="437"/>
      <c r="L301" s="437"/>
      <c r="M301" s="437"/>
      <c r="N301" s="437"/>
      <c r="O301" s="437"/>
      <c r="P301" s="437"/>
      <c r="Q301" s="437"/>
      <c r="R301" s="437"/>
      <c r="S301" s="437"/>
      <c r="T301" s="437"/>
      <c r="U301" s="437"/>
      <c r="V301" s="437"/>
      <c r="W301" s="437"/>
      <c r="X301" s="437"/>
      <c r="Y301" s="438"/>
      <c r="Z301" s="459"/>
      <c r="AA301" s="431"/>
      <c r="AB301" s="432"/>
    </row>
    <row r="303" spans="1:28" s="1" customFormat="1" ht="15" customHeight="1">
      <c r="A303" s="472">
        <v>2</v>
      </c>
      <c r="B303" s="434"/>
      <c r="C303" s="1" t="s">
        <v>395</v>
      </c>
      <c r="Z303" s="4"/>
      <c r="AA303" s="4"/>
      <c r="AB303" s="4"/>
    </row>
    <row r="304" spans="2:28" s="28" customFormat="1" ht="33.75" customHeight="1">
      <c r="B304" s="426">
        <f>IF(D304="","",1)</f>
        <v>1</v>
      </c>
      <c r="C304" s="427"/>
      <c r="D304" s="428" t="s">
        <v>398</v>
      </c>
      <c r="E304" s="437"/>
      <c r="F304" s="437"/>
      <c r="G304" s="437"/>
      <c r="H304" s="437"/>
      <c r="I304" s="437"/>
      <c r="J304" s="437"/>
      <c r="K304" s="437"/>
      <c r="L304" s="437"/>
      <c r="M304" s="437"/>
      <c r="N304" s="437"/>
      <c r="O304" s="437"/>
      <c r="P304" s="437"/>
      <c r="Q304" s="437"/>
      <c r="R304" s="437"/>
      <c r="S304" s="437"/>
      <c r="T304" s="437"/>
      <c r="U304" s="437"/>
      <c r="V304" s="437"/>
      <c r="W304" s="437"/>
      <c r="X304" s="437"/>
      <c r="Y304" s="438"/>
      <c r="Z304" s="459"/>
      <c r="AA304" s="431"/>
      <c r="AB304" s="432"/>
    </row>
    <row r="305" spans="2:28" s="28" customFormat="1" ht="40.5" customHeight="1">
      <c r="B305" s="426">
        <f aca="true" t="shared" si="3" ref="B305:B310">IF(D305="","",B304+1)</f>
        <v>2</v>
      </c>
      <c r="C305" s="427"/>
      <c r="D305" s="428" t="s">
        <v>399</v>
      </c>
      <c r="E305" s="437"/>
      <c r="F305" s="437"/>
      <c r="G305" s="437"/>
      <c r="H305" s="437"/>
      <c r="I305" s="437"/>
      <c r="J305" s="437"/>
      <c r="K305" s="437"/>
      <c r="L305" s="437"/>
      <c r="M305" s="437"/>
      <c r="N305" s="437"/>
      <c r="O305" s="437"/>
      <c r="P305" s="437"/>
      <c r="Q305" s="437"/>
      <c r="R305" s="437"/>
      <c r="S305" s="437"/>
      <c r="T305" s="437"/>
      <c r="U305" s="437"/>
      <c r="V305" s="437"/>
      <c r="W305" s="437"/>
      <c r="X305" s="437"/>
      <c r="Y305" s="438"/>
      <c r="Z305" s="459"/>
      <c r="AA305" s="431"/>
      <c r="AB305" s="432"/>
    </row>
    <row r="306" spans="2:28" s="28" customFormat="1" ht="33.75" customHeight="1">
      <c r="B306" s="426">
        <f t="shared" si="3"/>
        <v>3</v>
      </c>
      <c r="C306" s="427"/>
      <c r="D306" s="428" t="s">
        <v>402</v>
      </c>
      <c r="E306" s="437"/>
      <c r="F306" s="437"/>
      <c r="G306" s="437"/>
      <c r="H306" s="437"/>
      <c r="I306" s="437"/>
      <c r="J306" s="437"/>
      <c r="K306" s="437"/>
      <c r="L306" s="437"/>
      <c r="M306" s="437"/>
      <c r="N306" s="437"/>
      <c r="O306" s="437"/>
      <c r="P306" s="437"/>
      <c r="Q306" s="437"/>
      <c r="R306" s="437"/>
      <c r="S306" s="437"/>
      <c r="T306" s="437"/>
      <c r="U306" s="437"/>
      <c r="V306" s="437"/>
      <c r="W306" s="437"/>
      <c r="X306" s="437"/>
      <c r="Y306" s="438"/>
      <c r="Z306" s="459"/>
      <c r="AA306" s="431"/>
      <c r="AB306" s="432"/>
    </row>
    <row r="307" spans="2:28" s="28" customFormat="1" ht="33.75" customHeight="1">
      <c r="B307" s="426">
        <f t="shared" si="3"/>
        <v>4</v>
      </c>
      <c r="C307" s="427"/>
      <c r="D307" s="428" t="s">
        <v>403</v>
      </c>
      <c r="E307" s="437"/>
      <c r="F307" s="437"/>
      <c r="G307" s="437"/>
      <c r="H307" s="437"/>
      <c r="I307" s="437"/>
      <c r="J307" s="437"/>
      <c r="K307" s="437"/>
      <c r="L307" s="437"/>
      <c r="M307" s="437"/>
      <c r="N307" s="437"/>
      <c r="O307" s="437"/>
      <c r="P307" s="437"/>
      <c r="Q307" s="437"/>
      <c r="R307" s="437"/>
      <c r="S307" s="437"/>
      <c r="T307" s="437"/>
      <c r="U307" s="437"/>
      <c r="V307" s="437"/>
      <c r="W307" s="437"/>
      <c r="X307" s="437"/>
      <c r="Y307" s="438"/>
      <c r="Z307" s="459"/>
      <c r="AA307" s="431"/>
      <c r="AB307" s="432"/>
    </row>
    <row r="308" spans="2:28" s="28" customFormat="1" ht="33.75" customHeight="1">
      <c r="B308" s="426">
        <f t="shared" si="3"/>
        <v>5</v>
      </c>
      <c r="C308" s="427"/>
      <c r="D308" s="428" t="s">
        <v>404</v>
      </c>
      <c r="E308" s="437"/>
      <c r="F308" s="437"/>
      <c r="G308" s="437"/>
      <c r="H308" s="437"/>
      <c r="I308" s="437"/>
      <c r="J308" s="437"/>
      <c r="K308" s="437"/>
      <c r="L308" s="437"/>
      <c r="M308" s="437"/>
      <c r="N308" s="437"/>
      <c r="O308" s="437"/>
      <c r="P308" s="437"/>
      <c r="Q308" s="437"/>
      <c r="R308" s="437"/>
      <c r="S308" s="437"/>
      <c r="T308" s="437"/>
      <c r="U308" s="437"/>
      <c r="V308" s="437"/>
      <c r="W308" s="437"/>
      <c r="X308" s="437"/>
      <c r="Y308" s="438"/>
      <c r="Z308" s="459"/>
      <c r="AA308" s="431"/>
      <c r="AB308" s="432"/>
    </row>
    <row r="309" spans="2:28" s="28" customFormat="1" ht="40.5" customHeight="1">
      <c r="B309" s="426">
        <f t="shared" si="3"/>
        <v>6</v>
      </c>
      <c r="C309" s="427"/>
      <c r="D309" s="428" t="s">
        <v>405</v>
      </c>
      <c r="E309" s="437"/>
      <c r="F309" s="437"/>
      <c r="G309" s="437"/>
      <c r="H309" s="437"/>
      <c r="I309" s="437"/>
      <c r="J309" s="437"/>
      <c r="K309" s="437"/>
      <c r="L309" s="437"/>
      <c r="M309" s="437"/>
      <c r="N309" s="437"/>
      <c r="O309" s="437"/>
      <c r="P309" s="437"/>
      <c r="Q309" s="437"/>
      <c r="R309" s="437"/>
      <c r="S309" s="437"/>
      <c r="T309" s="437"/>
      <c r="U309" s="437"/>
      <c r="V309" s="437"/>
      <c r="W309" s="437"/>
      <c r="X309" s="437"/>
      <c r="Y309" s="438"/>
      <c r="Z309" s="459"/>
      <c r="AA309" s="431"/>
      <c r="AB309" s="432"/>
    </row>
    <row r="310" spans="2:28" s="28" customFormat="1" ht="33.75" customHeight="1">
      <c r="B310" s="426">
        <f t="shared" si="3"/>
        <v>7</v>
      </c>
      <c r="C310" s="427"/>
      <c r="D310" s="428" t="s">
        <v>406</v>
      </c>
      <c r="E310" s="437"/>
      <c r="F310" s="437"/>
      <c r="G310" s="437"/>
      <c r="H310" s="437"/>
      <c r="I310" s="437"/>
      <c r="J310" s="437"/>
      <c r="K310" s="437"/>
      <c r="L310" s="437"/>
      <c r="M310" s="437"/>
      <c r="N310" s="437"/>
      <c r="O310" s="437"/>
      <c r="P310" s="437"/>
      <c r="Q310" s="437"/>
      <c r="R310" s="437"/>
      <c r="S310" s="437"/>
      <c r="T310" s="437"/>
      <c r="U310" s="437"/>
      <c r="V310" s="437"/>
      <c r="W310" s="437"/>
      <c r="X310" s="437"/>
      <c r="Y310" s="438"/>
      <c r="Z310" s="459"/>
      <c r="AA310" s="431"/>
      <c r="AB310" s="432"/>
    </row>
    <row r="311" ht="12.75"/>
    <row r="312" spans="1:28" s="1" customFormat="1" ht="15" customHeight="1">
      <c r="A312" s="472">
        <v>3</v>
      </c>
      <c r="B312" s="434"/>
      <c r="C312" s="1" t="s">
        <v>396</v>
      </c>
      <c r="Z312" s="4"/>
      <c r="AA312" s="4"/>
      <c r="AB312" s="4"/>
    </row>
    <row r="313" spans="2:28" s="28" customFormat="1" ht="33.75" customHeight="1">
      <c r="B313" s="426">
        <f>IF(D313="","",1)</f>
        <v>1</v>
      </c>
      <c r="C313" s="427"/>
      <c r="D313" s="428" t="s">
        <v>407</v>
      </c>
      <c r="E313" s="437"/>
      <c r="F313" s="437"/>
      <c r="G313" s="437"/>
      <c r="H313" s="437"/>
      <c r="I313" s="437"/>
      <c r="J313" s="437"/>
      <c r="K313" s="437"/>
      <c r="L313" s="437"/>
      <c r="M313" s="437"/>
      <c r="N313" s="437"/>
      <c r="O313" s="437"/>
      <c r="P313" s="437"/>
      <c r="Q313" s="437"/>
      <c r="R313" s="437"/>
      <c r="S313" s="437"/>
      <c r="T313" s="437"/>
      <c r="U313" s="437"/>
      <c r="V313" s="437"/>
      <c r="W313" s="437"/>
      <c r="X313" s="437"/>
      <c r="Y313" s="438"/>
      <c r="Z313" s="459"/>
      <c r="AA313" s="431"/>
      <c r="AB313" s="432"/>
    </row>
    <row r="314" spans="2:28" s="28" customFormat="1" ht="33.75" customHeight="1">
      <c r="B314" s="426">
        <f>IF(D314="","",B313+1)</f>
        <v>2</v>
      </c>
      <c r="C314" s="427"/>
      <c r="D314" s="428" t="s">
        <v>408</v>
      </c>
      <c r="E314" s="437"/>
      <c r="F314" s="437"/>
      <c r="G314" s="437"/>
      <c r="H314" s="437"/>
      <c r="I314" s="437"/>
      <c r="J314" s="437"/>
      <c r="K314" s="437"/>
      <c r="L314" s="437"/>
      <c r="M314" s="437"/>
      <c r="N314" s="437"/>
      <c r="O314" s="437"/>
      <c r="P314" s="437"/>
      <c r="Q314" s="437"/>
      <c r="R314" s="437"/>
      <c r="S314" s="437"/>
      <c r="T314" s="437"/>
      <c r="U314" s="437"/>
      <c r="V314" s="437"/>
      <c r="W314" s="437"/>
      <c r="X314" s="437"/>
      <c r="Y314" s="438"/>
      <c r="Z314" s="459"/>
      <c r="AA314" s="431"/>
      <c r="AB314" s="432"/>
    </row>
    <row r="315" spans="2:28" s="28" customFormat="1" ht="15" customHeight="1">
      <c r="B315" s="460">
        <f>IF(D315="","",B314+1)</f>
        <v>3</v>
      </c>
      <c r="C315" s="461"/>
      <c r="D315" s="447" t="s">
        <v>409</v>
      </c>
      <c r="E315" s="483"/>
      <c r="F315" s="483"/>
      <c r="G315" s="483"/>
      <c r="H315" s="483"/>
      <c r="I315" s="483"/>
      <c r="J315" s="483"/>
      <c r="K315" s="483"/>
      <c r="L315" s="483"/>
      <c r="M315" s="483"/>
      <c r="N315" s="483"/>
      <c r="O315" s="483"/>
      <c r="P315" s="483"/>
      <c r="Q315" s="483"/>
      <c r="R315" s="483"/>
      <c r="S315" s="483"/>
      <c r="T315" s="483"/>
      <c r="U315" s="483"/>
      <c r="V315" s="483"/>
      <c r="W315" s="483"/>
      <c r="X315" s="483"/>
      <c r="Y315" s="484"/>
      <c r="Z315" s="464"/>
      <c r="AA315" s="465"/>
      <c r="AB315" s="466"/>
    </row>
    <row r="316" spans="2:28" s="28" customFormat="1" ht="12.75" customHeight="1">
      <c r="B316" s="485"/>
      <c r="C316" s="486"/>
      <c r="D316" s="44" t="s">
        <v>17</v>
      </c>
      <c r="E316" s="481" t="s">
        <v>410</v>
      </c>
      <c r="F316" s="481"/>
      <c r="G316" s="481"/>
      <c r="H316" s="481"/>
      <c r="I316" s="481"/>
      <c r="J316" s="481"/>
      <c r="K316" s="481"/>
      <c r="L316" s="481"/>
      <c r="M316" s="481"/>
      <c r="N316" s="481"/>
      <c r="O316" s="481"/>
      <c r="P316" s="481"/>
      <c r="Q316" s="481"/>
      <c r="R316" s="481"/>
      <c r="S316" s="481"/>
      <c r="T316" s="481"/>
      <c r="U316" s="481"/>
      <c r="V316" s="481"/>
      <c r="W316" s="481"/>
      <c r="X316" s="481"/>
      <c r="Y316" s="482"/>
      <c r="Z316" s="476"/>
      <c r="AA316" s="477"/>
      <c r="AB316" s="478"/>
    </row>
    <row r="317" spans="2:28" s="28" customFormat="1" ht="12.75" customHeight="1">
      <c r="B317" s="485"/>
      <c r="C317" s="486"/>
      <c r="D317" s="44" t="s">
        <v>18</v>
      </c>
      <c r="E317" s="481" t="s">
        <v>411</v>
      </c>
      <c r="F317" s="481"/>
      <c r="G317" s="481"/>
      <c r="H317" s="481"/>
      <c r="I317" s="481"/>
      <c r="J317" s="481"/>
      <c r="K317" s="481"/>
      <c r="L317" s="481"/>
      <c r="M317" s="481"/>
      <c r="N317" s="481"/>
      <c r="O317" s="481"/>
      <c r="P317" s="481"/>
      <c r="Q317" s="481"/>
      <c r="R317" s="481"/>
      <c r="S317" s="481"/>
      <c r="T317" s="481"/>
      <c r="U317" s="481"/>
      <c r="V317" s="481"/>
      <c r="W317" s="481"/>
      <c r="X317" s="481"/>
      <c r="Y317" s="482"/>
      <c r="Z317" s="476"/>
      <c r="AA317" s="477"/>
      <c r="AB317" s="478"/>
    </row>
    <row r="318" spans="2:28" s="28" customFormat="1" ht="12.75" customHeight="1">
      <c r="B318" s="487"/>
      <c r="C318" s="488"/>
      <c r="D318" s="45" t="s">
        <v>24</v>
      </c>
      <c r="E318" s="473" t="s">
        <v>412</v>
      </c>
      <c r="F318" s="473"/>
      <c r="G318" s="473"/>
      <c r="H318" s="473"/>
      <c r="I318" s="473"/>
      <c r="J318" s="473"/>
      <c r="K318" s="473"/>
      <c r="L318" s="473"/>
      <c r="M318" s="473"/>
      <c r="N318" s="473"/>
      <c r="O318" s="473"/>
      <c r="P318" s="473"/>
      <c r="Q318" s="473"/>
      <c r="R318" s="473"/>
      <c r="S318" s="473"/>
      <c r="T318" s="473"/>
      <c r="U318" s="473"/>
      <c r="V318" s="473"/>
      <c r="W318" s="473"/>
      <c r="X318" s="473"/>
      <c r="Y318" s="474"/>
      <c r="Z318" s="467"/>
      <c r="AA318" s="468"/>
      <c r="AB318" s="469"/>
    </row>
    <row r="319" spans="2:28" s="28" customFormat="1" ht="27" customHeight="1">
      <c r="B319" s="426">
        <f>IF(D319="","",B315+1)</f>
        <v>4</v>
      </c>
      <c r="C319" s="427"/>
      <c r="D319" s="428" t="s">
        <v>413</v>
      </c>
      <c r="E319" s="437"/>
      <c r="F319" s="437"/>
      <c r="G319" s="437"/>
      <c r="H319" s="437"/>
      <c r="I319" s="437"/>
      <c r="J319" s="437"/>
      <c r="K319" s="437"/>
      <c r="L319" s="437"/>
      <c r="M319" s="437"/>
      <c r="N319" s="437"/>
      <c r="O319" s="437"/>
      <c r="P319" s="437"/>
      <c r="Q319" s="437"/>
      <c r="R319" s="437"/>
      <c r="S319" s="437"/>
      <c r="T319" s="437"/>
      <c r="U319" s="437"/>
      <c r="V319" s="437"/>
      <c r="W319" s="437"/>
      <c r="X319" s="437"/>
      <c r="Y319" s="438"/>
      <c r="Z319" s="459"/>
      <c r="AA319" s="431"/>
      <c r="AB319" s="432"/>
    </row>
    <row r="320" spans="2:28" s="28" customFormat="1" ht="33.75" customHeight="1">
      <c r="B320" s="426">
        <f>IF(D320="","",B319+1)</f>
        <v>5</v>
      </c>
      <c r="C320" s="427"/>
      <c r="D320" s="428" t="s">
        <v>414</v>
      </c>
      <c r="E320" s="437"/>
      <c r="F320" s="437"/>
      <c r="G320" s="437"/>
      <c r="H320" s="437"/>
      <c r="I320" s="437"/>
      <c r="J320" s="437"/>
      <c r="K320" s="437"/>
      <c r="L320" s="437"/>
      <c r="M320" s="437"/>
      <c r="N320" s="437"/>
      <c r="O320" s="437"/>
      <c r="P320" s="437"/>
      <c r="Q320" s="437"/>
      <c r="R320" s="437"/>
      <c r="S320" s="437"/>
      <c r="T320" s="437"/>
      <c r="U320" s="437"/>
      <c r="V320" s="437"/>
      <c r="W320" s="437"/>
      <c r="X320" s="437"/>
      <c r="Y320" s="438"/>
      <c r="Z320" s="459"/>
      <c r="AA320" s="431"/>
      <c r="AB320" s="432"/>
    </row>
    <row r="322" spans="1:28" s="1" customFormat="1" ht="15" customHeight="1">
      <c r="A322" s="472">
        <v>4</v>
      </c>
      <c r="B322" s="434"/>
      <c r="C322" s="1" t="s">
        <v>397</v>
      </c>
      <c r="Z322" s="4"/>
      <c r="AA322" s="4"/>
      <c r="AB322" s="4"/>
    </row>
    <row r="323" spans="2:28" s="28" customFormat="1" ht="14.25" customHeight="1">
      <c r="B323" s="460">
        <f>IF(D323="","",1)</f>
        <v>1</v>
      </c>
      <c r="C323" s="461"/>
      <c r="D323" s="447" t="s">
        <v>419</v>
      </c>
      <c r="E323" s="483"/>
      <c r="F323" s="483"/>
      <c r="G323" s="483"/>
      <c r="H323" s="483"/>
      <c r="I323" s="483"/>
      <c r="J323" s="483"/>
      <c r="K323" s="483"/>
      <c r="L323" s="483"/>
      <c r="M323" s="483"/>
      <c r="N323" s="483"/>
      <c r="O323" s="483"/>
      <c r="P323" s="483"/>
      <c r="Q323" s="483"/>
      <c r="R323" s="483"/>
      <c r="S323" s="483"/>
      <c r="T323" s="483"/>
      <c r="U323" s="483"/>
      <c r="V323" s="483"/>
      <c r="W323" s="483"/>
      <c r="X323" s="483"/>
      <c r="Y323" s="484"/>
      <c r="Z323" s="464"/>
      <c r="AA323" s="465"/>
      <c r="AB323" s="466"/>
    </row>
    <row r="324" spans="2:28" s="28" customFormat="1" ht="12.75" customHeight="1">
      <c r="B324" s="485"/>
      <c r="C324" s="486"/>
      <c r="D324" s="44" t="s">
        <v>278</v>
      </c>
      <c r="E324" s="481" t="s">
        <v>415</v>
      </c>
      <c r="F324" s="481"/>
      <c r="G324" s="481"/>
      <c r="H324" s="481"/>
      <c r="I324" s="481"/>
      <c r="J324" s="481"/>
      <c r="K324" s="481"/>
      <c r="L324" s="481"/>
      <c r="M324" s="481"/>
      <c r="N324" s="481"/>
      <c r="O324" s="481"/>
      <c r="P324" s="481"/>
      <c r="Q324" s="481"/>
      <c r="R324" s="481"/>
      <c r="S324" s="481"/>
      <c r="T324" s="481"/>
      <c r="U324" s="481"/>
      <c r="V324" s="481"/>
      <c r="W324" s="481"/>
      <c r="X324" s="481"/>
      <c r="Y324" s="482"/>
      <c r="Z324" s="476"/>
      <c r="AA324" s="477"/>
      <c r="AB324" s="478"/>
    </row>
    <row r="325" spans="2:28" s="28" customFormat="1" ht="12.75" customHeight="1">
      <c r="B325" s="485"/>
      <c r="C325" s="486"/>
      <c r="D325" s="44" t="s">
        <v>416</v>
      </c>
      <c r="E325" s="481" t="s">
        <v>417</v>
      </c>
      <c r="F325" s="481"/>
      <c r="G325" s="481"/>
      <c r="H325" s="481"/>
      <c r="I325" s="481"/>
      <c r="J325" s="481"/>
      <c r="K325" s="481"/>
      <c r="L325" s="481"/>
      <c r="M325" s="481"/>
      <c r="N325" s="481"/>
      <c r="O325" s="481"/>
      <c r="P325" s="481"/>
      <c r="Q325" s="481"/>
      <c r="R325" s="481"/>
      <c r="S325" s="481"/>
      <c r="T325" s="481"/>
      <c r="U325" s="481"/>
      <c r="V325" s="481"/>
      <c r="W325" s="481"/>
      <c r="X325" s="481"/>
      <c r="Y325" s="482"/>
      <c r="Z325" s="476"/>
      <c r="AA325" s="477"/>
      <c r="AB325" s="478"/>
    </row>
    <row r="326" spans="2:28" s="28" customFormat="1" ht="12.75" customHeight="1">
      <c r="B326" s="487"/>
      <c r="C326" s="488"/>
      <c r="D326" s="45" t="s">
        <v>416</v>
      </c>
      <c r="E326" s="473" t="s">
        <v>418</v>
      </c>
      <c r="F326" s="473"/>
      <c r="G326" s="473"/>
      <c r="H326" s="473"/>
      <c r="I326" s="473"/>
      <c r="J326" s="473"/>
      <c r="K326" s="473"/>
      <c r="L326" s="473"/>
      <c r="M326" s="473"/>
      <c r="N326" s="473"/>
      <c r="O326" s="473"/>
      <c r="P326" s="473"/>
      <c r="Q326" s="473"/>
      <c r="R326" s="473"/>
      <c r="S326" s="473"/>
      <c r="T326" s="473"/>
      <c r="U326" s="473"/>
      <c r="V326" s="473"/>
      <c r="W326" s="473"/>
      <c r="X326" s="473"/>
      <c r="Y326" s="474"/>
      <c r="Z326" s="467"/>
      <c r="AA326" s="468"/>
      <c r="AB326" s="469"/>
    </row>
    <row r="327" spans="2:28" s="28" customFormat="1" ht="33.75" customHeight="1">
      <c r="B327" s="426">
        <f>IF(D327="","",B323+1)</f>
        <v>2</v>
      </c>
      <c r="C327" s="427"/>
      <c r="D327" s="428" t="s">
        <v>420</v>
      </c>
      <c r="E327" s="437"/>
      <c r="F327" s="437"/>
      <c r="G327" s="437"/>
      <c r="H327" s="437"/>
      <c r="I327" s="437"/>
      <c r="J327" s="437"/>
      <c r="K327" s="437"/>
      <c r="L327" s="437"/>
      <c r="M327" s="437"/>
      <c r="N327" s="437"/>
      <c r="O327" s="437"/>
      <c r="P327" s="437"/>
      <c r="Q327" s="437"/>
      <c r="R327" s="437"/>
      <c r="S327" s="437"/>
      <c r="T327" s="437"/>
      <c r="U327" s="437"/>
      <c r="V327" s="437"/>
      <c r="W327" s="437"/>
      <c r="X327" s="437"/>
      <c r="Y327" s="438"/>
      <c r="Z327" s="459"/>
      <c r="AA327" s="431"/>
      <c r="AB327" s="432"/>
    </row>
    <row r="328" spans="2:28" s="28" customFormat="1" ht="27" customHeight="1">
      <c r="B328" s="460">
        <f>IF(D328="","",B327+1)</f>
        <v>3</v>
      </c>
      <c r="C328" s="461"/>
      <c r="D328" s="447" t="s">
        <v>421</v>
      </c>
      <c r="E328" s="448"/>
      <c r="F328" s="448"/>
      <c r="G328" s="448"/>
      <c r="H328" s="448"/>
      <c r="I328" s="448"/>
      <c r="J328" s="448"/>
      <c r="K328" s="448"/>
      <c r="L328" s="448"/>
      <c r="M328" s="448"/>
      <c r="N328" s="448"/>
      <c r="O328" s="448"/>
      <c r="P328" s="448"/>
      <c r="Q328" s="448"/>
      <c r="R328" s="448"/>
      <c r="S328" s="448"/>
      <c r="T328" s="448"/>
      <c r="U328" s="448"/>
      <c r="V328" s="448"/>
      <c r="W328" s="448"/>
      <c r="X328" s="448"/>
      <c r="Y328" s="449"/>
      <c r="Z328" s="489"/>
      <c r="AA328" s="490"/>
      <c r="AB328" s="491"/>
    </row>
    <row r="329" spans="2:28" s="28" customFormat="1" ht="25.5" customHeight="1">
      <c r="B329" s="462"/>
      <c r="C329" s="463"/>
      <c r="D329" s="45" t="s">
        <v>13</v>
      </c>
      <c r="E329" s="473" t="s">
        <v>422</v>
      </c>
      <c r="F329" s="473"/>
      <c r="G329" s="473"/>
      <c r="H329" s="473"/>
      <c r="I329" s="473"/>
      <c r="J329" s="473"/>
      <c r="K329" s="473"/>
      <c r="L329" s="473"/>
      <c r="M329" s="473"/>
      <c r="N329" s="473"/>
      <c r="O329" s="473"/>
      <c r="P329" s="473"/>
      <c r="Q329" s="473"/>
      <c r="R329" s="473"/>
      <c r="S329" s="473"/>
      <c r="T329" s="473"/>
      <c r="U329" s="473"/>
      <c r="V329" s="473"/>
      <c r="W329" s="473"/>
      <c r="X329" s="473"/>
      <c r="Y329" s="474"/>
      <c r="Z329" s="498"/>
      <c r="AA329" s="499"/>
      <c r="AB329" s="500"/>
    </row>
    <row r="330" spans="2:28" s="28" customFormat="1" ht="27" customHeight="1">
      <c r="B330" s="426">
        <f>IF(D330="","",B328+1)</f>
        <v>4</v>
      </c>
      <c r="C330" s="427"/>
      <c r="D330" s="428" t="s">
        <v>423</v>
      </c>
      <c r="E330" s="437"/>
      <c r="F330" s="437"/>
      <c r="G330" s="437"/>
      <c r="H330" s="437"/>
      <c r="I330" s="437"/>
      <c r="J330" s="437"/>
      <c r="K330" s="437"/>
      <c r="L330" s="437"/>
      <c r="M330" s="437"/>
      <c r="N330" s="437"/>
      <c r="O330" s="437"/>
      <c r="P330" s="437"/>
      <c r="Q330" s="437"/>
      <c r="R330" s="437"/>
      <c r="S330" s="437"/>
      <c r="T330" s="437"/>
      <c r="U330" s="437"/>
      <c r="V330" s="437"/>
      <c r="W330" s="437"/>
      <c r="X330" s="437"/>
      <c r="Y330" s="438"/>
      <c r="Z330" s="459"/>
      <c r="AA330" s="431"/>
      <c r="AB330" s="432"/>
    </row>
    <row r="331" spans="2:28" s="28" customFormat="1" ht="21" customHeight="1">
      <c r="B331" s="460">
        <f>IF(D331="","",B330+1)</f>
        <v>5</v>
      </c>
      <c r="C331" s="461"/>
      <c r="D331" s="447" t="s">
        <v>424</v>
      </c>
      <c r="E331" s="448"/>
      <c r="F331" s="448"/>
      <c r="G331" s="448"/>
      <c r="H331" s="448"/>
      <c r="I331" s="448"/>
      <c r="J331" s="448"/>
      <c r="K331" s="448"/>
      <c r="L331" s="448"/>
      <c r="M331" s="448"/>
      <c r="N331" s="448"/>
      <c r="O331" s="448"/>
      <c r="P331" s="448"/>
      <c r="Q331" s="448"/>
      <c r="R331" s="448"/>
      <c r="S331" s="448"/>
      <c r="T331" s="448"/>
      <c r="U331" s="448"/>
      <c r="V331" s="448"/>
      <c r="W331" s="448"/>
      <c r="X331" s="448"/>
      <c r="Y331" s="449"/>
      <c r="Z331" s="489"/>
      <c r="AA331" s="490"/>
      <c r="AB331" s="491"/>
    </row>
    <row r="332" spans="2:28" s="28" customFormat="1" ht="12.75" customHeight="1">
      <c r="B332" s="462"/>
      <c r="C332" s="463"/>
      <c r="D332" s="45"/>
      <c r="E332" s="503" t="s">
        <v>425</v>
      </c>
      <c r="F332" s="503"/>
      <c r="G332" s="503"/>
      <c r="H332" s="503"/>
      <c r="I332" s="503"/>
      <c r="J332" s="503"/>
      <c r="K332" s="503"/>
      <c r="L332" s="503"/>
      <c r="M332" s="503"/>
      <c r="N332" s="503"/>
      <c r="O332" s="503"/>
      <c r="P332" s="503"/>
      <c r="Q332" s="503"/>
      <c r="R332" s="503"/>
      <c r="S332" s="503"/>
      <c r="T332" s="503"/>
      <c r="U332" s="503"/>
      <c r="V332" s="503"/>
      <c r="W332" s="503"/>
      <c r="X332" s="503"/>
      <c r="Y332" s="504"/>
      <c r="Z332" s="498"/>
      <c r="AA332" s="499"/>
      <c r="AB332" s="500"/>
    </row>
    <row r="333" spans="2:28" s="28" customFormat="1" ht="21" customHeight="1">
      <c r="B333" s="460">
        <f>IF(D333="","",B331+1)</f>
        <v>6</v>
      </c>
      <c r="C333" s="461"/>
      <c r="D333" s="447" t="s">
        <v>432</v>
      </c>
      <c r="E333" s="483"/>
      <c r="F333" s="483"/>
      <c r="G333" s="483"/>
      <c r="H333" s="483"/>
      <c r="I333" s="483"/>
      <c r="J333" s="483"/>
      <c r="K333" s="483"/>
      <c r="L333" s="483"/>
      <c r="M333" s="483"/>
      <c r="N333" s="483"/>
      <c r="O333" s="483"/>
      <c r="P333" s="483"/>
      <c r="Q333" s="483"/>
      <c r="R333" s="483"/>
      <c r="S333" s="483"/>
      <c r="T333" s="483"/>
      <c r="U333" s="483"/>
      <c r="V333" s="483"/>
      <c r="W333" s="483"/>
      <c r="X333" s="483"/>
      <c r="Y333" s="484"/>
      <c r="Z333" s="464"/>
      <c r="AA333" s="465"/>
      <c r="AB333" s="466"/>
    </row>
    <row r="334" spans="2:28" s="28" customFormat="1" ht="12.75" customHeight="1">
      <c r="B334" s="485"/>
      <c r="C334" s="486"/>
      <c r="D334" s="44" t="s">
        <v>17</v>
      </c>
      <c r="E334" s="501" t="s">
        <v>429</v>
      </c>
      <c r="F334" s="501"/>
      <c r="G334" s="501"/>
      <c r="H334" s="501"/>
      <c r="I334" s="501"/>
      <c r="J334" s="501"/>
      <c r="K334" s="501"/>
      <c r="L334" s="501"/>
      <c r="M334" s="501"/>
      <c r="N334" s="501"/>
      <c r="O334" s="501"/>
      <c r="P334" s="501"/>
      <c r="Q334" s="501"/>
      <c r="R334" s="501"/>
      <c r="S334" s="501"/>
      <c r="T334" s="501"/>
      <c r="U334" s="501"/>
      <c r="V334" s="501"/>
      <c r="W334" s="501"/>
      <c r="X334" s="501"/>
      <c r="Y334" s="502"/>
      <c r="Z334" s="476"/>
      <c r="AA334" s="477"/>
      <c r="AB334" s="478"/>
    </row>
    <row r="335" spans="2:28" s="28" customFormat="1" ht="12.75" customHeight="1">
      <c r="B335" s="485">
        <f>IF(D335="","",B331+1)</f>
        <v>6</v>
      </c>
      <c r="C335" s="486"/>
      <c r="D335" s="44" t="s">
        <v>18</v>
      </c>
      <c r="E335" s="501" t="s">
        <v>430</v>
      </c>
      <c r="F335" s="501"/>
      <c r="G335" s="501"/>
      <c r="H335" s="501"/>
      <c r="I335" s="501"/>
      <c r="J335" s="501"/>
      <c r="K335" s="501"/>
      <c r="L335" s="501"/>
      <c r="M335" s="501"/>
      <c r="N335" s="501"/>
      <c r="O335" s="501"/>
      <c r="P335" s="501"/>
      <c r="Q335" s="501"/>
      <c r="R335" s="501"/>
      <c r="S335" s="501"/>
      <c r="T335" s="501"/>
      <c r="U335" s="501"/>
      <c r="V335" s="501"/>
      <c r="W335" s="501"/>
      <c r="X335" s="501"/>
      <c r="Y335" s="502"/>
      <c r="Z335" s="476"/>
      <c r="AA335" s="477"/>
      <c r="AB335" s="478"/>
    </row>
    <row r="336" spans="2:28" s="28" customFormat="1" ht="12.75" customHeight="1">
      <c r="B336" s="487">
        <f>IF(D336="","",B332+1)</f>
        <v>1</v>
      </c>
      <c r="C336" s="488"/>
      <c r="D336" s="45" t="s">
        <v>24</v>
      </c>
      <c r="E336" s="503" t="s">
        <v>431</v>
      </c>
      <c r="F336" s="503"/>
      <c r="G336" s="503"/>
      <c r="H336" s="503"/>
      <c r="I336" s="503"/>
      <c r="J336" s="503"/>
      <c r="K336" s="503"/>
      <c r="L336" s="503"/>
      <c r="M336" s="503"/>
      <c r="N336" s="503"/>
      <c r="O336" s="503"/>
      <c r="P336" s="503"/>
      <c r="Q336" s="503"/>
      <c r="R336" s="503"/>
      <c r="S336" s="503"/>
      <c r="T336" s="503"/>
      <c r="U336" s="503"/>
      <c r="V336" s="503"/>
      <c r="W336" s="503"/>
      <c r="X336" s="503"/>
      <c r="Y336" s="504"/>
      <c r="Z336" s="467"/>
      <c r="AA336" s="468"/>
      <c r="AB336" s="469"/>
    </row>
    <row r="337" spans="2:28" s="28" customFormat="1" ht="27" customHeight="1">
      <c r="B337" s="460">
        <f>IF(D337="","",B333+1)</f>
        <v>7</v>
      </c>
      <c r="C337" s="461"/>
      <c r="D337" s="447" t="s">
        <v>426</v>
      </c>
      <c r="E337" s="483"/>
      <c r="F337" s="483"/>
      <c r="G337" s="483"/>
      <c r="H337" s="483"/>
      <c r="I337" s="483"/>
      <c r="J337" s="483"/>
      <c r="K337" s="483"/>
      <c r="L337" s="483"/>
      <c r="M337" s="483"/>
      <c r="N337" s="483"/>
      <c r="O337" s="483"/>
      <c r="P337" s="483"/>
      <c r="Q337" s="483"/>
      <c r="R337" s="483"/>
      <c r="S337" s="483"/>
      <c r="T337" s="483"/>
      <c r="U337" s="483"/>
      <c r="V337" s="483"/>
      <c r="W337" s="483"/>
      <c r="X337" s="483"/>
      <c r="Y337" s="484"/>
      <c r="Z337" s="489"/>
      <c r="AA337" s="490"/>
      <c r="AB337" s="491"/>
    </row>
    <row r="338" spans="2:28" s="28" customFormat="1" ht="12.75" customHeight="1">
      <c r="B338" s="485"/>
      <c r="C338" s="486"/>
      <c r="D338" s="44" t="s">
        <v>13</v>
      </c>
      <c r="E338" s="481" t="s">
        <v>427</v>
      </c>
      <c r="F338" s="481"/>
      <c r="G338" s="481"/>
      <c r="H338" s="481"/>
      <c r="I338" s="481"/>
      <c r="J338" s="481"/>
      <c r="K338" s="481"/>
      <c r="L338" s="481"/>
      <c r="M338" s="481"/>
      <c r="N338" s="481"/>
      <c r="O338" s="481"/>
      <c r="P338" s="481"/>
      <c r="Q338" s="481"/>
      <c r="R338" s="481"/>
      <c r="S338" s="481"/>
      <c r="T338" s="481"/>
      <c r="U338" s="481"/>
      <c r="V338" s="481"/>
      <c r="W338" s="481"/>
      <c r="X338" s="481"/>
      <c r="Y338" s="482"/>
      <c r="Z338" s="492"/>
      <c r="AA338" s="493"/>
      <c r="AB338" s="494"/>
    </row>
    <row r="339" spans="2:28" s="28" customFormat="1" ht="25.5" customHeight="1">
      <c r="B339" s="487"/>
      <c r="C339" s="488"/>
      <c r="D339" s="45" t="s">
        <v>13</v>
      </c>
      <c r="E339" s="473" t="s">
        <v>428</v>
      </c>
      <c r="F339" s="473"/>
      <c r="G339" s="473"/>
      <c r="H339" s="473"/>
      <c r="I339" s="473"/>
      <c r="J339" s="473"/>
      <c r="K339" s="473"/>
      <c r="L339" s="473"/>
      <c r="M339" s="473"/>
      <c r="N339" s="473"/>
      <c r="O339" s="473"/>
      <c r="P339" s="473"/>
      <c r="Q339" s="473"/>
      <c r="R339" s="473"/>
      <c r="S339" s="473"/>
      <c r="T339" s="473"/>
      <c r="U339" s="473"/>
      <c r="V339" s="473"/>
      <c r="W339" s="473"/>
      <c r="X339" s="473"/>
      <c r="Y339" s="474"/>
      <c r="Z339" s="495"/>
      <c r="AA339" s="496"/>
      <c r="AB339" s="497"/>
    </row>
    <row r="340" spans="2:28" s="28" customFormat="1" ht="33.75" customHeight="1">
      <c r="B340" s="426">
        <f>IF(D340="","",B337+1)</f>
        <v>8</v>
      </c>
      <c r="C340" s="427"/>
      <c r="D340" s="428" t="s">
        <v>433</v>
      </c>
      <c r="E340" s="437"/>
      <c r="F340" s="437"/>
      <c r="G340" s="437"/>
      <c r="H340" s="437"/>
      <c r="I340" s="437"/>
      <c r="J340" s="437"/>
      <c r="K340" s="437"/>
      <c r="L340" s="437"/>
      <c r="M340" s="437"/>
      <c r="N340" s="437"/>
      <c r="O340" s="437"/>
      <c r="P340" s="437"/>
      <c r="Q340" s="437"/>
      <c r="R340" s="437"/>
      <c r="S340" s="437"/>
      <c r="T340" s="437"/>
      <c r="U340" s="437"/>
      <c r="V340" s="437"/>
      <c r="W340" s="437"/>
      <c r="X340" s="437"/>
      <c r="Y340" s="438"/>
      <c r="Z340" s="459"/>
      <c r="AA340" s="431"/>
      <c r="AB340" s="432"/>
    </row>
    <row r="341" spans="2:28" s="28" customFormat="1" ht="27" customHeight="1">
      <c r="B341" s="426">
        <f>IF(D341="","",B340+1)</f>
        <v>9</v>
      </c>
      <c r="C341" s="427"/>
      <c r="D341" s="428" t="s">
        <v>434</v>
      </c>
      <c r="E341" s="437"/>
      <c r="F341" s="437"/>
      <c r="G341" s="437"/>
      <c r="H341" s="437"/>
      <c r="I341" s="437"/>
      <c r="J341" s="437"/>
      <c r="K341" s="437"/>
      <c r="L341" s="437"/>
      <c r="M341" s="437"/>
      <c r="N341" s="437"/>
      <c r="O341" s="437"/>
      <c r="P341" s="437"/>
      <c r="Q341" s="437"/>
      <c r="R341" s="437"/>
      <c r="S341" s="437"/>
      <c r="T341" s="437"/>
      <c r="U341" s="437"/>
      <c r="V341" s="437"/>
      <c r="W341" s="437"/>
      <c r="X341" s="437"/>
      <c r="Y341" s="438"/>
      <c r="Z341" s="459"/>
      <c r="AA341" s="431"/>
      <c r="AB341" s="432"/>
    </row>
    <row r="343" spans="1:28" s="1" customFormat="1" ht="15" customHeight="1">
      <c r="A343" s="472">
        <v>5</v>
      </c>
      <c r="B343" s="434"/>
      <c r="C343" s="1" t="s">
        <v>435</v>
      </c>
      <c r="Z343" s="4"/>
      <c r="AA343" s="4"/>
      <c r="AB343" s="4"/>
    </row>
    <row r="344" spans="2:28" s="28" customFormat="1" ht="67.5" customHeight="1">
      <c r="B344" s="426">
        <f>IF(D344="","",B343+1)</f>
        <v>1</v>
      </c>
      <c r="C344" s="427"/>
      <c r="D344" s="428" t="s">
        <v>436</v>
      </c>
      <c r="E344" s="437"/>
      <c r="F344" s="437"/>
      <c r="G344" s="437"/>
      <c r="H344" s="437"/>
      <c r="I344" s="437"/>
      <c r="J344" s="437"/>
      <c r="K344" s="437"/>
      <c r="L344" s="437"/>
      <c r="M344" s="437"/>
      <c r="N344" s="437"/>
      <c r="O344" s="437"/>
      <c r="P344" s="437"/>
      <c r="Q344" s="437"/>
      <c r="R344" s="437"/>
      <c r="S344" s="437"/>
      <c r="T344" s="437"/>
      <c r="U344" s="437"/>
      <c r="V344" s="437"/>
      <c r="W344" s="437"/>
      <c r="X344" s="437"/>
      <c r="Y344" s="438"/>
      <c r="Z344" s="459"/>
      <c r="AA344" s="431"/>
      <c r="AB344" s="432"/>
    </row>
    <row r="345" spans="2:28" s="28" customFormat="1" ht="33.75" customHeight="1">
      <c r="B345" s="426">
        <f>IF(D345="","",B344+1)</f>
        <v>2</v>
      </c>
      <c r="C345" s="427"/>
      <c r="D345" s="428" t="s">
        <v>437</v>
      </c>
      <c r="E345" s="437"/>
      <c r="F345" s="437"/>
      <c r="G345" s="437"/>
      <c r="H345" s="437"/>
      <c r="I345" s="437"/>
      <c r="J345" s="437"/>
      <c r="K345" s="437"/>
      <c r="L345" s="437"/>
      <c r="M345" s="437"/>
      <c r="N345" s="437"/>
      <c r="O345" s="437"/>
      <c r="P345" s="437"/>
      <c r="Q345" s="437"/>
      <c r="R345" s="437"/>
      <c r="S345" s="437"/>
      <c r="T345" s="437"/>
      <c r="U345" s="437"/>
      <c r="V345" s="437"/>
      <c r="W345" s="437"/>
      <c r="X345" s="437"/>
      <c r="Y345" s="438"/>
      <c r="Z345" s="459"/>
      <c r="AA345" s="431"/>
      <c r="AB345" s="432"/>
    </row>
    <row r="347" spans="1:28" s="1" customFormat="1" ht="15" customHeight="1">
      <c r="A347" s="472">
        <v>6</v>
      </c>
      <c r="B347" s="434"/>
      <c r="C347" s="1" t="s">
        <v>438</v>
      </c>
      <c r="Z347" s="4"/>
      <c r="AA347" s="4"/>
      <c r="AB347" s="4"/>
    </row>
    <row r="348" spans="2:28" s="28" customFormat="1" ht="21" customHeight="1">
      <c r="B348" s="460">
        <f>IF(D348="","",1)</f>
        <v>1</v>
      </c>
      <c r="C348" s="461"/>
      <c r="D348" s="447" t="s">
        <v>439</v>
      </c>
      <c r="E348" s="483"/>
      <c r="F348" s="483"/>
      <c r="G348" s="483"/>
      <c r="H348" s="483"/>
      <c r="I348" s="483"/>
      <c r="J348" s="483"/>
      <c r="K348" s="483"/>
      <c r="L348" s="483"/>
      <c r="M348" s="483"/>
      <c r="N348" s="483"/>
      <c r="O348" s="483"/>
      <c r="P348" s="483"/>
      <c r="Q348" s="483"/>
      <c r="R348" s="483"/>
      <c r="S348" s="483"/>
      <c r="T348" s="483"/>
      <c r="U348" s="483"/>
      <c r="V348" s="483"/>
      <c r="W348" s="483"/>
      <c r="X348" s="483"/>
      <c r="Y348" s="484"/>
      <c r="Z348" s="464"/>
      <c r="AA348" s="465"/>
      <c r="AB348" s="466"/>
    </row>
    <row r="349" spans="2:28" s="28" customFormat="1" ht="12.75" customHeight="1">
      <c r="B349" s="479"/>
      <c r="C349" s="480"/>
      <c r="D349" s="44" t="s">
        <v>17</v>
      </c>
      <c r="E349" s="481" t="s">
        <v>440</v>
      </c>
      <c r="F349" s="481"/>
      <c r="G349" s="481"/>
      <c r="H349" s="481"/>
      <c r="I349" s="481"/>
      <c r="J349" s="481"/>
      <c r="K349" s="481"/>
      <c r="L349" s="481"/>
      <c r="M349" s="481"/>
      <c r="N349" s="481"/>
      <c r="O349" s="481"/>
      <c r="P349" s="481"/>
      <c r="Q349" s="481"/>
      <c r="R349" s="481"/>
      <c r="S349" s="481"/>
      <c r="T349" s="481"/>
      <c r="U349" s="481"/>
      <c r="V349" s="481"/>
      <c r="W349" s="481"/>
      <c r="X349" s="481"/>
      <c r="Y349" s="482"/>
      <c r="Z349" s="476"/>
      <c r="AA349" s="477"/>
      <c r="AB349" s="478"/>
    </row>
    <row r="350" spans="2:28" s="28" customFormat="1" ht="12.75" customHeight="1">
      <c r="B350" s="479"/>
      <c r="C350" s="480"/>
      <c r="D350" s="44" t="s">
        <v>18</v>
      </c>
      <c r="E350" s="481" t="s">
        <v>441</v>
      </c>
      <c r="F350" s="481"/>
      <c r="G350" s="481"/>
      <c r="H350" s="481"/>
      <c r="I350" s="481"/>
      <c r="J350" s="481"/>
      <c r="K350" s="481"/>
      <c r="L350" s="481"/>
      <c r="M350" s="481"/>
      <c r="N350" s="481"/>
      <c r="O350" s="481"/>
      <c r="P350" s="481"/>
      <c r="Q350" s="481"/>
      <c r="R350" s="481"/>
      <c r="S350" s="481"/>
      <c r="T350" s="481"/>
      <c r="U350" s="481"/>
      <c r="V350" s="481"/>
      <c r="W350" s="481"/>
      <c r="X350" s="481"/>
      <c r="Y350" s="482"/>
      <c r="Z350" s="476"/>
      <c r="AA350" s="477"/>
      <c r="AB350" s="478"/>
    </row>
    <row r="351" spans="2:28" s="28" customFormat="1" ht="12.75" customHeight="1">
      <c r="B351" s="479"/>
      <c r="C351" s="480"/>
      <c r="D351" s="44" t="s">
        <v>24</v>
      </c>
      <c r="E351" s="481" t="s">
        <v>47</v>
      </c>
      <c r="F351" s="481"/>
      <c r="G351" s="481"/>
      <c r="H351" s="481"/>
      <c r="I351" s="481"/>
      <c r="J351" s="481"/>
      <c r="K351" s="481"/>
      <c r="L351" s="481"/>
      <c r="M351" s="481"/>
      <c r="N351" s="481"/>
      <c r="O351" s="481"/>
      <c r="P351" s="481"/>
      <c r="Q351" s="481"/>
      <c r="R351" s="481"/>
      <c r="S351" s="481"/>
      <c r="T351" s="481"/>
      <c r="U351" s="481"/>
      <c r="V351" s="481"/>
      <c r="W351" s="481"/>
      <c r="X351" s="481"/>
      <c r="Y351" s="482"/>
      <c r="Z351" s="476"/>
      <c r="AA351" s="477"/>
      <c r="AB351" s="478"/>
    </row>
    <row r="352" spans="2:28" s="28" customFormat="1" ht="12.75" customHeight="1">
      <c r="B352" s="462"/>
      <c r="C352" s="463"/>
      <c r="D352" s="45" t="s">
        <v>42</v>
      </c>
      <c r="E352" s="473" t="s">
        <v>45</v>
      </c>
      <c r="F352" s="473"/>
      <c r="G352" s="473"/>
      <c r="H352" s="473"/>
      <c r="I352" s="473"/>
      <c r="J352" s="473"/>
      <c r="K352" s="473"/>
      <c r="L352" s="473"/>
      <c r="M352" s="473"/>
      <c r="N352" s="473"/>
      <c r="O352" s="473"/>
      <c r="P352" s="473"/>
      <c r="Q352" s="473"/>
      <c r="R352" s="473"/>
      <c r="S352" s="473"/>
      <c r="T352" s="473"/>
      <c r="U352" s="473"/>
      <c r="V352" s="473"/>
      <c r="W352" s="473"/>
      <c r="X352" s="473"/>
      <c r="Y352" s="474"/>
      <c r="Z352" s="467"/>
      <c r="AA352" s="468"/>
      <c r="AB352" s="469"/>
    </row>
    <row r="353" spans="2:28" s="28" customFormat="1" ht="33.75" customHeight="1">
      <c r="B353" s="426">
        <f>IF(D353="","",B348+1)</f>
        <v>2</v>
      </c>
      <c r="C353" s="427"/>
      <c r="D353" s="428" t="s">
        <v>443</v>
      </c>
      <c r="E353" s="437"/>
      <c r="F353" s="437"/>
      <c r="G353" s="437"/>
      <c r="H353" s="437"/>
      <c r="I353" s="437"/>
      <c r="J353" s="437"/>
      <c r="K353" s="437"/>
      <c r="L353" s="437"/>
      <c r="M353" s="437"/>
      <c r="N353" s="437"/>
      <c r="O353" s="437"/>
      <c r="P353" s="437"/>
      <c r="Q353" s="437"/>
      <c r="R353" s="437"/>
      <c r="S353" s="437"/>
      <c r="T353" s="437"/>
      <c r="U353" s="437"/>
      <c r="V353" s="437"/>
      <c r="W353" s="437"/>
      <c r="X353" s="437"/>
      <c r="Y353" s="438"/>
      <c r="Z353" s="459"/>
      <c r="AA353" s="431"/>
      <c r="AB353" s="432"/>
    </row>
    <row r="354" spans="2:28" s="28" customFormat="1" ht="27" customHeight="1">
      <c r="B354" s="426">
        <f>IF(D354="","",B353+1)</f>
        <v>3</v>
      </c>
      <c r="C354" s="427"/>
      <c r="D354" s="428" t="s">
        <v>442</v>
      </c>
      <c r="E354" s="437"/>
      <c r="F354" s="437"/>
      <c r="G354" s="437"/>
      <c r="H354" s="437"/>
      <c r="I354" s="437"/>
      <c r="J354" s="437"/>
      <c r="K354" s="437"/>
      <c r="L354" s="437"/>
      <c r="M354" s="437"/>
      <c r="N354" s="437"/>
      <c r="O354" s="437"/>
      <c r="P354" s="437"/>
      <c r="Q354" s="437"/>
      <c r="R354" s="437"/>
      <c r="S354" s="437"/>
      <c r="T354" s="437"/>
      <c r="U354" s="437"/>
      <c r="V354" s="437"/>
      <c r="W354" s="437"/>
      <c r="X354" s="437"/>
      <c r="Y354" s="438"/>
      <c r="Z354" s="459"/>
      <c r="AA354" s="431"/>
      <c r="AB354" s="432"/>
    </row>
    <row r="356" spans="1:28" s="1" customFormat="1" ht="15" customHeight="1">
      <c r="A356" s="472">
        <v>7</v>
      </c>
      <c r="B356" s="434"/>
      <c r="C356" s="1" t="s">
        <v>444</v>
      </c>
      <c r="Z356" s="4"/>
      <c r="AA356" s="4"/>
      <c r="AB356" s="4"/>
    </row>
    <row r="357" spans="2:28" s="28" customFormat="1" ht="40.5" customHeight="1">
      <c r="B357" s="426">
        <f>IF(D357="","",B356+1)</f>
        <v>1</v>
      </c>
      <c r="C357" s="427"/>
      <c r="D357" s="428" t="s">
        <v>445</v>
      </c>
      <c r="E357" s="437"/>
      <c r="F357" s="437"/>
      <c r="G357" s="437"/>
      <c r="H357" s="437"/>
      <c r="I357" s="437"/>
      <c r="J357" s="437"/>
      <c r="K357" s="437"/>
      <c r="L357" s="437"/>
      <c r="M357" s="437"/>
      <c r="N357" s="437"/>
      <c r="O357" s="437"/>
      <c r="P357" s="437"/>
      <c r="Q357" s="437"/>
      <c r="R357" s="437"/>
      <c r="S357" s="437"/>
      <c r="T357" s="437"/>
      <c r="U357" s="437"/>
      <c r="V357" s="437"/>
      <c r="W357" s="437"/>
      <c r="X357" s="437"/>
      <c r="Y357" s="438"/>
      <c r="Z357" s="459"/>
      <c r="AA357" s="431"/>
      <c r="AB357" s="432"/>
    </row>
    <row r="358" spans="2:28" s="28" customFormat="1" ht="54" customHeight="1">
      <c r="B358" s="426">
        <f>IF(D358="","",B357+1)</f>
        <v>2</v>
      </c>
      <c r="C358" s="427"/>
      <c r="D358" s="428" t="s">
        <v>446</v>
      </c>
      <c r="E358" s="437"/>
      <c r="F358" s="437"/>
      <c r="G358" s="437"/>
      <c r="H358" s="437"/>
      <c r="I358" s="437"/>
      <c r="J358" s="437"/>
      <c r="K358" s="437"/>
      <c r="L358" s="437"/>
      <c r="M358" s="437"/>
      <c r="N358" s="437"/>
      <c r="O358" s="437"/>
      <c r="P358" s="437"/>
      <c r="Q358" s="437"/>
      <c r="R358" s="437"/>
      <c r="S358" s="437"/>
      <c r="T358" s="437"/>
      <c r="U358" s="437"/>
      <c r="V358" s="437"/>
      <c r="W358" s="437"/>
      <c r="X358" s="437"/>
      <c r="Y358" s="438"/>
      <c r="Z358" s="459"/>
      <c r="AA358" s="431"/>
      <c r="AB358" s="432"/>
    </row>
    <row r="359" spans="2:28" s="28" customFormat="1" ht="33.75" customHeight="1">
      <c r="B359" s="426">
        <f>IF(D359="","",B358+1)</f>
        <v>3</v>
      </c>
      <c r="C359" s="427"/>
      <c r="D359" s="428" t="s">
        <v>447</v>
      </c>
      <c r="E359" s="437"/>
      <c r="F359" s="437"/>
      <c r="G359" s="437"/>
      <c r="H359" s="437"/>
      <c r="I359" s="437"/>
      <c r="J359" s="437"/>
      <c r="K359" s="437"/>
      <c r="L359" s="437"/>
      <c r="M359" s="437"/>
      <c r="N359" s="437"/>
      <c r="O359" s="437"/>
      <c r="P359" s="437"/>
      <c r="Q359" s="437"/>
      <c r="R359" s="437"/>
      <c r="S359" s="437"/>
      <c r="T359" s="437"/>
      <c r="U359" s="437"/>
      <c r="V359" s="437"/>
      <c r="W359" s="437"/>
      <c r="X359" s="437"/>
      <c r="Y359" s="438"/>
      <c r="Z359" s="459"/>
      <c r="AA359" s="431"/>
      <c r="AB359" s="432"/>
    </row>
    <row r="361" spans="1:28" s="1" customFormat="1" ht="15" customHeight="1">
      <c r="A361" s="472">
        <v>8</v>
      </c>
      <c r="B361" s="434"/>
      <c r="C361" s="1" t="s">
        <v>448</v>
      </c>
      <c r="Z361" s="4"/>
      <c r="AA361" s="4"/>
      <c r="AB361" s="4"/>
    </row>
    <row r="362" spans="2:28" s="28" customFormat="1" ht="40.5" customHeight="1">
      <c r="B362" s="426">
        <f aca="true" t="shared" si="4" ref="B362:B369">IF(D362="","",B361+1)</f>
        <v>1</v>
      </c>
      <c r="C362" s="427"/>
      <c r="D362" s="428" t="s">
        <v>449</v>
      </c>
      <c r="E362" s="437"/>
      <c r="F362" s="437"/>
      <c r="G362" s="437"/>
      <c r="H362" s="437"/>
      <c r="I362" s="437"/>
      <c r="J362" s="437"/>
      <c r="K362" s="437"/>
      <c r="L362" s="437"/>
      <c r="M362" s="437"/>
      <c r="N362" s="437"/>
      <c r="O362" s="437"/>
      <c r="P362" s="437"/>
      <c r="Q362" s="437"/>
      <c r="R362" s="437"/>
      <c r="S362" s="437"/>
      <c r="T362" s="437"/>
      <c r="U362" s="437"/>
      <c r="V362" s="437"/>
      <c r="W362" s="437"/>
      <c r="X362" s="437"/>
      <c r="Y362" s="438"/>
      <c r="Z362" s="459"/>
      <c r="AA362" s="431"/>
      <c r="AB362" s="432"/>
    </row>
    <row r="363" spans="2:28" s="28" customFormat="1" ht="40.5" customHeight="1">
      <c r="B363" s="426">
        <f t="shared" si="4"/>
        <v>2</v>
      </c>
      <c r="C363" s="427"/>
      <c r="D363" s="428" t="s">
        <v>450</v>
      </c>
      <c r="E363" s="437"/>
      <c r="F363" s="437"/>
      <c r="G363" s="437"/>
      <c r="H363" s="437"/>
      <c r="I363" s="437"/>
      <c r="J363" s="437"/>
      <c r="K363" s="437"/>
      <c r="L363" s="437"/>
      <c r="M363" s="437"/>
      <c r="N363" s="437"/>
      <c r="O363" s="437"/>
      <c r="P363" s="437"/>
      <c r="Q363" s="437"/>
      <c r="R363" s="437"/>
      <c r="S363" s="437"/>
      <c r="T363" s="437"/>
      <c r="U363" s="437"/>
      <c r="V363" s="437"/>
      <c r="W363" s="437"/>
      <c r="X363" s="437"/>
      <c r="Y363" s="438"/>
      <c r="Z363" s="459"/>
      <c r="AA363" s="431"/>
      <c r="AB363" s="432"/>
    </row>
    <row r="364" spans="2:28" s="28" customFormat="1" ht="33" customHeight="1">
      <c r="B364" s="426">
        <f t="shared" si="4"/>
        <v>3</v>
      </c>
      <c r="C364" s="427"/>
      <c r="D364" s="428" t="s">
        <v>451</v>
      </c>
      <c r="E364" s="437"/>
      <c r="F364" s="437"/>
      <c r="G364" s="437"/>
      <c r="H364" s="437"/>
      <c r="I364" s="437"/>
      <c r="J364" s="437"/>
      <c r="K364" s="437"/>
      <c r="L364" s="437"/>
      <c r="M364" s="437"/>
      <c r="N364" s="437"/>
      <c r="O364" s="437"/>
      <c r="P364" s="437"/>
      <c r="Q364" s="437"/>
      <c r="R364" s="437"/>
      <c r="S364" s="437"/>
      <c r="T364" s="437"/>
      <c r="U364" s="437"/>
      <c r="V364" s="437"/>
      <c r="W364" s="437"/>
      <c r="X364" s="437"/>
      <c r="Y364" s="438"/>
      <c r="Z364" s="459"/>
      <c r="AA364" s="431"/>
      <c r="AB364" s="432"/>
    </row>
    <row r="365" spans="2:28" s="28" customFormat="1" ht="33.75" customHeight="1">
      <c r="B365" s="426">
        <f t="shared" si="4"/>
        <v>4</v>
      </c>
      <c r="C365" s="427"/>
      <c r="D365" s="428" t="s">
        <v>456</v>
      </c>
      <c r="E365" s="437"/>
      <c r="F365" s="437"/>
      <c r="G365" s="437"/>
      <c r="H365" s="437"/>
      <c r="I365" s="437"/>
      <c r="J365" s="437"/>
      <c r="K365" s="437"/>
      <c r="L365" s="437"/>
      <c r="M365" s="437"/>
      <c r="N365" s="437"/>
      <c r="O365" s="437"/>
      <c r="P365" s="437"/>
      <c r="Q365" s="437"/>
      <c r="R365" s="437"/>
      <c r="S365" s="437"/>
      <c r="T365" s="437"/>
      <c r="U365" s="437"/>
      <c r="V365" s="437"/>
      <c r="W365" s="437"/>
      <c r="X365" s="437"/>
      <c r="Y365" s="438"/>
      <c r="Z365" s="459"/>
      <c r="AA365" s="431"/>
      <c r="AB365" s="432"/>
    </row>
    <row r="366" spans="2:28" s="28" customFormat="1" ht="33" customHeight="1">
      <c r="B366" s="426">
        <f t="shared" si="4"/>
        <v>5</v>
      </c>
      <c r="C366" s="427"/>
      <c r="D366" s="428" t="s">
        <v>452</v>
      </c>
      <c r="E366" s="437"/>
      <c r="F366" s="437"/>
      <c r="G366" s="437"/>
      <c r="H366" s="437"/>
      <c r="I366" s="437"/>
      <c r="J366" s="437"/>
      <c r="K366" s="437"/>
      <c r="L366" s="437"/>
      <c r="M366" s="437"/>
      <c r="N366" s="437"/>
      <c r="O366" s="437"/>
      <c r="P366" s="437"/>
      <c r="Q366" s="437"/>
      <c r="R366" s="437"/>
      <c r="S366" s="437"/>
      <c r="T366" s="437"/>
      <c r="U366" s="437"/>
      <c r="V366" s="437"/>
      <c r="W366" s="437"/>
      <c r="X366" s="437"/>
      <c r="Y366" s="438"/>
      <c r="Z366" s="459"/>
      <c r="AA366" s="431"/>
      <c r="AB366" s="432"/>
    </row>
    <row r="367" spans="2:28" s="28" customFormat="1" ht="27" customHeight="1">
      <c r="B367" s="426">
        <f t="shared" si="4"/>
        <v>6</v>
      </c>
      <c r="C367" s="427"/>
      <c r="D367" s="428" t="s">
        <v>454</v>
      </c>
      <c r="E367" s="437"/>
      <c r="F367" s="437"/>
      <c r="G367" s="437"/>
      <c r="H367" s="437"/>
      <c r="I367" s="437"/>
      <c r="J367" s="437"/>
      <c r="K367" s="437"/>
      <c r="L367" s="437"/>
      <c r="M367" s="437"/>
      <c r="N367" s="437"/>
      <c r="O367" s="437"/>
      <c r="P367" s="437"/>
      <c r="Q367" s="437"/>
      <c r="R367" s="437"/>
      <c r="S367" s="437"/>
      <c r="T367" s="437"/>
      <c r="U367" s="437"/>
      <c r="V367" s="437"/>
      <c r="W367" s="437"/>
      <c r="X367" s="437"/>
      <c r="Y367" s="438"/>
      <c r="Z367" s="459"/>
      <c r="AA367" s="431"/>
      <c r="AB367" s="432"/>
    </row>
    <row r="368" spans="2:28" s="28" customFormat="1" ht="33.75" customHeight="1">
      <c r="B368" s="426">
        <f t="shared" si="4"/>
        <v>7</v>
      </c>
      <c r="C368" s="427"/>
      <c r="D368" s="428" t="s">
        <v>453</v>
      </c>
      <c r="E368" s="437"/>
      <c r="F368" s="437"/>
      <c r="G368" s="437"/>
      <c r="H368" s="437"/>
      <c r="I368" s="437"/>
      <c r="J368" s="437"/>
      <c r="K368" s="437"/>
      <c r="L368" s="437"/>
      <c r="M368" s="437"/>
      <c r="N368" s="437"/>
      <c r="O368" s="437"/>
      <c r="P368" s="437"/>
      <c r="Q368" s="437"/>
      <c r="R368" s="437"/>
      <c r="S368" s="437"/>
      <c r="T368" s="437"/>
      <c r="U368" s="437"/>
      <c r="V368" s="437"/>
      <c r="W368" s="437"/>
      <c r="X368" s="437"/>
      <c r="Y368" s="438"/>
      <c r="Z368" s="459"/>
      <c r="AA368" s="431"/>
      <c r="AB368" s="432"/>
    </row>
    <row r="369" spans="2:28" s="28" customFormat="1" ht="27" customHeight="1">
      <c r="B369" s="426">
        <f t="shared" si="4"/>
        <v>8</v>
      </c>
      <c r="C369" s="427"/>
      <c r="D369" s="428" t="s">
        <v>455</v>
      </c>
      <c r="E369" s="437"/>
      <c r="F369" s="437"/>
      <c r="G369" s="437"/>
      <c r="H369" s="437"/>
      <c r="I369" s="437"/>
      <c r="J369" s="437"/>
      <c r="K369" s="437"/>
      <c r="L369" s="437"/>
      <c r="M369" s="437"/>
      <c r="N369" s="437"/>
      <c r="O369" s="437"/>
      <c r="P369" s="437"/>
      <c r="Q369" s="437"/>
      <c r="R369" s="437"/>
      <c r="S369" s="437"/>
      <c r="T369" s="437"/>
      <c r="U369" s="437"/>
      <c r="V369" s="437"/>
      <c r="W369" s="437"/>
      <c r="X369" s="437"/>
      <c r="Y369" s="438"/>
      <c r="Z369" s="459"/>
      <c r="AA369" s="431"/>
      <c r="AB369" s="432"/>
    </row>
    <row r="371" spans="1:28" s="1" customFormat="1" ht="15" customHeight="1">
      <c r="A371" s="472">
        <v>9</v>
      </c>
      <c r="B371" s="434"/>
      <c r="C371" s="1" t="s">
        <v>457</v>
      </c>
      <c r="Z371" s="4"/>
      <c r="AA371" s="4"/>
      <c r="AB371" s="4"/>
    </row>
    <row r="372" spans="2:28" s="28" customFormat="1" ht="33.75" customHeight="1">
      <c r="B372" s="426">
        <f>IF(D372="","",B371+1)</f>
        <v>1</v>
      </c>
      <c r="C372" s="427"/>
      <c r="D372" s="428" t="s">
        <v>458</v>
      </c>
      <c r="E372" s="437"/>
      <c r="F372" s="437"/>
      <c r="G372" s="437"/>
      <c r="H372" s="437"/>
      <c r="I372" s="437"/>
      <c r="J372" s="437"/>
      <c r="K372" s="437"/>
      <c r="L372" s="437"/>
      <c r="M372" s="437"/>
      <c r="N372" s="437"/>
      <c r="O372" s="437"/>
      <c r="P372" s="437"/>
      <c r="Q372" s="437"/>
      <c r="R372" s="437"/>
      <c r="S372" s="437"/>
      <c r="T372" s="437"/>
      <c r="U372" s="437"/>
      <c r="V372" s="437"/>
      <c r="W372" s="437"/>
      <c r="X372" s="437"/>
      <c r="Y372" s="438"/>
      <c r="Z372" s="459"/>
      <c r="AA372" s="431"/>
      <c r="AB372" s="432"/>
    </row>
    <row r="373" spans="2:28" s="28" customFormat="1" ht="33.75" customHeight="1">
      <c r="B373" s="426">
        <f>IF(D373="","",B372+1)</f>
        <v>2</v>
      </c>
      <c r="C373" s="427"/>
      <c r="D373" s="428" t="s">
        <v>459</v>
      </c>
      <c r="E373" s="437"/>
      <c r="F373" s="437"/>
      <c r="G373" s="437"/>
      <c r="H373" s="437"/>
      <c r="I373" s="437"/>
      <c r="J373" s="437"/>
      <c r="K373" s="437"/>
      <c r="L373" s="437"/>
      <c r="M373" s="437"/>
      <c r="N373" s="437"/>
      <c r="O373" s="437"/>
      <c r="P373" s="437"/>
      <c r="Q373" s="437"/>
      <c r="R373" s="437"/>
      <c r="S373" s="437"/>
      <c r="T373" s="437"/>
      <c r="U373" s="437"/>
      <c r="V373" s="437"/>
      <c r="W373" s="437"/>
      <c r="X373" s="437"/>
      <c r="Y373" s="438"/>
      <c r="Z373" s="459"/>
      <c r="AA373" s="431"/>
      <c r="AB373" s="432"/>
    </row>
    <row r="374" spans="2:28" s="28" customFormat="1" ht="27" customHeight="1">
      <c r="B374" s="426">
        <f>IF(D374="","",B373+1)</f>
        <v>3</v>
      </c>
      <c r="C374" s="427"/>
      <c r="D374" s="428" t="s">
        <v>460</v>
      </c>
      <c r="E374" s="437"/>
      <c r="F374" s="437"/>
      <c r="G374" s="437"/>
      <c r="H374" s="437"/>
      <c r="I374" s="437"/>
      <c r="J374" s="437"/>
      <c r="K374" s="437"/>
      <c r="L374" s="437"/>
      <c r="M374" s="437"/>
      <c r="N374" s="437"/>
      <c r="O374" s="437"/>
      <c r="P374" s="437"/>
      <c r="Q374" s="437"/>
      <c r="R374" s="437"/>
      <c r="S374" s="437"/>
      <c r="T374" s="437"/>
      <c r="U374" s="437"/>
      <c r="V374" s="437"/>
      <c r="W374" s="437"/>
      <c r="X374" s="437"/>
      <c r="Y374" s="438"/>
      <c r="Z374" s="459"/>
      <c r="AA374" s="431"/>
      <c r="AB374" s="432"/>
    </row>
    <row r="375" spans="2:28" s="28" customFormat="1" ht="33.75" customHeight="1">
      <c r="B375" s="426">
        <f>IF(D375="","",B374+1)</f>
        <v>4</v>
      </c>
      <c r="C375" s="427"/>
      <c r="D375" s="428" t="s">
        <v>461</v>
      </c>
      <c r="E375" s="437"/>
      <c r="F375" s="437"/>
      <c r="G375" s="437"/>
      <c r="H375" s="437"/>
      <c r="I375" s="437"/>
      <c r="J375" s="437"/>
      <c r="K375" s="437"/>
      <c r="L375" s="437"/>
      <c r="M375" s="437"/>
      <c r="N375" s="437"/>
      <c r="O375" s="437"/>
      <c r="P375" s="437"/>
      <c r="Q375" s="437"/>
      <c r="R375" s="437"/>
      <c r="S375" s="437"/>
      <c r="T375" s="437"/>
      <c r="U375" s="437"/>
      <c r="V375" s="437"/>
      <c r="W375" s="437"/>
      <c r="X375" s="437"/>
      <c r="Y375" s="438"/>
      <c r="Z375" s="459"/>
      <c r="AA375" s="431"/>
      <c r="AB375" s="432"/>
    </row>
    <row r="377" spans="1:28" s="1" customFormat="1" ht="15" customHeight="1">
      <c r="A377" s="472">
        <v>10</v>
      </c>
      <c r="B377" s="434"/>
      <c r="C377" s="1" t="s">
        <v>462</v>
      </c>
      <c r="Z377" s="4"/>
      <c r="AA377" s="4"/>
      <c r="AB377" s="4"/>
    </row>
    <row r="378" spans="2:28" s="28" customFormat="1" ht="27" customHeight="1">
      <c r="B378" s="426">
        <f>IF(D378="","",B377+1)</f>
        <v>1</v>
      </c>
      <c r="C378" s="427"/>
      <c r="D378" s="428" t="s">
        <v>463</v>
      </c>
      <c r="E378" s="437"/>
      <c r="F378" s="437"/>
      <c r="G378" s="437"/>
      <c r="H378" s="437"/>
      <c r="I378" s="437"/>
      <c r="J378" s="437"/>
      <c r="K378" s="437"/>
      <c r="L378" s="437"/>
      <c r="M378" s="437"/>
      <c r="N378" s="437"/>
      <c r="O378" s="437"/>
      <c r="P378" s="437"/>
      <c r="Q378" s="437"/>
      <c r="R378" s="437"/>
      <c r="S378" s="437"/>
      <c r="T378" s="437"/>
      <c r="U378" s="437"/>
      <c r="V378" s="437"/>
      <c r="W378" s="437"/>
      <c r="X378" s="437"/>
      <c r="Y378" s="438"/>
      <c r="Z378" s="459"/>
      <c r="AA378" s="431"/>
      <c r="AB378" s="432"/>
    </row>
    <row r="379" spans="2:28" s="28" customFormat="1" ht="27" customHeight="1">
      <c r="B379" s="426">
        <f>IF(D379="","",B378+1)</f>
        <v>2</v>
      </c>
      <c r="C379" s="427"/>
      <c r="D379" s="428" t="s">
        <v>464</v>
      </c>
      <c r="E379" s="437"/>
      <c r="F379" s="437"/>
      <c r="G379" s="437"/>
      <c r="H379" s="437"/>
      <c r="I379" s="437"/>
      <c r="J379" s="437"/>
      <c r="K379" s="437"/>
      <c r="L379" s="437"/>
      <c r="M379" s="437"/>
      <c r="N379" s="437"/>
      <c r="O379" s="437"/>
      <c r="P379" s="437"/>
      <c r="Q379" s="437"/>
      <c r="R379" s="437"/>
      <c r="S379" s="437"/>
      <c r="T379" s="437"/>
      <c r="U379" s="437"/>
      <c r="V379" s="437"/>
      <c r="W379" s="437"/>
      <c r="X379" s="437"/>
      <c r="Y379" s="438"/>
      <c r="Z379" s="459"/>
      <c r="AA379" s="431"/>
      <c r="AB379" s="432"/>
    </row>
    <row r="380" spans="2:28" s="28" customFormat="1" ht="27" customHeight="1">
      <c r="B380" s="426">
        <f>IF(D380="","",B379+1)</f>
        <v>3</v>
      </c>
      <c r="C380" s="427"/>
      <c r="D380" s="428" t="s">
        <v>465</v>
      </c>
      <c r="E380" s="437"/>
      <c r="F380" s="437"/>
      <c r="G380" s="437"/>
      <c r="H380" s="437"/>
      <c r="I380" s="437"/>
      <c r="J380" s="437"/>
      <c r="K380" s="437"/>
      <c r="L380" s="437"/>
      <c r="M380" s="437"/>
      <c r="N380" s="437"/>
      <c r="O380" s="437"/>
      <c r="P380" s="437"/>
      <c r="Q380" s="437"/>
      <c r="R380" s="437"/>
      <c r="S380" s="437"/>
      <c r="T380" s="437"/>
      <c r="U380" s="437"/>
      <c r="V380" s="437"/>
      <c r="W380" s="437"/>
      <c r="X380" s="437"/>
      <c r="Y380" s="438"/>
      <c r="Z380" s="459"/>
      <c r="AA380" s="431"/>
      <c r="AB380" s="432"/>
    </row>
    <row r="382" spans="1:28" s="1" customFormat="1" ht="15" customHeight="1">
      <c r="A382" s="472">
        <v>11</v>
      </c>
      <c r="B382" s="434"/>
      <c r="C382" s="1" t="s">
        <v>466</v>
      </c>
      <c r="Z382" s="4"/>
      <c r="AA382" s="4"/>
      <c r="AB382" s="4"/>
    </row>
    <row r="383" spans="2:28" s="28" customFormat="1" ht="27" customHeight="1">
      <c r="B383" s="426">
        <f>IF(D383="","",B382+1)</f>
        <v>1</v>
      </c>
      <c r="C383" s="427"/>
      <c r="D383" s="428" t="s">
        <v>467</v>
      </c>
      <c r="E383" s="437"/>
      <c r="F383" s="437"/>
      <c r="G383" s="437"/>
      <c r="H383" s="437"/>
      <c r="I383" s="437"/>
      <c r="J383" s="437"/>
      <c r="K383" s="437"/>
      <c r="L383" s="437"/>
      <c r="M383" s="437"/>
      <c r="N383" s="437"/>
      <c r="O383" s="437"/>
      <c r="P383" s="437"/>
      <c r="Q383" s="437"/>
      <c r="R383" s="437"/>
      <c r="S383" s="437"/>
      <c r="T383" s="437"/>
      <c r="U383" s="437"/>
      <c r="V383" s="437"/>
      <c r="W383" s="437"/>
      <c r="X383" s="437"/>
      <c r="Y383" s="438"/>
      <c r="Z383" s="459"/>
      <c r="AA383" s="431"/>
      <c r="AB383" s="432"/>
    </row>
    <row r="384" spans="2:28" s="28" customFormat="1" ht="40.5" customHeight="1">
      <c r="B384" s="426">
        <f>IF(D384="","",B383+1)</f>
        <v>2</v>
      </c>
      <c r="C384" s="427"/>
      <c r="D384" s="428" t="s">
        <v>468</v>
      </c>
      <c r="E384" s="437"/>
      <c r="F384" s="437"/>
      <c r="G384" s="437"/>
      <c r="H384" s="437"/>
      <c r="I384" s="437"/>
      <c r="J384" s="437"/>
      <c r="K384" s="437"/>
      <c r="L384" s="437"/>
      <c r="M384" s="437"/>
      <c r="N384" s="437"/>
      <c r="O384" s="437"/>
      <c r="P384" s="437"/>
      <c r="Q384" s="437"/>
      <c r="R384" s="437"/>
      <c r="S384" s="437"/>
      <c r="T384" s="437"/>
      <c r="U384" s="437"/>
      <c r="V384" s="437"/>
      <c r="W384" s="437"/>
      <c r="X384" s="437"/>
      <c r="Y384" s="438"/>
      <c r="Z384" s="459"/>
      <c r="AA384" s="431"/>
      <c r="AB384" s="432"/>
    </row>
    <row r="386" spans="1:28" s="1" customFormat="1" ht="15" customHeight="1">
      <c r="A386" s="472">
        <v>12</v>
      </c>
      <c r="B386" s="434"/>
      <c r="C386" s="1" t="s">
        <v>469</v>
      </c>
      <c r="Z386" s="4"/>
      <c r="AA386" s="4"/>
      <c r="AB386" s="4"/>
    </row>
    <row r="387" spans="2:28" s="28" customFormat="1" ht="27" customHeight="1">
      <c r="B387" s="426">
        <f>IF(D387="","",B386+1)</f>
        <v>1</v>
      </c>
      <c r="C387" s="427"/>
      <c r="D387" s="428" t="s">
        <v>470</v>
      </c>
      <c r="E387" s="437"/>
      <c r="F387" s="437"/>
      <c r="G387" s="437"/>
      <c r="H387" s="437"/>
      <c r="I387" s="437"/>
      <c r="J387" s="437"/>
      <c r="K387" s="437"/>
      <c r="L387" s="437"/>
      <c r="M387" s="437"/>
      <c r="N387" s="437"/>
      <c r="O387" s="437"/>
      <c r="P387" s="437"/>
      <c r="Q387" s="437"/>
      <c r="R387" s="437"/>
      <c r="S387" s="437"/>
      <c r="T387" s="437"/>
      <c r="U387" s="437"/>
      <c r="V387" s="437"/>
      <c r="W387" s="437"/>
      <c r="X387" s="437"/>
      <c r="Y387" s="438"/>
      <c r="Z387" s="459"/>
      <c r="AA387" s="431"/>
      <c r="AB387" s="432"/>
    </row>
    <row r="388" spans="2:28" s="28" customFormat="1" ht="33.75" customHeight="1">
      <c r="B388" s="426">
        <f>IF(D388="","",B387+1)</f>
        <v>2</v>
      </c>
      <c r="C388" s="427"/>
      <c r="D388" s="428" t="s">
        <v>471</v>
      </c>
      <c r="E388" s="437"/>
      <c r="F388" s="437"/>
      <c r="G388" s="437"/>
      <c r="H388" s="437"/>
      <c r="I388" s="437"/>
      <c r="J388" s="437"/>
      <c r="K388" s="437"/>
      <c r="L388" s="437"/>
      <c r="M388" s="437"/>
      <c r="N388" s="437"/>
      <c r="O388" s="437"/>
      <c r="P388" s="437"/>
      <c r="Q388" s="437"/>
      <c r="R388" s="437"/>
      <c r="S388" s="437"/>
      <c r="T388" s="437"/>
      <c r="U388" s="437"/>
      <c r="V388" s="437"/>
      <c r="W388" s="437"/>
      <c r="X388" s="437"/>
      <c r="Y388" s="438"/>
      <c r="Z388" s="459"/>
      <c r="AA388" s="431"/>
      <c r="AB388" s="432"/>
    </row>
    <row r="390" spans="1:28" s="1" customFormat="1" ht="15" customHeight="1">
      <c r="A390" s="472">
        <v>13</v>
      </c>
      <c r="B390" s="434"/>
      <c r="C390" s="1" t="s">
        <v>60</v>
      </c>
      <c r="Z390" s="4"/>
      <c r="AA390" s="4"/>
      <c r="AB390" s="4"/>
    </row>
    <row r="391" spans="2:28" s="28" customFormat="1" ht="40.5" customHeight="1">
      <c r="B391" s="460">
        <f>IF(D391="","",B390+1)</f>
        <v>1</v>
      </c>
      <c r="C391" s="461"/>
      <c r="D391" s="447" t="s">
        <v>473</v>
      </c>
      <c r="E391" s="448"/>
      <c r="F391" s="448"/>
      <c r="G391" s="448"/>
      <c r="H391" s="448"/>
      <c r="I391" s="448"/>
      <c r="J391" s="448"/>
      <c r="K391" s="448"/>
      <c r="L391" s="448"/>
      <c r="M391" s="448"/>
      <c r="N391" s="448"/>
      <c r="O391" s="448"/>
      <c r="P391" s="448"/>
      <c r="Q391" s="448"/>
      <c r="R391" s="448"/>
      <c r="S391" s="448"/>
      <c r="T391" s="448"/>
      <c r="U391" s="448"/>
      <c r="V391" s="448"/>
      <c r="W391" s="448"/>
      <c r="X391" s="448"/>
      <c r="Y391" s="449"/>
      <c r="Z391" s="489"/>
      <c r="AA391" s="490"/>
      <c r="AB391" s="491"/>
    </row>
    <row r="392" spans="2:28" s="28" customFormat="1" ht="12.75" customHeight="1">
      <c r="B392" s="462"/>
      <c r="C392" s="463"/>
      <c r="D392" s="45" t="s">
        <v>13</v>
      </c>
      <c r="E392" s="473" t="s">
        <v>472</v>
      </c>
      <c r="F392" s="473"/>
      <c r="G392" s="473"/>
      <c r="H392" s="473"/>
      <c r="I392" s="473"/>
      <c r="J392" s="473"/>
      <c r="K392" s="473"/>
      <c r="L392" s="473"/>
      <c r="M392" s="473"/>
      <c r="N392" s="473"/>
      <c r="O392" s="473"/>
      <c r="P392" s="473"/>
      <c r="Q392" s="473"/>
      <c r="R392" s="473"/>
      <c r="S392" s="473"/>
      <c r="T392" s="473"/>
      <c r="U392" s="473"/>
      <c r="V392" s="473"/>
      <c r="W392" s="473"/>
      <c r="X392" s="473"/>
      <c r="Y392" s="474"/>
      <c r="Z392" s="498"/>
      <c r="AA392" s="499"/>
      <c r="AB392" s="500"/>
    </row>
    <row r="393" ht="12.75"/>
    <row r="394" spans="1:28" s="1" customFormat="1" ht="15" customHeight="1">
      <c r="A394" s="472">
        <v>14</v>
      </c>
      <c r="B394" s="434"/>
      <c r="C394" s="1" t="s">
        <v>62</v>
      </c>
      <c r="Z394" s="4"/>
      <c r="AA394" s="4"/>
      <c r="AB394" s="4"/>
    </row>
    <row r="395" spans="2:28" s="28" customFormat="1" ht="25.5" customHeight="1">
      <c r="B395" s="441">
        <f>IF(D395="","",B394+1)</f>
        <v>1</v>
      </c>
      <c r="C395" s="442"/>
      <c r="D395" s="447" t="s">
        <v>474</v>
      </c>
      <c r="E395" s="448"/>
      <c r="F395" s="448"/>
      <c r="G395" s="448"/>
      <c r="H395" s="448"/>
      <c r="I395" s="448"/>
      <c r="J395" s="448"/>
      <c r="K395" s="448"/>
      <c r="L395" s="448"/>
      <c r="M395" s="448"/>
      <c r="N395" s="448"/>
      <c r="O395" s="448"/>
      <c r="P395" s="448"/>
      <c r="Q395" s="448"/>
      <c r="R395" s="448"/>
      <c r="S395" s="448"/>
      <c r="T395" s="448"/>
      <c r="U395" s="448"/>
      <c r="V395" s="448"/>
      <c r="W395" s="448"/>
      <c r="X395" s="448"/>
      <c r="Y395" s="449"/>
      <c r="Z395" s="464"/>
      <c r="AA395" s="465"/>
      <c r="AB395" s="466"/>
    </row>
    <row r="396" spans="2:28" s="38" customFormat="1" ht="12.75" customHeight="1">
      <c r="B396" s="443"/>
      <c r="C396" s="444"/>
      <c r="D396" s="44" t="s">
        <v>17</v>
      </c>
      <c r="E396" s="481" t="s">
        <v>66</v>
      </c>
      <c r="F396" s="481"/>
      <c r="G396" s="481"/>
      <c r="H396" s="481"/>
      <c r="I396" s="481"/>
      <c r="J396" s="481"/>
      <c r="K396" s="481"/>
      <c r="L396" s="481"/>
      <c r="M396" s="481"/>
      <c r="N396" s="481"/>
      <c r="O396" s="481"/>
      <c r="P396" s="481"/>
      <c r="Q396" s="481"/>
      <c r="R396" s="481"/>
      <c r="S396" s="481"/>
      <c r="T396" s="481"/>
      <c r="U396" s="481"/>
      <c r="V396" s="481"/>
      <c r="W396" s="481"/>
      <c r="X396" s="481"/>
      <c r="Y396" s="482"/>
      <c r="Z396" s="476"/>
      <c r="AA396" s="477"/>
      <c r="AB396" s="478"/>
    </row>
    <row r="397" spans="2:28" s="38" customFormat="1" ht="12.75" customHeight="1">
      <c r="B397" s="443"/>
      <c r="C397" s="444"/>
      <c r="D397" s="44" t="s">
        <v>18</v>
      </c>
      <c r="E397" s="481" t="s">
        <v>67</v>
      </c>
      <c r="F397" s="481"/>
      <c r="G397" s="481"/>
      <c r="H397" s="481"/>
      <c r="I397" s="481"/>
      <c r="J397" s="481"/>
      <c r="K397" s="481"/>
      <c r="L397" s="481"/>
      <c r="M397" s="481"/>
      <c r="N397" s="481"/>
      <c r="O397" s="481"/>
      <c r="P397" s="481"/>
      <c r="Q397" s="481"/>
      <c r="R397" s="481"/>
      <c r="S397" s="481"/>
      <c r="T397" s="481"/>
      <c r="U397" s="481"/>
      <c r="V397" s="481"/>
      <c r="W397" s="481"/>
      <c r="X397" s="481"/>
      <c r="Y397" s="482"/>
      <c r="Z397" s="476"/>
      <c r="AA397" s="477"/>
      <c r="AB397" s="478"/>
    </row>
    <row r="398" spans="2:28" s="38" customFormat="1" ht="12.75" customHeight="1">
      <c r="B398" s="443"/>
      <c r="C398" s="444"/>
      <c r="D398" s="44" t="s">
        <v>24</v>
      </c>
      <c r="E398" s="481" t="s">
        <v>475</v>
      </c>
      <c r="F398" s="481"/>
      <c r="G398" s="481"/>
      <c r="H398" s="481"/>
      <c r="I398" s="481"/>
      <c r="J398" s="481"/>
      <c r="K398" s="481"/>
      <c r="L398" s="481"/>
      <c r="M398" s="481"/>
      <c r="N398" s="481"/>
      <c r="O398" s="481"/>
      <c r="P398" s="481"/>
      <c r="Q398" s="481"/>
      <c r="R398" s="481"/>
      <c r="S398" s="481"/>
      <c r="T398" s="481"/>
      <c r="U398" s="481"/>
      <c r="V398" s="481"/>
      <c r="W398" s="481"/>
      <c r="X398" s="481"/>
      <c r="Y398" s="482"/>
      <c r="Z398" s="476"/>
      <c r="AA398" s="477"/>
      <c r="AB398" s="478"/>
    </row>
    <row r="399" spans="2:28" s="38" customFormat="1" ht="12.75" customHeight="1">
      <c r="B399" s="443"/>
      <c r="C399" s="444"/>
      <c r="D399" s="44" t="s">
        <v>42</v>
      </c>
      <c r="E399" s="481" t="s">
        <v>476</v>
      </c>
      <c r="F399" s="481"/>
      <c r="G399" s="481"/>
      <c r="H399" s="481"/>
      <c r="I399" s="481"/>
      <c r="J399" s="481"/>
      <c r="K399" s="481"/>
      <c r="L399" s="481"/>
      <c r="M399" s="481"/>
      <c r="N399" s="481"/>
      <c r="O399" s="481"/>
      <c r="P399" s="481"/>
      <c r="Q399" s="481"/>
      <c r="R399" s="481"/>
      <c r="S399" s="481"/>
      <c r="T399" s="481"/>
      <c r="U399" s="481"/>
      <c r="V399" s="481"/>
      <c r="W399" s="481"/>
      <c r="X399" s="481"/>
      <c r="Y399" s="482"/>
      <c r="Z399" s="476"/>
      <c r="AA399" s="477"/>
      <c r="AB399" s="478"/>
    </row>
    <row r="400" spans="2:28" s="38" customFormat="1" ht="12.75" customHeight="1">
      <c r="B400" s="443"/>
      <c r="C400" s="444"/>
      <c r="D400" s="44" t="s">
        <v>43</v>
      </c>
      <c r="E400" s="481" t="s">
        <v>477</v>
      </c>
      <c r="F400" s="481"/>
      <c r="G400" s="481"/>
      <c r="H400" s="481"/>
      <c r="I400" s="481"/>
      <c r="J400" s="481"/>
      <c r="K400" s="481"/>
      <c r="L400" s="481"/>
      <c r="M400" s="481"/>
      <c r="N400" s="481"/>
      <c r="O400" s="481"/>
      <c r="P400" s="481"/>
      <c r="Q400" s="481"/>
      <c r="R400" s="481"/>
      <c r="S400" s="481"/>
      <c r="T400" s="481"/>
      <c r="U400" s="481"/>
      <c r="V400" s="481"/>
      <c r="W400" s="481"/>
      <c r="X400" s="481"/>
      <c r="Y400" s="482"/>
      <c r="Z400" s="476"/>
      <c r="AA400" s="477"/>
      <c r="AB400" s="478"/>
    </row>
    <row r="401" spans="2:28" s="38" customFormat="1" ht="12.75" customHeight="1">
      <c r="B401" s="443"/>
      <c r="C401" s="444"/>
      <c r="D401" s="44" t="s">
        <v>44</v>
      </c>
      <c r="E401" s="481" t="s">
        <v>485</v>
      </c>
      <c r="F401" s="481"/>
      <c r="G401" s="481"/>
      <c r="H401" s="481"/>
      <c r="I401" s="481"/>
      <c r="J401" s="481"/>
      <c r="K401" s="481"/>
      <c r="L401" s="481"/>
      <c r="M401" s="481"/>
      <c r="N401" s="481"/>
      <c r="O401" s="481"/>
      <c r="P401" s="481"/>
      <c r="Q401" s="481"/>
      <c r="R401" s="481"/>
      <c r="S401" s="481"/>
      <c r="T401" s="481"/>
      <c r="U401" s="481"/>
      <c r="V401" s="481"/>
      <c r="W401" s="481"/>
      <c r="X401" s="481"/>
      <c r="Y401" s="482"/>
      <c r="Z401" s="476"/>
      <c r="AA401" s="477"/>
      <c r="AB401" s="478"/>
    </row>
    <row r="402" spans="2:28" s="38" customFormat="1" ht="12.75" customHeight="1">
      <c r="B402" s="443"/>
      <c r="C402" s="444"/>
      <c r="D402" s="44" t="s">
        <v>63</v>
      </c>
      <c r="E402" s="481" t="s">
        <v>478</v>
      </c>
      <c r="F402" s="481"/>
      <c r="G402" s="481"/>
      <c r="H402" s="481"/>
      <c r="I402" s="481"/>
      <c r="J402" s="481"/>
      <c r="K402" s="481"/>
      <c r="L402" s="481"/>
      <c r="M402" s="481"/>
      <c r="N402" s="481"/>
      <c r="O402" s="481"/>
      <c r="P402" s="481"/>
      <c r="Q402" s="481"/>
      <c r="R402" s="481"/>
      <c r="S402" s="481"/>
      <c r="T402" s="481"/>
      <c r="U402" s="481"/>
      <c r="V402" s="481"/>
      <c r="W402" s="481"/>
      <c r="X402" s="481"/>
      <c r="Y402" s="482"/>
      <c r="Z402" s="476"/>
      <c r="AA402" s="477"/>
      <c r="AB402" s="478"/>
    </row>
    <row r="403" spans="2:28" s="38" customFormat="1" ht="12.75" customHeight="1">
      <c r="B403" s="443"/>
      <c r="C403" s="444"/>
      <c r="D403" s="44" t="s">
        <v>64</v>
      </c>
      <c r="E403" s="481" t="s">
        <v>479</v>
      </c>
      <c r="F403" s="481"/>
      <c r="G403" s="481"/>
      <c r="H403" s="481"/>
      <c r="I403" s="481"/>
      <c r="J403" s="481"/>
      <c r="K403" s="481"/>
      <c r="L403" s="481"/>
      <c r="M403" s="481"/>
      <c r="N403" s="481"/>
      <c r="O403" s="481"/>
      <c r="P403" s="481"/>
      <c r="Q403" s="481"/>
      <c r="R403" s="481"/>
      <c r="S403" s="481"/>
      <c r="T403" s="481"/>
      <c r="U403" s="481"/>
      <c r="V403" s="481"/>
      <c r="W403" s="481"/>
      <c r="X403" s="481"/>
      <c r="Y403" s="482"/>
      <c r="Z403" s="476"/>
      <c r="AA403" s="477"/>
      <c r="AB403" s="478"/>
    </row>
    <row r="404" spans="2:28" s="38" customFormat="1" ht="12.75" customHeight="1">
      <c r="B404" s="443"/>
      <c r="C404" s="444"/>
      <c r="D404" s="44" t="s">
        <v>65</v>
      </c>
      <c r="E404" s="481" t="s">
        <v>480</v>
      </c>
      <c r="F404" s="481"/>
      <c r="G404" s="481"/>
      <c r="H404" s="481"/>
      <c r="I404" s="481"/>
      <c r="J404" s="481"/>
      <c r="K404" s="481"/>
      <c r="L404" s="481"/>
      <c r="M404" s="481"/>
      <c r="N404" s="481"/>
      <c r="O404" s="481"/>
      <c r="P404" s="481"/>
      <c r="Q404" s="481"/>
      <c r="R404" s="481"/>
      <c r="S404" s="481"/>
      <c r="T404" s="481"/>
      <c r="U404" s="481"/>
      <c r="V404" s="481"/>
      <c r="W404" s="481"/>
      <c r="X404" s="481"/>
      <c r="Y404" s="482"/>
      <c r="Z404" s="476"/>
      <c r="AA404" s="477"/>
      <c r="AB404" s="478"/>
    </row>
    <row r="405" spans="2:28" s="38" customFormat="1" ht="12.75" customHeight="1">
      <c r="B405" s="443"/>
      <c r="C405" s="444"/>
      <c r="D405" s="44" t="s">
        <v>360</v>
      </c>
      <c r="E405" s="481" t="s">
        <v>481</v>
      </c>
      <c r="F405" s="481"/>
      <c r="G405" s="481"/>
      <c r="H405" s="481"/>
      <c r="I405" s="481"/>
      <c r="J405" s="481"/>
      <c r="K405" s="481"/>
      <c r="L405" s="481"/>
      <c r="M405" s="481"/>
      <c r="N405" s="481"/>
      <c r="O405" s="481"/>
      <c r="P405" s="481"/>
      <c r="Q405" s="481"/>
      <c r="R405" s="481"/>
      <c r="S405" s="481"/>
      <c r="T405" s="481"/>
      <c r="U405" s="481"/>
      <c r="V405" s="481"/>
      <c r="W405" s="481"/>
      <c r="X405" s="481"/>
      <c r="Y405" s="482"/>
      <c r="Z405" s="476"/>
      <c r="AA405" s="477"/>
      <c r="AB405" s="478"/>
    </row>
    <row r="406" spans="2:28" s="38" customFormat="1" ht="12.75" customHeight="1">
      <c r="B406" s="443"/>
      <c r="C406" s="444"/>
      <c r="D406" s="44" t="s">
        <v>361</v>
      </c>
      <c r="E406" s="481" t="s">
        <v>482</v>
      </c>
      <c r="F406" s="481"/>
      <c r="G406" s="481"/>
      <c r="H406" s="481"/>
      <c r="I406" s="481"/>
      <c r="J406" s="481"/>
      <c r="K406" s="481"/>
      <c r="L406" s="481"/>
      <c r="M406" s="481"/>
      <c r="N406" s="481"/>
      <c r="O406" s="481"/>
      <c r="P406" s="481"/>
      <c r="Q406" s="481"/>
      <c r="R406" s="481"/>
      <c r="S406" s="481"/>
      <c r="T406" s="481"/>
      <c r="U406" s="481"/>
      <c r="V406" s="481"/>
      <c r="W406" s="481"/>
      <c r="X406" s="481"/>
      <c r="Y406" s="482"/>
      <c r="Z406" s="476"/>
      <c r="AA406" s="477"/>
      <c r="AB406" s="478"/>
    </row>
    <row r="407" spans="2:28" s="38" customFormat="1" ht="12.75" customHeight="1">
      <c r="B407" s="443"/>
      <c r="C407" s="444"/>
      <c r="D407" s="44" t="s">
        <v>362</v>
      </c>
      <c r="E407" s="481" t="s">
        <v>483</v>
      </c>
      <c r="F407" s="481"/>
      <c r="G407" s="481"/>
      <c r="H407" s="481"/>
      <c r="I407" s="481"/>
      <c r="J407" s="481"/>
      <c r="K407" s="481"/>
      <c r="L407" s="481"/>
      <c r="M407" s="481"/>
      <c r="N407" s="481"/>
      <c r="O407" s="481"/>
      <c r="P407" s="481"/>
      <c r="Q407" s="481"/>
      <c r="R407" s="481"/>
      <c r="S407" s="481"/>
      <c r="T407" s="481"/>
      <c r="U407" s="481"/>
      <c r="V407" s="481"/>
      <c r="W407" s="481"/>
      <c r="X407" s="481"/>
      <c r="Y407" s="482"/>
      <c r="Z407" s="476"/>
      <c r="AA407" s="477"/>
      <c r="AB407" s="478"/>
    </row>
    <row r="408" spans="2:28" s="38" customFormat="1" ht="12.75" customHeight="1">
      <c r="B408" s="445"/>
      <c r="C408" s="446"/>
      <c r="D408" s="45" t="s">
        <v>484</v>
      </c>
      <c r="E408" s="473" t="s">
        <v>486</v>
      </c>
      <c r="F408" s="473"/>
      <c r="G408" s="473"/>
      <c r="H408" s="473"/>
      <c r="I408" s="473"/>
      <c r="J408" s="473"/>
      <c r="K408" s="473"/>
      <c r="L408" s="473"/>
      <c r="M408" s="473"/>
      <c r="N408" s="473"/>
      <c r="O408" s="473"/>
      <c r="P408" s="473"/>
      <c r="Q408" s="473"/>
      <c r="R408" s="473"/>
      <c r="S408" s="473"/>
      <c r="T408" s="473"/>
      <c r="U408" s="473"/>
      <c r="V408" s="473"/>
      <c r="W408" s="473"/>
      <c r="X408" s="473"/>
      <c r="Y408" s="474"/>
      <c r="Z408" s="467"/>
      <c r="AA408" s="468"/>
      <c r="AB408" s="469"/>
    </row>
    <row r="410" spans="1:28" s="1" customFormat="1" ht="15" customHeight="1">
      <c r="A410" s="472">
        <v>15</v>
      </c>
      <c r="B410" s="434"/>
      <c r="C410" s="1" t="s">
        <v>487</v>
      </c>
      <c r="Z410" s="4"/>
      <c r="AA410" s="4"/>
      <c r="AB410" s="4"/>
    </row>
    <row r="411" spans="2:28" s="28" customFormat="1" ht="27" customHeight="1">
      <c r="B411" s="426">
        <f>IF(D411="","",B410+1)</f>
        <v>1</v>
      </c>
      <c r="C411" s="427"/>
      <c r="D411" s="428" t="s">
        <v>488</v>
      </c>
      <c r="E411" s="437"/>
      <c r="F411" s="437"/>
      <c r="G411" s="437"/>
      <c r="H411" s="437"/>
      <c r="I411" s="437"/>
      <c r="J411" s="437"/>
      <c r="K411" s="437"/>
      <c r="L411" s="437"/>
      <c r="M411" s="437"/>
      <c r="N411" s="437"/>
      <c r="O411" s="437"/>
      <c r="P411" s="437"/>
      <c r="Q411" s="437"/>
      <c r="R411" s="437"/>
      <c r="S411" s="437"/>
      <c r="T411" s="437"/>
      <c r="U411" s="437"/>
      <c r="V411" s="437"/>
      <c r="W411" s="437"/>
      <c r="X411" s="437"/>
      <c r="Y411" s="438"/>
      <c r="Z411" s="459"/>
      <c r="AA411" s="431"/>
      <c r="AB411" s="432"/>
    </row>
    <row r="412" spans="2:28" s="28" customFormat="1" ht="15" customHeight="1">
      <c r="B412" s="460">
        <f>IF(D412="","",B411+1)</f>
        <v>2</v>
      </c>
      <c r="C412" s="461"/>
      <c r="D412" s="447" t="s">
        <v>489</v>
      </c>
      <c r="E412" s="448"/>
      <c r="F412" s="448"/>
      <c r="G412" s="448"/>
      <c r="H412" s="448"/>
      <c r="I412" s="448"/>
      <c r="J412" s="448"/>
      <c r="K412" s="448"/>
      <c r="L412" s="448"/>
      <c r="M412" s="448"/>
      <c r="N412" s="448"/>
      <c r="O412" s="448"/>
      <c r="P412" s="448"/>
      <c r="Q412" s="448"/>
      <c r="R412" s="448"/>
      <c r="S412" s="448"/>
      <c r="T412" s="448"/>
      <c r="U412" s="448"/>
      <c r="V412" s="448"/>
      <c r="W412" s="448"/>
      <c r="X412" s="448"/>
      <c r="Y412" s="449"/>
      <c r="Z412" s="489"/>
      <c r="AA412" s="490"/>
      <c r="AB412" s="491"/>
    </row>
    <row r="413" spans="2:28" s="28" customFormat="1" ht="25.5" customHeight="1">
      <c r="B413" s="462"/>
      <c r="C413" s="463"/>
      <c r="D413" s="45" t="s">
        <v>13</v>
      </c>
      <c r="E413" s="473" t="s">
        <v>490</v>
      </c>
      <c r="F413" s="473"/>
      <c r="G413" s="473"/>
      <c r="H413" s="473"/>
      <c r="I413" s="473"/>
      <c r="J413" s="473"/>
      <c r="K413" s="473"/>
      <c r="L413" s="473"/>
      <c r="M413" s="473"/>
      <c r="N413" s="473"/>
      <c r="O413" s="473"/>
      <c r="P413" s="473"/>
      <c r="Q413" s="473"/>
      <c r="R413" s="473"/>
      <c r="S413" s="473"/>
      <c r="T413" s="473"/>
      <c r="U413" s="473"/>
      <c r="V413" s="473"/>
      <c r="W413" s="473"/>
      <c r="X413" s="473"/>
      <c r="Y413" s="474"/>
      <c r="Z413" s="498"/>
      <c r="AA413" s="499"/>
      <c r="AB413" s="500"/>
    </row>
    <row r="414" spans="2:28" s="28" customFormat="1" ht="27" customHeight="1">
      <c r="B414" s="426">
        <f>IF(D414="","",B412+1)</f>
        <v>3</v>
      </c>
      <c r="C414" s="427"/>
      <c r="D414" s="428" t="s">
        <v>491</v>
      </c>
      <c r="E414" s="437"/>
      <c r="F414" s="437"/>
      <c r="G414" s="437"/>
      <c r="H414" s="437"/>
      <c r="I414" s="437"/>
      <c r="J414" s="437"/>
      <c r="K414" s="437"/>
      <c r="L414" s="437"/>
      <c r="M414" s="437"/>
      <c r="N414" s="437"/>
      <c r="O414" s="437"/>
      <c r="P414" s="437"/>
      <c r="Q414" s="437"/>
      <c r="R414" s="437"/>
      <c r="S414" s="437"/>
      <c r="T414" s="437"/>
      <c r="U414" s="437"/>
      <c r="V414" s="437"/>
      <c r="W414" s="437"/>
      <c r="X414" s="437"/>
      <c r="Y414" s="438"/>
      <c r="Z414" s="459"/>
      <c r="AA414" s="431"/>
      <c r="AB414" s="432"/>
    </row>
    <row r="416" spans="1:28" s="1" customFormat="1" ht="15" customHeight="1">
      <c r="A416" s="472">
        <v>16</v>
      </c>
      <c r="B416" s="434"/>
      <c r="C416" s="1" t="s">
        <v>78</v>
      </c>
      <c r="Z416" s="4"/>
      <c r="AA416" s="4"/>
      <c r="AB416" s="4"/>
    </row>
    <row r="417" spans="2:28" s="28" customFormat="1" ht="33.75" customHeight="1">
      <c r="B417" s="426">
        <f>IF(D417="","",B416+1)</f>
        <v>1</v>
      </c>
      <c r="C417" s="427"/>
      <c r="D417" s="428" t="s">
        <v>492</v>
      </c>
      <c r="E417" s="437"/>
      <c r="F417" s="437"/>
      <c r="G417" s="437"/>
      <c r="H417" s="437"/>
      <c r="I417" s="437"/>
      <c r="J417" s="437"/>
      <c r="K417" s="437"/>
      <c r="L417" s="437"/>
      <c r="M417" s="437"/>
      <c r="N417" s="437"/>
      <c r="O417" s="437"/>
      <c r="P417" s="437"/>
      <c r="Q417" s="437"/>
      <c r="R417" s="437"/>
      <c r="S417" s="437"/>
      <c r="T417" s="437"/>
      <c r="U417" s="437"/>
      <c r="V417" s="437"/>
      <c r="W417" s="437"/>
      <c r="X417" s="437"/>
      <c r="Y417" s="438"/>
      <c r="Z417" s="459"/>
      <c r="AA417" s="431"/>
      <c r="AB417" s="432"/>
    </row>
    <row r="419" spans="1:28" s="1" customFormat="1" ht="15" customHeight="1">
      <c r="A419" s="472">
        <v>17</v>
      </c>
      <c r="B419" s="434"/>
      <c r="C419" s="1" t="s">
        <v>79</v>
      </c>
      <c r="Z419" s="4"/>
      <c r="AA419" s="4"/>
      <c r="AB419" s="4"/>
    </row>
    <row r="420" spans="2:28" s="28" customFormat="1" ht="27" customHeight="1">
      <c r="B420" s="426">
        <f>IF(D420="","",B419+1)</f>
        <v>1</v>
      </c>
      <c r="C420" s="427"/>
      <c r="D420" s="428" t="s">
        <v>493</v>
      </c>
      <c r="E420" s="437"/>
      <c r="F420" s="437"/>
      <c r="G420" s="437"/>
      <c r="H420" s="437"/>
      <c r="I420" s="437"/>
      <c r="J420" s="437"/>
      <c r="K420" s="437"/>
      <c r="L420" s="437"/>
      <c r="M420" s="437"/>
      <c r="N420" s="437"/>
      <c r="O420" s="437"/>
      <c r="P420" s="437"/>
      <c r="Q420" s="437"/>
      <c r="R420" s="437"/>
      <c r="S420" s="437"/>
      <c r="T420" s="437"/>
      <c r="U420" s="437"/>
      <c r="V420" s="437"/>
      <c r="W420" s="437"/>
      <c r="X420" s="437"/>
      <c r="Y420" s="438"/>
      <c r="Z420" s="459"/>
      <c r="AA420" s="431"/>
      <c r="AB420" s="432"/>
    </row>
    <row r="421" spans="2:28" s="28" customFormat="1" ht="27" customHeight="1">
      <c r="B421" s="426">
        <f>IF(D421="","",B420+1)</f>
        <v>2</v>
      </c>
      <c r="C421" s="427"/>
      <c r="D421" s="428" t="s">
        <v>494</v>
      </c>
      <c r="E421" s="437"/>
      <c r="F421" s="437"/>
      <c r="G421" s="437"/>
      <c r="H421" s="437"/>
      <c r="I421" s="437"/>
      <c r="J421" s="437"/>
      <c r="K421" s="437"/>
      <c r="L421" s="437"/>
      <c r="M421" s="437"/>
      <c r="N421" s="437"/>
      <c r="O421" s="437"/>
      <c r="P421" s="437"/>
      <c r="Q421" s="437"/>
      <c r="R421" s="437"/>
      <c r="S421" s="437"/>
      <c r="T421" s="437"/>
      <c r="U421" s="437"/>
      <c r="V421" s="437"/>
      <c r="W421" s="437"/>
      <c r="X421" s="437"/>
      <c r="Y421" s="438"/>
      <c r="Z421" s="459"/>
      <c r="AA421" s="431"/>
      <c r="AB421" s="432"/>
    </row>
    <row r="422" spans="2:28" s="28" customFormat="1" ht="27" customHeight="1">
      <c r="B422" s="426">
        <f>IF(D422="","",B421+1)</f>
        <v>3</v>
      </c>
      <c r="C422" s="427"/>
      <c r="D422" s="428" t="s">
        <v>495</v>
      </c>
      <c r="E422" s="437"/>
      <c r="F422" s="437"/>
      <c r="G422" s="437"/>
      <c r="H422" s="437"/>
      <c r="I422" s="437"/>
      <c r="J422" s="437"/>
      <c r="K422" s="437"/>
      <c r="L422" s="437"/>
      <c r="M422" s="437"/>
      <c r="N422" s="437"/>
      <c r="O422" s="437"/>
      <c r="P422" s="437"/>
      <c r="Q422" s="437"/>
      <c r="R422" s="437"/>
      <c r="S422" s="437"/>
      <c r="T422" s="437"/>
      <c r="U422" s="437"/>
      <c r="V422" s="437"/>
      <c r="W422" s="437"/>
      <c r="X422" s="437"/>
      <c r="Y422" s="438"/>
      <c r="Z422" s="459"/>
      <c r="AA422" s="431"/>
      <c r="AB422" s="432"/>
    </row>
    <row r="423" spans="2:28" s="28" customFormat="1" ht="27" customHeight="1">
      <c r="B423" s="426">
        <f>IF(D423="","",B422+1)</f>
        <v>4</v>
      </c>
      <c r="C423" s="427"/>
      <c r="D423" s="428" t="s">
        <v>496</v>
      </c>
      <c r="E423" s="437"/>
      <c r="F423" s="437"/>
      <c r="G423" s="437"/>
      <c r="H423" s="437"/>
      <c r="I423" s="437"/>
      <c r="J423" s="437"/>
      <c r="K423" s="437"/>
      <c r="L423" s="437"/>
      <c r="M423" s="437"/>
      <c r="N423" s="437"/>
      <c r="O423" s="437"/>
      <c r="P423" s="437"/>
      <c r="Q423" s="437"/>
      <c r="R423" s="437"/>
      <c r="S423" s="437"/>
      <c r="T423" s="437"/>
      <c r="U423" s="437"/>
      <c r="V423" s="437"/>
      <c r="W423" s="437"/>
      <c r="X423" s="437"/>
      <c r="Y423" s="438"/>
      <c r="Z423" s="459"/>
      <c r="AA423" s="431"/>
      <c r="AB423" s="432"/>
    </row>
    <row r="425" spans="1:28" s="1" customFormat="1" ht="15" customHeight="1">
      <c r="A425" s="472">
        <v>18</v>
      </c>
      <c r="B425" s="434"/>
      <c r="C425" s="1" t="s">
        <v>80</v>
      </c>
      <c r="Z425" s="4"/>
      <c r="AA425" s="4"/>
      <c r="AB425" s="4"/>
    </row>
    <row r="426" spans="2:28" s="28" customFormat="1" ht="33.75" customHeight="1">
      <c r="B426" s="426">
        <f>IF(D426="","",B425+1)</f>
        <v>1</v>
      </c>
      <c r="C426" s="427"/>
      <c r="D426" s="428" t="s">
        <v>501</v>
      </c>
      <c r="E426" s="437"/>
      <c r="F426" s="437"/>
      <c r="G426" s="437"/>
      <c r="H426" s="437"/>
      <c r="I426" s="437"/>
      <c r="J426" s="437"/>
      <c r="K426" s="437"/>
      <c r="L426" s="437"/>
      <c r="M426" s="437"/>
      <c r="N426" s="437"/>
      <c r="O426" s="437"/>
      <c r="P426" s="437"/>
      <c r="Q426" s="437"/>
      <c r="R426" s="437"/>
      <c r="S426" s="437"/>
      <c r="T426" s="437"/>
      <c r="U426" s="437"/>
      <c r="V426" s="437"/>
      <c r="W426" s="437"/>
      <c r="X426" s="437"/>
      <c r="Y426" s="438"/>
      <c r="Z426" s="459"/>
      <c r="AA426" s="431"/>
      <c r="AB426" s="432"/>
    </row>
    <row r="427" spans="2:28" s="28" customFormat="1" ht="33" customHeight="1">
      <c r="B427" s="426">
        <f>IF(D427="","",B426+1)</f>
        <v>2</v>
      </c>
      <c r="C427" s="427"/>
      <c r="D427" s="428" t="s">
        <v>502</v>
      </c>
      <c r="E427" s="437"/>
      <c r="F427" s="437"/>
      <c r="G427" s="437"/>
      <c r="H427" s="437"/>
      <c r="I427" s="437"/>
      <c r="J427" s="437"/>
      <c r="K427" s="437"/>
      <c r="L427" s="437"/>
      <c r="M427" s="437"/>
      <c r="N427" s="437"/>
      <c r="O427" s="437"/>
      <c r="P427" s="437"/>
      <c r="Q427" s="437"/>
      <c r="R427" s="437"/>
      <c r="S427" s="437"/>
      <c r="T427" s="437"/>
      <c r="U427" s="437"/>
      <c r="V427" s="437"/>
      <c r="W427" s="437"/>
      <c r="X427" s="437"/>
      <c r="Y427" s="438"/>
      <c r="Z427" s="459"/>
      <c r="AA427" s="431"/>
      <c r="AB427" s="432"/>
    </row>
    <row r="429" spans="1:28" s="1" customFormat="1" ht="15" customHeight="1">
      <c r="A429" s="472">
        <v>19</v>
      </c>
      <c r="B429" s="434"/>
      <c r="C429" s="1" t="s">
        <v>503</v>
      </c>
      <c r="Z429" s="4"/>
      <c r="AA429" s="4"/>
      <c r="AB429" s="4"/>
    </row>
    <row r="430" spans="2:28" s="28" customFormat="1" ht="54" customHeight="1">
      <c r="B430" s="426">
        <f>IF(D430="","",B429+1)</f>
        <v>1</v>
      </c>
      <c r="C430" s="427"/>
      <c r="D430" s="428" t="s">
        <v>504</v>
      </c>
      <c r="E430" s="437"/>
      <c r="F430" s="437"/>
      <c r="G430" s="437"/>
      <c r="H430" s="437"/>
      <c r="I430" s="437"/>
      <c r="J430" s="437"/>
      <c r="K430" s="437"/>
      <c r="L430" s="437"/>
      <c r="M430" s="437"/>
      <c r="N430" s="437"/>
      <c r="O430" s="437"/>
      <c r="P430" s="437"/>
      <c r="Q430" s="437"/>
      <c r="R430" s="437"/>
      <c r="S430" s="437"/>
      <c r="T430" s="437"/>
      <c r="U430" s="437"/>
      <c r="V430" s="437"/>
      <c r="W430" s="437"/>
      <c r="X430" s="437"/>
      <c r="Y430" s="438"/>
      <c r="Z430" s="459"/>
      <c r="AA430" s="431"/>
      <c r="AB430" s="432"/>
    </row>
    <row r="432" spans="1:28" s="1" customFormat="1" ht="15" customHeight="1">
      <c r="A432" s="472">
        <v>20</v>
      </c>
      <c r="B432" s="434"/>
      <c r="C432" s="1" t="s">
        <v>85</v>
      </c>
      <c r="Z432" s="4"/>
      <c r="AA432" s="4"/>
      <c r="AB432" s="4"/>
    </row>
    <row r="433" spans="2:28" s="28" customFormat="1" ht="33" customHeight="1">
      <c r="B433" s="426">
        <f>IF(D433="","",B432+1)</f>
        <v>1</v>
      </c>
      <c r="C433" s="427"/>
      <c r="D433" s="428" t="s">
        <v>505</v>
      </c>
      <c r="E433" s="437"/>
      <c r="F433" s="437"/>
      <c r="G433" s="437"/>
      <c r="H433" s="437"/>
      <c r="I433" s="437"/>
      <c r="J433" s="437"/>
      <c r="K433" s="437"/>
      <c r="L433" s="437"/>
      <c r="M433" s="437"/>
      <c r="N433" s="437"/>
      <c r="O433" s="437"/>
      <c r="P433" s="437"/>
      <c r="Q433" s="437"/>
      <c r="R433" s="437"/>
      <c r="S433" s="437"/>
      <c r="T433" s="437"/>
      <c r="U433" s="437"/>
      <c r="V433" s="437"/>
      <c r="W433" s="437"/>
      <c r="X433" s="437"/>
      <c r="Y433" s="438"/>
      <c r="Z433" s="506"/>
      <c r="AA433" s="439"/>
      <c r="AB433" s="440"/>
    </row>
    <row r="434" spans="2:28" s="28" customFormat="1" ht="40.5" customHeight="1">
      <c r="B434" s="426">
        <f>IF(D434="","",B433+1)</f>
        <v>2</v>
      </c>
      <c r="C434" s="427"/>
      <c r="D434" s="428" t="s">
        <v>506</v>
      </c>
      <c r="E434" s="437"/>
      <c r="F434" s="437"/>
      <c r="G434" s="437"/>
      <c r="H434" s="437"/>
      <c r="I434" s="437"/>
      <c r="J434" s="437"/>
      <c r="K434" s="437"/>
      <c r="L434" s="437"/>
      <c r="M434" s="437"/>
      <c r="N434" s="437"/>
      <c r="O434" s="437"/>
      <c r="P434" s="437"/>
      <c r="Q434" s="437"/>
      <c r="R434" s="437"/>
      <c r="S434" s="437"/>
      <c r="T434" s="437"/>
      <c r="U434" s="437"/>
      <c r="V434" s="437"/>
      <c r="W434" s="437"/>
      <c r="X434" s="437"/>
      <c r="Y434" s="438"/>
      <c r="Z434" s="506"/>
      <c r="AA434" s="439"/>
      <c r="AB434" s="440"/>
    </row>
    <row r="435" spans="2:28" s="28" customFormat="1" ht="40.5" customHeight="1">
      <c r="B435" s="426">
        <f>IF(D435="","",B434+1)</f>
        <v>3</v>
      </c>
      <c r="C435" s="427"/>
      <c r="D435" s="428" t="s">
        <v>507</v>
      </c>
      <c r="E435" s="437"/>
      <c r="F435" s="437"/>
      <c r="G435" s="437"/>
      <c r="H435" s="437"/>
      <c r="I435" s="437"/>
      <c r="J435" s="437"/>
      <c r="K435" s="437"/>
      <c r="L435" s="437"/>
      <c r="M435" s="437"/>
      <c r="N435" s="437"/>
      <c r="O435" s="437"/>
      <c r="P435" s="437"/>
      <c r="Q435" s="437"/>
      <c r="R435" s="437"/>
      <c r="S435" s="437"/>
      <c r="T435" s="437"/>
      <c r="U435" s="437"/>
      <c r="V435" s="437"/>
      <c r="W435" s="437"/>
      <c r="X435" s="437"/>
      <c r="Y435" s="438"/>
      <c r="Z435" s="459"/>
      <c r="AA435" s="431"/>
      <c r="AB435" s="432"/>
    </row>
    <row r="436" spans="2:28" s="28" customFormat="1" ht="33" customHeight="1">
      <c r="B436" s="426">
        <f>IF(D436="","",B435+1)</f>
        <v>4</v>
      </c>
      <c r="C436" s="427"/>
      <c r="D436" s="428" t="s">
        <v>87</v>
      </c>
      <c r="E436" s="437"/>
      <c r="F436" s="437"/>
      <c r="G436" s="437"/>
      <c r="H436" s="437"/>
      <c r="I436" s="437"/>
      <c r="J436" s="437"/>
      <c r="K436" s="437"/>
      <c r="L436" s="437"/>
      <c r="M436" s="437"/>
      <c r="N436" s="437"/>
      <c r="O436" s="437"/>
      <c r="P436" s="437"/>
      <c r="Q436" s="437"/>
      <c r="R436" s="437"/>
      <c r="S436" s="437"/>
      <c r="T436" s="437"/>
      <c r="U436" s="437"/>
      <c r="V436" s="437"/>
      <c r="W436" s="437"/>
      <c r="X436" s="437"/>
      <c r="Y436" s="438"/>
      <c r="Z436" s="459"/>
      <c r="AA436" s="431"/>
      <c r="AB436" s="432"/>
    </row>
    <row r="438" spans="1:28" s="1" customFormat="1" ht="15" customHeight="1">
      <c r="A438" s="472">
        <v>21</v>
      </c>
      <c r="B438" s="434"/>
      <c r="C438" s="1" t="s">
        <v>374</v>
      </c>
      <c r="Z438" s="4"/>
      <c r="AA438" s="4"/>
      <c r="AB438" s="4"/>
    </row>
    <row r="439" spans="2:28" s="28" customFormat="1" ht="33.75" customHeight="1">
      <c r="B439" s="426">
        <f>IF(D439="","",B438+1)</f>
        <v>1</v>
      </c>
      <c r="C439" s="427"/>
      <c r="D439" s="428" t="s">
        <v>508</v>
      </c>
      <c r="E439" s="437"/>
      <c r="F439" s="437"/>
      <c r="G439" s="437"/>
      <c r="H439" s="437"/>
      <c r="I439" s="437"/>
      <c r="J439" s="437"/>
      <c r="K439" s="437"/>
      <c r="L439" s="437"/>
      <c r="M439" s="437"/>
      <c r="N439" s="437"/>
      <c r="O439" s="437"/>
      <c r="P439" s="437"/>
      <c r="Q439" s="437"/>
      <c r="R439" s="437"/>
      <c r="S439" s="437"/>
      <c r="T439" s="437"/>
      <c r="U439" s="437"/>
      <c r="V439" s="437"/>
      <c r="W439" s="437"/>
      <c r="X439" s="437"/>
      <c r="Y439" s="438"/>
      <c r="Z439" s="459"/>
      <c r="AA439" s="431"/>
      <c r="AB439" s="432"/>
    </row>
    <row r="440" spans="2:28" s="28" customFormat="1" ht="27" customHeight="1">
      <c r="B440" s="426">
        <f>IF(D440="","",B439+1)</f>
        <v>2</v>
      </c>
      <c r="C440" s="427"/>
      <c r="D440" s="428" t="s">
        <v>509</v>
      </c>
      <c r="E440" s="437"/>
      <c r="F440" s="437"/>
      <c r="G440" s="437"/>
      <c r="H440" s="437"/>
      <c r="I440" s="437"/>
      <c r="J440" s="437"/>
      <c r="K440" s="437"/>
      <c r="L440" s="437"/>
      <c r="M440" s="437"/>
      <c r="N440" s="437"/>
      <c r="O440" s="437"/>
      <c r="P440" s="437"/>
      <c r="Q440" s="437"/>
      <c r="R440" s="437"/>
      <c r="S440" s="437"/>
      <c r="T440" s="437"/>
      <c r="U440" s="437"/>
      <c r="V440" s="437"/>
      <c r="W440" s="437"/>
      <c r="X440" s="437"/>
      <c r="Y440" s="438"/>
      <c r="Z440" s="506"/>
      <c r="AA440" s="439"/>
      <c r="AB440" s="440"/>
    </row>
    <row r="442" spans="1:28" s="1" customFormat="1" ht="15" customHeight="1">
      <c r="A442" s="472">
        <v>22</v>
      </c>
      <c r="B442" s="434"/>
      <c r="C442" s="1" t="s">
        <v>90</v>
      </c>
      <c r="Z442" s="4"/>
      <c r="AA442" s="4"/>
      <c r="AB442" s="4"/>
    </row>
    <row r="443" spans="2:28" s="28" customFormat="1" ht="54" customHeight="1">
      <c r="B443" s="426">
        <f>IF(D443="","",B442+1)</f>
        <v>1</v>
      </c>
      <c r="C443" s="427"/>
      <c r="D443" s="428" t="s">
        <v>510</v>
      </c>
      <c r="E443" s="437"/>
      <c r="F443" s="437"/>
      <c r="G443" s="437"/>
      <c r="H443" s="437"/>
      <c r="I443" s="437"/>
      <c r="J443" s="437"/>
      <c r="K443" s="437"/>
      <c r="L443" s="437"/>
      <c r="M443" s="437"/>
      <c r="N443" s="437"/>
      <c r="O443" s="437"/>
      <c r="P443" s="437"/>
      <c r="Q443" s="437"/>
      <c r="R443" s="437"/>
      <c r="S443" s="437"/>
      <c r="T443" s="437"/>
      <c r="U443" s="437"/>
      <c r="V443" s="437"/>
      <c r="W443" s="437"/>
      <c r="X443" s="437"/>
      <c r="Y443" s="438"/>
      <c r="Z443" s="459"/>
      <c r="AA443" s="431"/>
      <c r="AB443" s="432"/>
    </row>
    <row r="444" spans="2:28" s="28" customFormat="1" ht="37.5" customHeight="1">
      <c r="B444" s="426">
        <f>IF(D444="","",B443+1)</f>
        <v>2</v>
      </c>
      <c r="C444" s="427"/>
      <c r="D444" s="428" t="s">
        <v>91</v>
      </c>
      <c r="E444" s="437"/>
      <c r="F444" s="437"/>
      <c r="G444" s="437"/>
      <c r="H444" s="437"/>
      <c r="I444" s="437"/>
      <c r="J444" s="437"/>
      <c r="K444" s="437"/>
      <c r="L444" s="437"/>
      <c r="M444" s="437"/>
      <c r="N444" s="437"/>
      <c r="O444" s="437"/>
      <c r="P444" s="437"/>
      <c r="Q444" s="437"/>
      <c r="R444" s="437"/>
      <c r="S444" s="437"/>
      <c r="T444" s="437"/>
      <c r="U444" s="437"/>
      <c r="V444" s="437"/>
      <c r="W444" s="437"/>
      <c r="X444" s="437"/>
      <c r="Y444" s="438"/>
      <c r="Z444" s="459"/>
      <c r="AA444" s="431"/>
      <c r="AB444" s="432"/>
    </row>
    <row r="445" spans="2:28" s="28" customFormat="1" ht="21" customHeight="1">
      <c r="B445" s="460">
        <f>IF(D445="","",B444+1)</f>
        <v>3</v>
      </c>
      <c r="C445" s="461"/>
      <c r="D445" s="447" t="s">
        <v>92</v>
      </c>
      <c r="E445" s="448"/>
      <c r="F445" s="448"/>
      <c r="G445" s="448"/>
      <c r="H445" s="448"/>
      <c r="I445" s="448"/>
      <c r="J445" s="448"/>
      <c r="K445" s="448"/>
      <c r="L445" s="448"/>
      <c r="M445" s="448"/>
      <c r="N445" s="448"/>
      <c r="O445" s="448"/>
      <c r="P445" s="448"/>
      <c r="Q445" s="448"/>
      <c r="R445" s="448"/>
      <c r="S445" s="448"/>
      <c r="T445" s="448"/>
      <c r="U445" s="448"/>
      <c r="V445" s="448"/>
      <c r="W445" s="448"/>
      <c r="X445" s="448"/>
      <c r="Y445" s="449"/>
      <c r="Z445" s="489"/>
      <c r="AA445" s="490"/>
      <c r="AB445" s="491"/>
    </row>
    <row r="446" spans="2:28" s="28" customFormat="1" ht="37.5" customHeight="1">
      <c r="B446" s="462">
        <f>IF(D446="","",B447+1)</f>
        <v>5</v>
      </c>
      <c r="C446" s="463"/>
      <c r="D446" s="45" t="s">
        <v>13</v>
      </c>
      <c r="E446" s="473" t="s">
        <v>511</v>
      </c>
      <c r="F446" s="473"/>
      <c r="G446" s="473"/>
      <c r="H446" s="473"/>
      <c r="I446" s="473"/>
      <c r="J446" s="473"/>
      <c r="K446" s="473"/>
      <c r="L446" s="473"/>
      <c r="M446" s="473"/>
      <c r="N446" s="473"/>
      <c r="O446" s="473"/>
      <c r="P446" s="473"/>
      <c r="Q446" s="473"/>
      <c r="R446" s="473"/>
      <c r="S446" s="473"/>
      <c r="T446" s="473"/>
      <c r="U446" s="473"/>
      <c r="V446" s="473"/>
      <c r="W446" s="473"/>
      <c r="X446" s="473"/>
      <c r="Y446" s="474"/>
      <c r="Z446" s="498"/>
      <c r="AA446" s="499"/>
      <c r="AB446" s="500"/>
    </row>
    <row r="447" spans="2:28" s="28" customFormat="1" ht="27" customHeight="1">
      <c r="B447" s="426">
        <f>IF(D447="","",B445+1)</f>
        <v>4</v>
      </c>
      <c r="C447" s="427"/>
      <c r="D447" s="428" t="s">
        <v>93</v>
      </c>
      <c r="E447" s="437"/>
      <c r="F447" s="437"/>
      <c r="G447" s="437"/>
      <c r="H447" s="437"/>
      <c r="I447" s="437"/>
      <c r="J447" s="437"/>
      <c r="K447" s="437"/>
      <c r="L447" s="437"/>
      <c r="M447" s="437"/>
      <c r="N447" s="437"/>
      <c r="O447" s="437"/>
      <c r="P447" s="437"/>
      <c r="Q447" s="437"/>
      <c r="R447" s="437"/>
      <c r="S447" s="437"/>
      <c r="T447" s="437"/>
      <c r="U447" s="437"/>
      <c r="V447" s="437"/>
      <c r="W447" s="437"/>
      <c r="X447" s="437"/>
      <c r="Y447" s="438"/>
      <c r="Z447" s="459"/>
      <c r="AA447" s="431"/>
      <c r="AB447" s="432"/>
    </row>
    <row r="449" spans="1:28" s="1" customFormat="1" ht="15" customHeight="1">
      <c r="A449" s="472">
        <v>23</v>
      </c>
      <c r="B449" s="434"/>
      <c r="C449" s="1" t="s">
        <v>98</v>
      </c>
      <c r="Z449" s="4"/>
      <c r="AA449" s="4"/>
      <c r="AB449" s="4"/>
    </row>
    <row r="450" spans="2:28" s="28" customFormat="1" ht="33" customHeight="1">
      <c r="B450" s="426">
        <f aca="true" t="shared" si="5" ref="B450:B455">IF(D450="","",B449+1)</f>
        <v>1</v>
      </c>
      <c r="C450" s="427"/>
      <c r="D450" s="428" t="s">
        <v>512</v>
      </c>
      <c r="E450" s="437"/>
      <c r="F450" s="437"/>
      <c r="G450" s="437"/>
      <c r="H450" s="437"/>
      <c r="I450" s="437"/>
      <c r="J450" s="437"/>
      <c r="K450" s="437"/>
      <c r="L450" s="437"/>
      <c r="M450" s="437"/>
      <c r="N450" s="437"/>
      <c r="O450" s="437"/>
      <c r="P450" s="437"/>
      <c r="Q450" s="437"/>
      <c r="R450" s="437"/>
      <c r="S450" s="437"/>
      <c r="T450" s="437"/>
      <c r="U450" s="437"/>
      <c r="V450" s="437"/>
      <c r="W450" s="437"/>
      <c r="X450" s="437"/>
      <c r="Y450" s="438"/>
      <c r="Z450" s="459"/>
      <c r="AA450" s="431"/>
      <c r="AB450" s="432"/>
    </row>
    <row r="451" spans="2:28" s="28" customFormat="1" ht="40.5" customHeight="1">
      <c r="B451" s="426">
        <f t="shared" si="5"/>
        <v>2</v>
      </c>
      <c r="C451" s="427"/>
      <c r="D451" s="428" t="s">
        <v>513</v>
      </c>
      <c r="E451" s="437"/>
      <c r="F451" s="437"/>
      <c r="G451" s="437"/>
      <c r="H451" s="437"/>
      <c r="I451" s="437"/>
      <c r="J451" s="437"/>
      <c r="K451" s="437"/>
      <c r="L451" s="437"/>
      <c r="M451" s="437"/>
      <c r="N451" s="437"/>
      <c r="O451" s="437"/>
      <c r="P451" s="437"/>
      <c r="Q451" s="437"/>
      <c r="R451" s="437"/>
      <c r="S451" s="437"/>
      <c r="T451" s="437"/>
      <c r="U451" s="437"/>
      <c r="V451" s="437"/>
      <c r="W451" s="437"/>
      <c r="X451" s="437"/>
      <c r="Y451" s="438"/>
      <c r="Z451" s="459"/>
      <c r="AA451" s="431"/>
      <c r="AB451" s="432"/>
    </row>
    <row r="452" spans="2:28" s="28" customFormat="1" ht="21" customHeight="1">
      <c r="B452" s="460">
        <f>IF(D452="","",B451+1)</f>
        <v>3</v>
      </c>
      <c r="C452" s="461"/>
      <c r="D452" s="447" t="s">
        <v>99</v>
      </c>
      <c r="E452" s="448"/>
      <c r="F452" s="448"/>
      <c r="G452" s="448"/>
      <c r="H452" s="448"/>
      <c r="I452" s="448"/>
      <c r="J452" s="448"/>
      <c r="K452" s="448"/>
      <c r="L452" s="448"/>
      <c r="M452" s="448"/>
      <c r="N452" s="448"/>
      <c r="O452" s="448"/>
      <c r="P452" s="448"/>
      <c r="Q452" s="448"/>
      <c r="R452" s="448"/>
      <c r="S452" s="448"/>
      <c r="T452" s="448"/>
      <c r="U452" s="448"/>
      <c r="V452" s="448"/>
      <c r="W452" s="448"/>
      <c r="X452" s="448"/>
      <c r="Y452" s="449"/>
      <c r="Z452" s="489"/>
      <c r="AA452" s="490"/>
      <c r="AB452" s="491"/>
    </row>
    <row r="453" spans="2:28" s="28" customFormat="1" ht="25.5" customHeight="1">
      <c r="B453" s="462"/>
      <c r="C453" s="463"/>
      <c r="D453" s="45" t="s">
        <v>516</v>
      </c>
      <c r="E453" s="473" t="s">
        <v>517</v>
      </c>
      <c r="F453" s="473"/>
      <c r="G453" s="473"/>
      <c r="H453" s="473"/>
      <c r="I453" s="473"/>
      <c r="J453" s="473"/>
      <c r="K453" s="473"/>
      <c r="L453" s="473"/>
      <c r="M453" s="473"/>
      <c r="N453" s="473"/>
      <c r="O453" s="473"/>
      <c r="P453" s="473"/>
      <c r="Q453" s="473"/>
      <c r="R453" s="473"/>
      <c r="S453" s="473"/>
      <c r="T453" s="473"/>
      <c r="U453" s="473"/>
      <c r="V453" s="473"/>
      <c r="W453" s="473"/>
      <c r="X453" s="473"/>
      <c r="Y453" s="474"/>
      <c r="Z453" s="498"/>
      <c r="AA453" s="499"/>
      <c r="AB453" s="500"/>
    </row>
    <row r="454" spans="2:28" s="28" customFormat="1" ht="27" customHeight="1">
      <c r="B454" s="426">
        <f>IF(D454="","",B452+1)</f>
        <v>4</v>
      </c>
      <c r="C454" s="427"/>
      <c r="D454" s="428" t="s">
        <v>514</v>
      </c>
      <c r="E454" s="437"/>
      <c r="F454" s="437"/>
      <c r="G454" s="437"/>
      <c r="H454" s="437"/>
      <c r="I454" s="437"/>
      <c r="J454" s="437"/>
      <c r="K454" s="437"/>
      <c r="L454" s="437"/>
      <c r="M454" s="437"/>
      <c r="N454" s="437"/>
      <c r="O454" s="437"/>
      <c r="P454" s="437"/>
      <c r="Q454" s="437"/>
      <c r="R454" s="437"/>
      <c r="S454" s="437"/>
      <c r="T454" s="437"/>
      <c r="U454" s="437"/>
      <c r="V454" s="437"/>
      <c r="W454" s="437"/>
      <c r="X454" s="437"/>
      <c r="Y454" s="438"/>
      <c r="Z454" s="459"/>
      <c r="AA454" s="431"/>
      <c r="AB454" s="432"/>
    </row>
    <row r="455" spans="2:28" s="28" customFormat="1" ht="33" customHeight="1">
      <c r="B455" s="426">
        <f t="shared" si="5"/>
        <v>5</v>
      </c>
      <c r="C455" s="427"/>
      <c r="D455" s="428" t="s">
        <v>515</v>
      </c>
      <c r="E455" s="437"/>
      <c r="F455" s="437"/>
      <c r="G455" s="437"/>
      <c r="H455" s="437"/>
      <c r="I455" s="437"/>
      <c r="J455" s="437"/>
      <c r="K455" s="437"/>
      <c r="L455" s="437"/>
      <c r="M455" s="437"/>
      <c r="N455" s="437"/>
      <c r="O455" s="437"/>
      <c r="P455" s="437"/>
      <c r="Q455" s="437"/>
      <c r="R455" s="437"/>
      <c r="S455" s="437"/>
      <c r="T455" s="437"/>
      <c r="U455" s="437"/>
      <c r="V455" s="437"/>
      <c r="W455" s="437"/>
      <c r="X455" s="437"/>
      <c r="Y455" s="438"/>
      <c r="Z455" s="459"/>
      <c r="AA455" s="431"/>
      <c r="AB455" s="432"/>
    </row>
    <row r="456" spans="2:28" s="38" customFormat="1" ht="27" customHeight="1">
      <c r="B456" s="441">
        <f>IF(D456="","",B455+1)</f>
        <v>6</v>
      </c>
      <c r="C456" s="442"/>
      <c r="D456" s="448" t="s">
        <v>518</v>
      </c>
      <c r="E456" s="483"/>
      <c r="F456" s="483"/>
      <c r="G456" s="483"/>
      <c r="H456" s="483"/>
      <c r="I456" s="483"/>
      <c r="J456" s="483"/>
      <c r="K456" s="483"/>
      <c r="L456" s="483"/>
      <c r="M456" s="483"/>
      <c r="N456" s="483"/>
      <c r="O456" s="483"/>
      <c r="P456" s="483"/>
      <c r="Q456" s="483"/>
      <c r="R456" s="483"/>
      <c r="S456" s="483"/>
      <c r="T456" s="483"/>
      <c r="U456" s="483"/>
      <c r="V456" s="483"/>
      <c r="W456" s="483"/>
      <c r="X456" s="483"/>
      <c r="Y456" s="484"/>
      <c r="Z456" s="489"/>
      <c r="AA456" s="490"/>
      <c r="AB456" s="491"/>
    </row>
    <row r="457" spans="2:28" s="38" customFormat="1" ht="25.5" customHeight="1">
      <c r="B457" s="443"/>
      <c r="C457" s="444"/>
      <c r="D457" s="39" t="s">
        <v>17</v>
      </c>
      <c r="E457" s="481" t="s">
        <v>104</v>
      </c>
      <c r="F457" s="543"/>
      <c r="G457" s="543"/>
      <c r="H457" s="543"/>
      <c r="I457" s="543"/>
      <c r="J457" s="543"/>
      <c r="K457" s="543"/>
      <c r="L457" s="543"/>
      <c r="M457" s="543"/>
      <c r="N457" s="543"/>
      <c r="O457" s="543"/>
      <c r="P457" s="543"/>
      <c r="Q457" s="543"/>
      <c r="R457" s="543"/>
      <c r="S457" s="543"/>
      <c r="T457" s="543"/>
      <c r="U457" s="543"/>
      <c r="V457" s="543"/>
      <c r="W457" s="543"/>
      <c r="X457" s="543"/>
      <c r="Y457" s="544"/>
      <c r="Z457" s="547"/>
      <c r="AA457" s="548"/>
      <c r="AB457" s="549"/>
    </row>
    <row r="458" spans="2:28" s="38" customFormat="1" ht="12.75" customHeight="1">
      <c r="B458" s="443"/>
      <c r="C458" s="444"/>
      <c r="D458" s="39" t="s">
        <v>18</v>
      </c>
      <c r="E458" s="481" t="s">
        <v>102</v>
      </c>
      <c r="F458" s="543"/>
      <c r="G458" s="543"/>
      <c r="H458" s="543"/>
      <c r="I458" s="543"/>
      <c r="J458" s="543"/>
      <c r="K458" s="543"/>
      <c r="L458" s="543"/>
      <c r="M458" s="543"/>
      <c r="N458" s="543"/>
      <c r="O458" s="543"/>
      <c r="P458" s="543"/>
      <c r="Q458" s="543"/>
      <c r="R458" s="543"/>
      <c r="S458" s="543"/>
      <c r="T458" s="543"/>
      <c r="U458" s="543"/>
      <c r="V458" s="543"/>
      <c r="W458" s="543"/>
      <c r="X458" s="543"/>
      <c r="Y458" s="544"/>
      <c r="Z458" s="547"/>
      <c r="AA458" s="548"/>
      <c r="AB458" s="549"/>
    </row>
    <row r="459" spans="2:28" s="38" customFormat="1" ht="12.75" customHeight="1">
      <c r="B459" s="443"/>
      <c r="C459" s="444"/>
      <c r="D459" s="39" t="s">
        <v>24</v>
      </c>
      <c r="E459" s="481" t="s">
        <v>103</v>
      </c>
      <c r="F459" s="543"/>
      <c r="G459" s="543"/>
      <c r="H459" s="543"/>
      <c r="I459" s="543"/>
      <c r="J459" s="543"/>
      <c r="K459" s="543"/>
      <c r="L459" s="543"/>
      <c r="M459" s="543"/>
      <c r="N459" s="543"/>
      <c r="O459" s="543"/>
      <c r="P459" s="543"/>
      <c r="Q459" s="543"/>
      <c r="R459" s="543"/>
      <c r="S459" s="543"/>
      <c r="T459" s="543"/>
      <c r="U459" s="543"/>
      <c r="V459" s="543"/>
      <c r="W459" s="543"/>
      <c r="X459" s="543"/>
      <c r="Y459" s="544"/>
      <c r="Z459" s="547"/>
      <c r="AA459" s="548"/>
      <c r="AB459" s="549"/>
    </row>
    <row r="460" spans="2:28" s="38" customFormat="1" ht="12.75" customHeight="1">
      <c r="B460" s="443"/>
      <c r="C460" s="444"/>
      <c r="D460" s="39" t="s">
        <v>42</v>
      </c>
      <c r="E460" s="481" t="s">
        <v>101</v>
      </c>
      <c r="F460" s="543"/>
      <c r="G460" s="543"/>
      <c r="H460" s="543"/>
      <c r="I460" s="543"/>
      <c r="J460" s="543"/>
      <c r="K460" s="543"/>
      <c r="L460" s="543"/>
      <c r="M460" s="543"/>
      <c r="N460" s="543"/>
      <c r="O460" s="543"/>
      <c r="P460" s="543"/>
      <c r="Q460" s="543"/>
      <c r="R460" s="543"/>
      <c r="S460" s="543"/>
      <c r="T460" s="543"/>
      <c r="U460" s="543"/>
      <c r="V460" s="543"/>
      <c r="W460" s="543"/>
      <c r="X460" s="543"/>
      <c r="Y460" s="544"/>
      <c r="Z460" s="547"/>
      <c r="AA460" s="548"/>
      <c r="AB460" s="549"/>
    </row>
    <row r="461" spans="2:28" s="38" customFormat="1" ht="25.5" customHeight="1">
      <c r="B461" s="443"/>
      <c r="C461" s="444"/>
      <c r="D461" s="39" t="s">
        <v>13</v>
      </c>
      <c r="E461" s="481" t="s">
        <v>107</v>
      </c>
      <c r="F461" s="543"/>
      <c r="G461" s="543"/>
      <c r="H461" s="543"/>
      <c r="I461" s="543"/>
      <c r="J461" s="543"/>
      <c r="K461" s="543"/>
      <c r="L461" s="543"/>
      <c r="M461" s="543"/>
      <c r="N461" s="543"/>
      <c r="O461" s="543"/>
      <c r="P461" s="543"/>
      <c r="Q461" s="543"/>
      <c r="R461" s="543"/>
      <c r="S461" s="543"/>
      <c r="T461" s="543"/>
      <c r="U461" s="543"/>
      <c r="V461" s="543"/>
      <c r="W461" s="543"/>
      <c r="X461" s="543"/>
      <c r="Y461" s="544"/>
      <c r="Z461" s="547"/>
      <c r="AA461" s="548"/>
      <c r="AB461" s="549"/>
    </row>
    <row r="462" spans="2:28" s="38" customFormat="1" ht="25.5" customHeight="1">
      <c r="B462" s="445"/>
      <c r="C462" s="446"/>
      <c r="D462" s="40" t="s">
        <v>13</v>
      </c>
      <c r="E462" s="473" t="s">
        <v>105</v>
      </c>
      <c r="F462" s="545"/>
      <c r="G462" s="545"/>
      <c r="H462" s="545"/>
      <c r="I462" s="545"/>
      <c r="J462" s="545"/>
      <c r="K462" s="545"/>
      <c r="L462" s="545"/>
      <c r="M462" s="545"/>
      <c r="N462" s="545"/>
      <c r="O462" s="545"/>
      <c r="P462" s="545"/>
      <c r="Q462" s="545"/>
      <c r="R462" s="545"/>
      <c r="S462" s="545"/>
      <c r="T462" s="545"/>
      <c r="U462" s="545"/>
      <c r="V462" s="545"/>
      <c r="W462" s="545"/>
      <c r="X462" s="545"/>
      <c r="Y462" s="546"/>
      <c r="Z462" s="498"/>
      <c r="AA462" s="499"/>
      <c r="AB462" s="500"/>
    </row>
    <row r="463" spans="2:28" s="28" customFormat="1" ht="40.5" customHeight="1">
      <c r="B463" s="426">
        <f>IF(D463="","",B456+1)</f>
        <v>7</v>
      </c>
      <c r="C463" s="427"/>
      <c r="D463" s="428" t="s">
        <v>106</v>
      </c>
      <c r="E463" s="437"/>
      <c r="F463" s="437"/>
      <c r="G463" s="437"/>
      <c r="H463" s="437"/>
      <c r="I463" s="437"/>
      <c r="J463" s="437"/>
      <c r="K463" s="437"/>
      <c r="L463" s="437"/>
      <c r="M463" s="437"/>
      <c r="N463" s="437"/>
      <c r="O463" s="437"/>
      <c r="P463" s="437"/>
      <c r="Q463" s="437"/>
      <c r="R463" s="437"/>
      <c r="S463" s="437"/>
      <c r="T463" s="437"/>
      <c r="U463" s="437"/>
      <c r="V463" s="437"/>
      <c r="W463" s="437"/>
      <c r="X463" s="437"/>
      <c r="Y463" s="438"/>
      <c r="Z463" s="459"/>
      <c r="AA463" s="431"/>
      <c r="AB463" s="432"/>
    </row>
    <row r="465" spans="1:28" s="1" customFormat="1" ht="15" customHeight="1">
      <c r="A465" s="472">
        <v>24</v>
      </c>
      <c r="B465" s="434"/>
      <c r="C465" s="1" t="s">
        <v>519</v>
      </c>
      <c r="Z465" s="4"/>
      <c r="AA465" s="4"/>
      <c r="AB465" s="4"/>
    </row>
    <row r="466" spans="2:28" s="28" customFormat="1" ht="33" customHeight="1">
      <c r="B466" s="460">
        <f>IF(D466="","",B465+1)</f>
        <v>1</v>
      </c>
      <c r="C466" s="461"/>
      <c r="D466" s="447" t="s">
        <v>520</v>
      </c>
      <c r="E466" s="448"/>
      <c r="F466" s="448"/>
      <c r="G466" s="448"/>
      <c r="H466" s="448"/>
      <c r="I466" s="448"/>
      <c r="J466" s="448"/>
      <c r="K466" s="448"/>
      <c r="L466" s="448"/>
      <c r="M466" s="448"/>
      <c r="N466" s="448"/>
      <c r="O466" s="448"/>
      <c r="P466" s="448"/>
      <c r="Q466" s="448"/>
      <c r="R466" s="448"/>
      <c r="S466" s="448"/>
      <c r="T466" s="448"/>
      <c r="U466" s="448"/>
      <c r="V466" s="448"/>
      <c r="W466" s="448"/>
      <c r="X466" s="448"/>
      <c r="Y466" s="449"/>
      <c r="Z466" s="489"/>
      <c r="AA466" s="490"/>
      <c r="AB466" s="491"/>
    </row>
    <row r="467" spans="2:28" s="28" customFormat="1" ht="25.5" customHeight="1">
      <c r="B467" s="462"/>
      <c r="C467" s="463"/>
      <c r="D467" s="45" t="s">
        <v>13</v>
      </c>
      <c r="E467" s="473" t="s">
        <v>521</v>
      </c>
      <c r="F467" s="473"/>
      <c r="G467" s="473"/>
      <c r="H467" s="473"/>
      <c r="I467" s="473"/>
      <c r="J467" s="473"/>
      <c r="K467" s="473"/>
      <c r="L467" s="473"/>
      <c r="M467" s="473"/>
      <c r="N467" s="473"/>
      <c r="O467" s="473"/>
      <c r="P467" s="473"/>
      <c r="Q467" s="473"/>
      <c r="R467" s="473"/>
      <c r="S467" s="473"/>
      <c r="T467" s="473"/>
      <c r="U467" s="473"/>
      <c r="V467" s="473"/>
      <c r="W467" s="473"/>
      <c r="X467" s="473"/>
      <c r="Y467" s="474"/>
      <c r="Z467" s="498"/>
      <c r="AA467" s="499"/>
      <c r="AB467" s="500"/>
    </row>
    <row r="468" spans="2:28" s="28" customFormat="1" ht="33.75" customHeight="1">
      <c r="B468" s="426">
        <f>IF(D468="","",B466+1)</f>
        <v>2</v>
      </c>
      <c r="C468" s="427"/>
      <c r="D468" s="428" t="s">
        <v>522</v>
      </c>
      <c r="E468" s="437"/>
      <c r="F468" s="437"/>
      <c r="G468" s="437"/>
      <c r="H468" s="437"/>
      <c r="I468" s="437"/>
      <c r="J468" s="437"/>
      <c r="K468" s="437"/>
      <c r="L468" s="437"/>
      <c r="M468" s="437"/>
      <c r="N468" s="437"/>
      <c r="O468" s="437"/>
      <c r="P468" s="437"/>
      <c r="Q468" s="437"/>
      <c r="R468" s="437"/>
      <c r="S468" s="437"/>
      <c r="T468" s="437"/>
      <c r="U468" s="437"/>
      <c r="V468" s="437"/>
      <c r="W468" s="437"/>
      <c r="X468" s="437"/>
      <c r="Y468" s="438"/>
      <c r="Z468" s="459"/>
      <c r="AA468" s="431"/>
      <c r="AB468" s="432"/>
    </row>
    <row r="470" spans="1:28" s="1" customFormat="1" ht="15" customHeight="1">
      <c r="A470" s="472">
        <v>25</v>
      </c>
      <c r="B470" s="434"/>
      <c r="C470" s="1" t="s">
        <v>523</v>
      </c>
      <c r="Z470" s="4"/>
      <c r="AA470" s="4"/>
      <c r="AB470" s="4"/>
    </row>
    <row r="471" spans="2:28" s="28" customFormat="1" ht="40.5" customHeight="1">
      <c r="B471" s="426">
        <f>IF(D471="","",B470+1)</f>
        <v>1</v>
      </c>
      <c r="C471" s="427"/>
      <c r="D471" s="428" t="s">
        <v>524</v>
      </c>
      <c r="E471" s="437"/>
      <c r="F471" s="437"/>
      <c r="G471" s="437"/>
      <c r="H471" s="437"/>
      <c r="I471" s="437"/>
      <c r="J471" s="437"/>
      <c r="K471" s="437"/>
      <c r="L471" s="437"/>
      <c r="M471" s="437"/>
      <c r="N471" s="437"/>
      <c r="O471" s="437"/>
      <c r="P471" s="437"/>
      <c r="Q471" s="437"/>
      <c r="R471" s="437"/>
      <c r="S471" s="437"/>
      <c r="T471" s="437"/>
      <c r="U471" s="437"/>
      <c r="V471" s="437"/>
      <c r="W471" s="437"/>
      <c r="X471" s="437"/>
      <c r="Y471" s="438"/>
      <c r="Z471" s="459"/>
      <c r="AA471" s="431"/>
      <c r="AB471" s="432"/>
    </row>
    <row r="472" spans="2:28" s="28" customFormat="1" ht="27" customHeight="1">
      <c r="B472" s="426">
        <f>IF(D472="","",B471+1)</f>
        <v>2</v>
      </c>
      <c r="C472" s="427"/>
      <c r="D472" s="428" t="s">
        <v>525</v>
      </c>
      <c r="E472" s="437"/>
      <c r="F472" s="437"/>
      <c r="G472" s="437"/>
      <c r="H472" s="437"/>
      <c r="I472" s="437"/>
      <c r="J472" s="437"/>
      <c r="K472" s="437"/>
      <c r="L472" s="437"/>
      <c r="M472" s="437"/>
      <c r="N472" s="437"/>
      <c r="O472" s="437"/>
      <c r="P472" s="437"/>
      <c r="Q472" s="437"/>
      <c r="R472" s="437"/>
      <c r="S472" s="437"/>
      <c r="T472" s="437"/>
      <c r="U472" s="437"/>
      <c r="V472" s="437"/>
      <c r="W472" s="437"/>
      <c r="X472" s="437"/>
      <c r="Y472" s="438"/>
      <c r="Z472" s="459"/>
      <c r="AA472" s="431"/>
      <c r="AB472" s="432"/>
    </row>
    <row r="474" spans="1:28" s="1" customFormat="1" ht="15" customHeight="1">
      <c r="A474" s="472">
        <v>26</v>
      </c>
      <c r="B474" s="434"/>
      <c r="C474" s="1" t="s">
        <v>109</v>
      </c>
      <c r="Z474" s="4"/>
      <c r="AA474" s="4"/>
      <c r="AB474" s="4"/>
    </row>
    <row r="475" spans="2:28" s="28" customFormat="1" ht="27" customHeight="1">
      <c r="B475" s="426">
        <f>IF(D475="","",B474+1)</f>
        <v>1</v>
      </c>
      <c r="C475" s="427"/>
      <c r="D475" s="428" t="s">
        <v>110</v>
      </c>
      <c r="E475" s="437"/>
      <c r="F475" s="437"/>
      <c r="G475" s="437"/>
      <c r="H475" s="437"/>
      <c r="I475" s="437"/>
      <c r="J475" s="437"/>
      <c r="K475" s="437"/>
      <c r="L475" s="437"/>
      <c r="M475" s="437"/>
      <c r="N475" s="437"/>
      <c r="O475" s="437"/>
      <c r="P475" s="437"/>
      <c r="Q475" s="437"/>
      <c r="R475" s="437"/>
      <c r="S475" s="437"/>
      <c r="T475" s="437"/>
      <c r="U475" s="437"/>
      <c r="V475" s="437"/>
      <c r="W475" s="437"/>
      <c r="X475" s="437"/>
      <c r="Y475" s="438"/>
      <c r="Z475" s="459"/>
      <c r="AA475" s="431"/>
      <c r="AB475" s="432"/>
    </row>
    <row r="476" spans="2:28" s="38" customFormat="1" ht="27" customHeight="1">
      <c r="B476" s="441">
        <f>IF(D476="","",B475+1)</f>
        <v>2</v>
      </c>
      <c r="C476" s="442"/>
      <c r="D476" s="448" t="s">
        <v>526</v>
      </c>
      <c r="E476" s="483"/>
      <c r="F476" s="483"/>
      <c r="G476" s="483"/>
      <c r="H476" s="483"/>
      <c r="I476" s="483"/>
      <c r="J476" s="483"/>
      <c r="K476" s="483"/>
      <c r="L476" s="483"/>
      <c r="M476" s="483"/>
      <c r="N476" s="483"/>
      <c r="O476" s="483"/>
      <c r="P476" s="483"/>
      <c r="Q476" s="483"/>
      <c r="R476" s="483"/>
      <c r="S476" s="483"/>
      <c r="T476" s="483"/>
      <c r="U476" s="483"/>
      <c r="V476" s="483"/>
      <c r="W476" s="483"/>
      <c r="X476" s="483"/>
      <c r="Y476" s="484"/>
      <c r="Z476" s="489"/>
      <c r="AA476" s="490"/>
      <c r="AB476" s="491"/>
    </row>
    <row r="477" spans="2:28" s="38" customFormat="1" ht="12.75" customHeight="1">
      <c r="B477" s="443"/>
      <c r="C477" s="444"/>
      <c r="D477" s="39" t="s">
        <v>17</v>
      </c>
      <c r="E477" s="481" t="s">
        <v>527</v>
      </c>
      <c r="F477" s="543"/>
      <c r="G477" s="543"/>
      <c r="H477" s="543"/>
      <c r="I477" s="543"/>
      <c r="J477" s="543"/>
      <c r="K477" s="543"/>
      <c r="L477" s="543"/>
      <c r="M477" s="543"/>
      <c r="N477" s="543"/>
      <c r="O477" s="543"/>
      <c r="P477" s="543"/>
      <c r="Q477" s="543"/>
      <c r="R477" s="543"/>
      <c r="S477" s="543"/>
      <c r="T477" s="543"/>
      <c r="U477" s="543"/>
      <c r="V477" s="543"/>
      <c r="W477" s="543"/>
      <c r="X477" s="543"/>
      <c r="Y477" s="544"/>
      <c r="Z477" s="547"/>
      <c r="AA477" s="548"/>
      <c r="AB477" s="549"/>
    </row>
    <row r="478" spans="2:28" s="38" customFormat="1" ht="25.5" customHeight="1">
      <c r="B478" s="443"/>
      <c r="C478" s="444"/>
      <c r="D478" s="39" t="s">
        <v>18</v>
      </c>
      <c r="E478" s="481" t="s">
        <v>528</v>
      </c>
      <c r="F478" s="543"/>
      <c r="G478" s="543"/>
      <c r="H478" s="543"/>
      <c r="I478" s="543"/>
      <c r="J478" s="543"/>
      <c r="K478" s="543"/>
      <c r="L478" s="543"/>
      <c r="M478" s="543"/>
      <c r="N478" s="543"/>
      <c r="O478" s="543"/>
      <c r="P478" s="543"/>
      <c r="Q478" s="543"/>
      <c r="R478" s="543"/>
      <c r="S478" s="543"/>
      <c r="T478" s="543"/>
      <c r="U478" s="543"/>
      <c r="V478" s="543"/>
      <c r="W478" s="543"/>
      <c r="X478" s="543"/>
      <c r="Y478" s="544"/>
      <c r="Z478" s="547"/>
      <c r="AA478" s="548"/>
      <c r="AB478" s="549"/>
    </row>
    <row r="479" spans="2:28" s="38" customFormat="1" ht="12.75" customHeight="1">
      <c r="B479" s="443"/>
      <c r="C479" s="444"/>
      <c r="D479" s="39" t="s">
        <v>24</v>
      </c>
      <c r="E479" s="481" t="s">
        <v>529</v>
      </c>
      <c r="F479" s="543"/>
      <c r="G479" s="543"/>
      <c r="H479" s="543"/>
      <c r="I479" s="543"/>
      <c r="J479" s="543"/>
      <c r="K479" s="543"/>
      <c r="L479" s="543"/>
      <c r="M479" s="543"/>
      <c r="N479" s="543"/>
      <c r="O479" s="543"/>
      <c r="P479" s="543"/>
      <c r="Q479" s="543"/>
      <c r="R479" s="543"/>
      <c r="S479" s="543"/>
      <c r="T479" s="543"/>
      <c r="U479" s="543"/>
      <c r="V479" s="543"/>
      <c r="W479" s="543"/>
      <c r="X479" s="543"/>
      <c r="Y479" s="544"/>
      <c r="Z479" s="547"/>
      <c r="AA479" s="548"/>
      <c r="AB479" s="549"/>
    </row>
    <row r="480" spans="2:28" s="38" customFormat="1" ht="12.75" customHeight="1">
      <c r="B480" s="443"/>
      <c r="C480" s="444"/>
      <c r="D480" s="39" t="s">
        <v>42</v>
      </c>
      <c r="E480" s="481" t="s">
        <v>113</v>
      </c>
      <c r="F480" s="543"/>
      <c r="G480" s="543"/>
      <c r="H480" s="543"/>
      <c r="I480" s="543"/>
      <c r="J480" s="543"/>
      <c r="K480" s="543"/>
      <c r="L480" s="543"/>
      <c r="M480" s="543"/>
      <c r="N480" s="543"/>
      <c r="O480" s="543"/>
      <c r="P480" s="543"/>
      <c r="Q480" s="543"/>
      <c r="R480" s="543"/>
      <c r="S480" s="543"/>
      <c r="T480" s="543"/>
      <c r="U480" s="543"/>
      <c r="V480" s="543"/>
      <c r="W480" s="543"/>
      <c r="X480" s="543"/>
      <c r="Y480" s="544"/>
      <c r="Z480" s="547"/>
      <c r="AA480" s="548"/>
      <c r="AB480" s="549"/>
    </row>
    <row r="481" spans="2:28" s="38" customFormat="1" ht="12.75" customHeight="1">
      <c r="B481" s="445"/>
      <c r="C481" s="446"/>
      <c r="D481" s="40" t="s">
        <v>43</v>
      </c>
      <c r="E481" s="473" t="s">
        <v>114</v>
      </c>
      <c r="F481" s="545"/>
      <c r="G481" s="545"/>
      <c r="H481" s="545"/>
      <c r="I481" s="545"/>
      <c r="J481" s="545"/>
      <c r="K481" s="545"/>
      <c r="L481" s="545"/>
      <c r="M481" s="545"/>
      <c r="N481" s="545"/>
      <c r="O481" s="545"/>
      <c r="P481" s="545"/>
      <c r="Q481" s="545"/>
      <c r="R481" s="545"/>
      <c r="S481" s="545"/>
      <c r="T481" s="545"/>
      <c r="U481" s="545"/>
      <c r="V481" s="545"/>
      <c r="W481" s="545"/>
      <c r="X481" s="545"/>
      <c r="Y481" s="546"/>
      <c r="Z481" s="498"/>
      <c r="AA481" s="499"/>
      <c r="AB481" s="500"/>
    </row>
    <row r="482" ht="12.75"/>
    <row r="483" spans="1:3" s="7" customFormat="1" ht="17.25">
      <c r="A483" s="33">
        <v>5</v>
      </c>
      <c r="B483" s="116"/>
      <c r="C483" s="7" t="s">
        <v>115</v>
      </c>
    </row>
    <row r="484" spans="1:28" s="1" customFormat="1" ht="15" customHeight="1">
      <c r="A484" s="472">
        <v>1</v>
      </c>
      <c r="B484" s="434"/>
      <c r="C484" s="1" t="s">
        <v>116</v>
      </c>
      <c r="Z484" s="26" t="s">
        <v>12</v>
      </c>
      <c r="AA484" s="34"/>
      <c r="AB484" s="27"/>
    </row>
    <row r="485" spans="2:28" s="28" customFormat="1" ht="33.75" customHeight="1">
      <c r="B485" s="426">
        <f>IF(D485="","",B484+1)</f>
        <v>1</v>
      </c>
      <c r="C485" s="427"/>
      <c r="D485" s="428" t="s">
        <v>914</v>
      </c>
      <c r="E485" s="437"/>
      <c r="F485" s="437"/>
      <c r="G485" s="437"/>
      <c r="H485" s="437"/>
      <c r="I485" s="437"/>
      <c r="J485" s="437"/>
      <c r="K485" s="437"/>
      <c r="L485" s="437"/>
      <c r="M485" s="437"/>
      <c r="N485" s="437"/>
      <c r="O485" s="437"/>
      <c r="P485" s="437"/>
      <c r="Q485" s="437"/>
      <c r="R485" s="437"/>
      <c r="S485" s="437"/>
      <c r="T485" s="437"/>
      <c r="U485" s="437"/>
      <c r="V485" s="437"/>
      <c r="W485" s="437"/>
      <c r="X485" s="437"/>
      <c r="Y485" s="438"/>
      <c r="Z485" s="459"/>
      <c r="AA485" s="431"/>
      <c r="AB485" s="432"/>
    </row>
    <row r="486" spans="2:3" s="5" customFormat="1" ht="18" customHeight="1">
      <c r="B486" s="5" t="s">
        <v>13</v>
      </c>
      <c r="C486" s="423" t="s">
        <v>882</v>
      </c>
    </row>
    <row r="488" spans="1:28" s="1" customFormat="1" ht="15" customHeight="1">
      <c r="A488" s="472">
        <f>MAX($A$484:A487)+1</f>
        <v>2</v>
      </c>
      <c r="B488" s="434"/>
      <c r="C488" s="1" t="s">
        <v>117</v>
      </c>
      <c r="Z488" s="4"/>
      <c r="AA488" s="4"/>
      <c r="AB488" s="4"/>
    </row>
    <row r="489" spans="2:28" s="28" customFormat="1" ht="33.75" customHeight="1">
      <c r="B489" s="426">
        <f>IF(D489="","",B488+1)</f>
        <v>1</v>
      </c>
      <c r="C489" s="427"/>
      <c r="D489" s="428" t="s">
        <v>530</v>
      </c>
      <c r="E489" s="437"/>
      <c r="F489" s="437"/>
      <c r="G489" s="437"/>
      <c r="H489" s="437"/>
      <c r="I489" s="437"/>
      <c r="J489" s="437"/>
      <c r="K489" s="437"/>
      <c r="L489" s="437"/>
      <c r="M489" s="437"/>
      <c r="N489" s="437"/>
      <c r="O489" s="437"/>
      <c r="P489" s="437"/>
      <c r="Q489" s="437"/>
      <c r="R489" s="437"/>
      <c r="S489" s="437"/>
      <c r="T489" s="437"/>
      <c r="U489" s="437"/>
      <c r="V489" s="437"/>
      <c r="W489" s="437"/>
      <c r="X489" s="437"/>
      <c r="Y489" s="438"/>
      <c r="Z489" s="459"/>
      <c r="AA489" s="431"/>
      <c r="AB489" s="432"/>
    </row>
    <row r="490" spans="2:28" s="28" customFormat="1" ht="27" customHeight="1">
      <c r="B490" s="426">
        <f>IF(D490="","",B489+1)</f>
        <v>2</v>
      </c>
      <c r="C490" s="427"/>
      <c r="D490" s="428" t="s">
        <v>118</v>
      </c>
      <c r="E490" s="437"/>
      <c r="F490" s="437"/>
      <c r="G490" s="437"/>
      <c r="H490" s="437"/>
      <c r="I490" s="437"/>
      <c r="J490" s="437"/>
      <c r="K490" s="437"/>
      <c r="L490" s="437"/>
      <c r="M490" s="437"/>
      <c r="N490" s="437"/>
      <c r="O490" s="437"/>
      <c r="P490" s="437"/>
      <c r="Q490" s="437"/>
      <c r="R490" s="437"/>
      <c r="S490" s="437"/>
      <c r="T490" s="437"/>
      <c r="U490" s="437"/>
      <c r="V490" s="437"/>
      <c r="W490" s="437"/>
      <c r="X490" s="437"/>
      <c r="Y490" s="438"/>
      <c r="Z490" s="459"/>
      <c r="AA490" s="431"/>
      <c r="AB490" s="432"/>
    </row>
    <row r="491" spans="2:28" s="28" customFormat="1" ht="33.75" customHeight="1">
      <c r="B491" s="426">
        <f>IF(D491="","",B490+1)</f>
        <v>3</v>
      </c>
      <c r="C491" s="427"/>
      <c r="D491" s="428" t="s">
        <v>119</v>
      </c>
      <c r="E491" s="437"/>
      <c r="F491" s="437"/>
      <c r="G491" s="437"/>
      <c r="H491" s="437"/>
      <c r="I491" s="437"/>
      <c r="J491" s="437"/>
      <c r="K491" s="437"/>
      <c r="L491" s="437"/>
      <c r="M491" s="437"/>
      <c r="N491" s="437"/>
      <c r="O491" s="437"/>
      <c r="P491" s="437"/>
      <c r="Q491" s="437"/>
      <c r="R491" s="437"/>
      <c r="S491" s="437"/>
      <c r="T491" s="437"/>
      <c r="U491" s="437"/>
      <c r="V491" s="437"/>
      <c r="W491" s="437"/>
      <c r="X491" s="437"/>
      <c r="Y491" s="438"/>
      <c r="Z491" s="459"/>
      <c r="AA491" s="431"/>
      <c r="AB491" s="432"/>
    </row>
    <row r="492" spans="2:28" s="28" customFormat="1" ht="33.75" customHeight="1">
      <c r="B492" s="426">
        <f>IF(D492="","",B491+1)</f>
        <v>4</v>
      </c>
      <c r="C492" s="427"/>
      <c r="D492" s="428" t="s">
        <v>120</v>
      </c>
      <c r="E492" s="437"/>
      <c r="F492" s="437"/>
      <c r="G492" s="437"/>
      <c r="H492" s="437"/>
      <c r="I492" s="437"/>
      <c r="J492" s="437"/>
      <c r="K492" s="437"/>
      <c r="L492" s="437"/>
      <c r="M492" s="437"/>
      <c r="N492" s="437"/>
      <c r="O492" s="437"/>
      <c r="P492" s="437"/>
      <c r="Q492" s="437"/>
      <c r="R492" s="437"/>
      <c r="S492" s="437"/>
      <c r="T492" s="437"/>
      <c r="U492" s="437"/>
      <c r="V492" s="437"/>
      <c r="W492" s="437"/>
      <c r="X492" s="437"/>
      <c r="Y492" s="438"/>
      <c r="Z492" s="459"/>
      <c r="AA492" s="431"/>
      <c r="AB492" s="432"/>
    </row>
    <row r="493" spans="2:28" ht="27" customHeight="1">
      <c r="B493" s="460">
        <f>IF(D493="","",B492+1)</f>
        <v>5</v>
      </c>
      <c r="C493" s="461"/>
      <c r="D493" s="447" t="s">
        <v>123</v>
      </c>
      <c r="E493" s="483"/>
      <c r="F493" s="483"/>
      <c r="G493" s="483"/>
      <c r="H493" s="483"/>
      <c r="I493" s="483"/>
      <c r="J493" s="483"/>
      <c r="K493" s="483"/>
      <c r="L493" s="483"/>
      <c r="M493" s="483"/>
      <c r="N493" s="483"/>
      <c r="O493" s="483"/>
      <c r="P493" s="483"/>
      <c r="Q493" s="483"/>
      <c r="R493" s="483"/>
      <c r="S493" s="483"/>
      <c r="T493" s="483"/>
      <c r="U493" s="483"/>
      <c r="V493" s="483"/>
      <c r="W493" s="483"/>
      <c r="X493" s="483"/>
      <c r="Y493" s="484"/>
      <c r="Z493" s="464"/>
      <c r="AA493" s="465"/>
      <c r="AB493" s="466"/>
    </row>
    <row r="494" spans="2:28" ht="13.5" customHeight="1">
      <c r="B494" s="485"/>
      <c r="C494" s="486"/>
      <c r="D494" s="44" t="s">
        <v>17</v>
      </c>
      <c r="E494" s="481" t="s">
        <v>124</v>
      </c>
      <c r="F494" s="481"/>
      <c r="G494" s="481"/>
      <c r="H494" s="481"/>
      <c r="I494" s="481"/>
      <c r="J494" s="481"/>
      <c r="K494" s="481"/>
      <c r="L494" s="481"/>
      <c r="M494" s="481"/>
      <c r="N494" s="481"/>
      <c r="O494" s="481"/>
      <c r="P494" s="481"/>
      <c r="Q494" s="481"/>
      <c r="R494" s="481"/>
      <c r="S494" s="481"/>
      <c r="T494" s="481"/>
      <c r="U494" s="481"/>
      <c r="V494" s="481"/>
      <c r="W494" s="481"/>
      <c r="X494" s="481"/>
      <c r="Y494" s="482"/>
      <c r="Z494" s="476"/>
      <c r="AA494" s="477"/>
      <c r="AB494" s="478"/>
    </row>
    <row r="495" spans="2:28" ht="12.75" customHeight="1">
      <c r="B495" s="485"/>
      <c r="C495" s="486"/>
      <c r="D495" s="44" t="s">
        <v>18</v>
      </c>
      <c r="E495" s="481" t="s">
        <v>125</v>
      </c>
      <c r="F495" s="481"/>
      <c r="G495" s="481"/>
      <c r="H495" s="481"/>
      <c r="I495" s="481"/>
      <c r="J495" s="481"/>
      <c r="K495" s="481"/>
      <c r="L495" s="481"/>
      <c r="M495" s="481"/>
      <c r="N495" s="481"/>
      <c r="O495" s="481"/>
      <c r="P495" s="481"/>
      <c r="Q495" s="481"/>
      <c r="R495" s="481"/>
      <c r="S495" s="481"/>
      <c r="T495" s="481"/>
      <c r="U495" s="481"/>
      <c r="V495" s="481"/>
      <c r="W495" s="481"/>
      <c r="X495" s="481"/>
      <c r="Y495" s="482"/>
      <c r="Z495" s="476"/>
      <c r="AA495" s="477"/>
      <c r="AB495" s="478"/>
    </row>
    <row r="496" spans="2:28" ht="13.5" customHeight="1">
      <c r="B496" s="487"/>
      <c r="C496" s="488"/>
      <c r="D496" s="45" t="s">
        <v>24</v>
      </c>
      <c r="E496" s="473" t="s">
        <v>126</v>
      </c>
      <c r="F496" s="473"/>
      <c r="G496" s="473"/>
      <c r="H496" s="473"/>
      <c r="I496" s="473"/>
      <c r="J496" s="473"/>
      <c r="K496" s="473"/>
      <c r="L496" s="473"/>
      <c r="M496" s="473"/>
      <c r="N496" s="473"/>
      <c r="O496" s="473"/>
      <c r="P496" s="473"/>
      <c r="Q496" s="473"/>
      <c r="R496" s="473"/>
      <c r="S496" s="473"/>
      <c r="T496" s="473"/>
      <c r="U496" s="473"/>
      <c r="V496" s="473"/>
      <c r="W496" s="473"/>
      <c r="X496" s="473"/>
      <c r="Y496" s="474"/>
      <c r="Z496" s="467"/>
      <c r="AA496" s="468"/>
      <c r="AB496" s="469"/>
    </row>
    <row r="497" spans="2:28" s="28" customFormat="1" ht="27" customHeight="1">
      <c r="B497" s="426">
        <f>IF(D497="","",B493+1)</f>
        <v>6</v>
      </c>
      <c r="C497" s="427"/>
      <c r="D497" s="428" t="s">
        <v>121</v>
      </c>
      <c r="E497" s="437"/>
      <c r="F497" s="437"/>
      <c r="G497" s="437"/>
      <c r="H497" s="437"/>
      <c r="I497" s="437"/>
      <c r="J497" s="437"/>
      <c r="K497" s="437"/>
      <c r="L497" s="437"/>
      <c r="M497" s="437"/>
      <c r="N497" s="437"/>
      <c r="O497" s="437"/>
      <c r="P497" s="437"/>
      <c r="Q497" s="437"/>
      <c r="R497" s="437"/>
      <c r="S497" s="437"/>
      <c r="T497" s="437"/>
      <c r="U497" s="437"/>
      <c r="V497" s="437"/>
      <c r="W497" s="437"/>
      <c r="X497" s="437"/>
      <c r="Y497" s="438"/>
      <c r="Z497" s="459"/>
      <c r="AA497" s="431"/>
      <c r="AB497" s="432"/>
    </row>
    <row r="499" spans="1:28" s="1" customFormat="1" ht="15" customHeight="1">
      <c r="A499" s="472">
        <f>MAX($A$484:A498)+1</f>
        <v>3</v>
      </c>
      <c r="B499" s="434"/>
      <c r="C499" s="1" t="s">
        <v>122</v>
      </c>
      <c r="Z499" s="4"/>
      <c r="AA499" s="4"/>
      <c r="AB499" s="4"/>
    </row>
    <row r="500" spans="2:28" s="28" customFormat="1" ht="40.5" customHeight="1">
      <c r="B500" s="426">
        <f>IF(D500="","",B499+1)</f>
        <v>1</v>
      </c>
      <c r="C500" s="427"/>
      <c r="D500" s="428" t="s">
        <v>531</v>
      </c>
      <c r="E500" s="437"/>
      <c r="F500" s="437"/>
      <c r="G500" s="437"/>
      <c r="H500" s="437"/>
      <c r="I500" s="437"/>
      <c r="J500" s="437"/>
      <c r="K500" s="437"/>
      <c r="L500" s="437"/>
      <c r="M500" s="437"/>
      <c r="N500" s="437"/>
      <c r="O500" s="437"/>
      <c r="P500" s="437"/>
      <c r="Q500" s="437"/>
      <c r="R500" s="437"/>
      <c r="S500" s="437"/>
      <c r="T500" s="437"/>
      <c r="U500" s="437"/>
      <c r="V500" s="437"/>
      <c r="W500" s="437"/>
      <c r="X500" s="437"/>
      <c r="Y500" s="438"/>
      <c r="Z500" s="459"/>
      <c r="AA500" s="431"/>
      <c r="AB500" s="432"/>
    </row>
    <row r="501" spans="2:28" s="28" customFormat="1" ht="54" customHeight="1">
      <c r="B501" s="426">
        <f>IF(D501="","",B500+1)</f>
        <v>2</v>
      </c>
      <c r="C501" s="427"/>
      <c r="D501" s="428" t="s">
        <v>532</v>
      </c>
      <c r="E501" s="437"/>
      <c r="F501" s="437"/>
      <c r="G501" s="437"/>
      <c r="H501" s="437"/>
      <c r="I501" s="437"/>
      <c r="J501" s="437"/>
      <c r="K501" s="437"/>
      <c r="L501" s="437"/>
      <c r="M501" s="437"/>
      <c r="N501" s="437"/>
      <c r="O501" s="437"/>
      <c r="P501" s="437"/>
      <c r="Q501" s="437"/>
      <c r="R501" s="437"/>
      <c r="S501" s="437"/>
      <c r="T501" s="437"/>
      <c r="U501" s="437"/>
      <c r="V501" s="437"/>
      <c r="W501" s="437"/>
      <c r="X501" s="437"/>
      <c r="Y501" s="438"/>
      <c r="Z501" s="459"/>
      <c r="AA501" s="431"/>
      <c r="AB501" s="432"/>
    </row>
    <row r="502" spans="2:28" s="28" customFormat="1" ht="40.5" customHeight="1">
      <c r="B502" s="426">
        <f>IF(D502="","",B501+1)</f>
        <v>3</v>
      </c>
      <c r="C502" s="427"/>
      <c r="D502" s="428" t="s">
        <v>533</v>
      </c>
      <c r="E502" s="437"/>
      <c r="F502" s="437"/>
      <c r="G502" s="437"/>
      <c r="H502" s="437"/>
      <c r="I502" s="437"/>
      <c r="J502" s="437"/>
      <c r="K502" s="437"/>
      <c r="L502" s="437"/>
      <c r="M502" s="437"/>
      <c r="N502" s="437"/>
      <c r="O502" s="437"/>
      <c r="P502" s="437"/>
      <c r="Q502" s="437"/>
      <c r="R502" s="437"/>
      <c r="S502" s="437"/>
      <c r="T502" s="437"/>
      <c r="U502" s="437"/>
      <c r="V502" s="437"/>
      <c r="W502" s="437"/>
      <c r="X502" s="437"/>
      <c r="Y502" s="438"/>
      <c r="Z502" s="459"/>
      <c r="AA502" s="431"/>
      <c r="AB502" s="432"/>
    </row>
    <row r="503" spans="2:28" ht="27" customHeight="1">
      <c r="B503" s="460">
        <f>IF(D503="","",B502+1)</f>
        <v>4</v>
      </c>
      <c r="C503" s="461"/>
      <c r="D503" s="447" t="s">
        <v>127</v>
      </c>
      <c r="E503" s="483"/>
      <c r="F503" s="483"/>
      <c r="G503" s="483"/>
      <c r="H503" s="483"/>
      <c r="I503" s="483"/>
      <c r="J503" s="483"/>
      <c r="K503" s="483"/>
      <c r="L503" s="483"/>
      <c r="M503" s="483"/>
      <c r="N503" s="483"/>
      <c r="O503" s="483"/>
      <c r="P503" s="483"/>
      <c r="Q503" s="483"/>
      <c r="R503" s="483"/>
      <c r="S503" s="483"/>
      <c r="T503" s="483"/>
      <c r="U503" s="483"/>
      <c r="V503" s="483"/>
      <c r="W503" s="483"/>
      <c r="X503" s="483"/>
      <c r="Y503" s="484"/>
      <c r="Z503" s="464"/>
      <c r="AA503" s="465"/>
      <c r="AB503" s="466"/>
    </row>
    <row r="504" spans="2:28" ht="12.75" customHeight="1">
      <c r="B504" s="485"/>
      <c r="C504" s="486"/>
      <c r="D504" s="44" t="s">
        <v>17</v>
      </c>
      <c r="E504" s="481" t="s">
        <v>534</v>
      </c>
      <c r="F504" s="481"/>
      <c r="G504" s="481"/>
      <c r="H504" s="481"/>
      <c r="I504" s="481"/>
      <c r="J504" s="481"/>
      <c r="K504" s="481"/>
      <c r="L504" s="481"/>
      <c r="M504" s="481"/>
      <c r="N504" s="481"/>
      <c r="O504" s="481"/>
      <c r="P504" s="481"/>
      <c r="Q504" s="481"/>
      <c r="R504" s="481"/>
      <c r="S504" s="481"/>
      <c r="T504" s="481"/>
      <c r="U504" s="481"/>
      <c r="V504" s="481"/>
      <c r="W504" s="481"/>
      <c r="X504" s="481"/>
      <c r="Y504" s="482"/>
      <c r="Z504" s="476"/>
      <c r="AA504" s="477"/>
      <c r="AB504" s="478"/>
    </row>
    <row r="505" spans="2:28" ht="75" customHeight="1">
      <c r="B505" s="485"/>
      <c r="C505" s="486"/>
      <c r="D505" s="44" t="s">
        <v>18</v>
      </c>
      <c r="E505" s="481" t="s">
        <v>129</v>
      </c>
      <c r="F505" s="481"/>
      <c r="G505" s="481"/>
      <c r="H505" s="481"/>
      <c r="I505" s="481"/>
      <c r="J505" s="481"/>
      <c r="K505" s="481"/>
      <c r="L505" s="481"/>
      <c r="M505" s="481"/>
      <c r="N505" s="481"/>
      <c r="O505" s="481"/>
      <c r="P505" s="481"/>
      <c r="Q505" s="481"/>
      <c r="R505" s="481"/>
      <c r="S505" s="481"/>
      <c r="T505" s="481"/>
      <c r="U505" s="481"/>
      <c r="V505" s="481"/>
      <c r="W505" s="481"/>
      <c r="X505" s="481"/>
      <c r="Y505" s="482"/>
      <c r="Z505" s="476"/>
      <c r="AA505" s="477"/>
      <c r="AB505" s="478"/>
    </row>
    <row r="506" spans="2:28" ht="12.75" customHeight="1">
      <c r="B506" s="487"/>
      <c r="C506" s="488"/>
      <c r="D506" s="45" t="s">
        <v>24</v>
      </c>
      <c r="E506" s="473" t="s">
        <v>128</v>
      </c>
      <c r="F506" s="473"/>
      <c r="G506" s="473"/>
      <c r="H506" s="473"/>
      <c r="I506" s="473"/>
      <c r="J506" s="473"/>
      <c r="K506" s="473"/>
      <c r="L506" s="473"/>
      <c r="M506" s="473"/>
      <c r="N506" s="473"/>
      <c r="O506" s="473"/>
      <c r="P506" s="473"/>
      <c r="Q506" s="473"/>
      <c r="R506" s="473"/>
      <c r="S506" s="473"/>
      <c r="T506" s="473"/>
      <c r="U506" s="473"/>
      <c r="V506" s="473"/>
      <c r="W506" s="473"/>
      <c r="X506" s="473"/>
      <c r="Y506" s="474"/>
      <c r="Z506" s="467"/>
      <c r="AA506" s="468"/>
      <c r="AB506" s="469"/>
    </row>
    <row r="507" spans="2:28" s="28" customFormat="1" ht="33.75" customHeight="1">
      <c r="B507" s="426">
        <f>IF(D507="","",B503+1)</f>
        <v>5</v>
      </c>
      <c r="C507" s="427"/>
      <c r="D507" s="428" t="s">
        <v>535</v>
      </c>
      <c r="E507" s="437"/>
      <c r="F507" s="437"/>
      <c r="G507" s="437"/>
      <c r="H507" s="437"/>
      <c r="I507" s="437"/>
      <c r="J507" s="437"/>
      <c r="K507" s="437"/>
      <c r="L507" s="437"/>
      <c r="M507" s="437"/>
      <c r="N507" s="437"/>
      <c r="O507" s="437"/>
      <c r="P507" s="437"/>
      <c r="Q507" s="437"/>
      <c r="R507" s="437"/>
      <c r="S507" s="437"/>
      <c r="T507" s="437"/>
      <c r="U507" s="437"/>
      <c r="V507" s="437"/>
      <c r="W507" s="437"/>
      <c r="X507" s="437"/>
      <c r="Y507" s="438"/>
      <c r="Z507" s="459"/>
      <c r="AA507" s="431"/>
      <c r="AB507" s="432"/>
    </row>
    <row r="508" spans="2:28" s="28" customFormat="1" ht="33.75" customHeight="1">
      <c r="B508" s="426">
        <f>IF(D508="","",B507+1)</f>
        <v>6</v>
      </c>
      <c r="C508" s="427"/>
      <c r="D508" s="428" t="s">
        <v>536</v>
      </c>
      <c r="E508" s="437"/>
      <c r="F508" s="437"/>
      <c r="G508" s="437"/>
      <c r="H508" s="437"/>
      <c r="I508" s="437"/>
      <c r="J508" s="437"/>
      <c r="K508" s="437"/>
      <c r="L508" s="437"/>
      <c r="M508" s="437"/>
      <c r="N508" s="437"/>
      <c r="O508" s="437"/>
      <c r="P508" s="437"/>
      <c r="Q508" s="437"/>
      <c r="R508" s="437"/>
      <c r="S508" s="437"/>
      <c r="T508" s="437"/>
      <c r="U508" s="437"/>
      <c r="V508" s="437"/>
      <c r="W508" s="437"/>
      <c r="X508" s="437"/>
      <c r="Y508" s="438"/>
      <c r="Z508" s="459"/>
      <c r="AA508" s="431"/>
      <c r="AB508" s="432"/>
    </row>
    <row r="510" spans="1:28" s="1" customFormat="1" ht="15" customHeight="1">
      <c r="A510" s="472">
        <f>MAX($A$484:A509)+1</f>
        <v>4</v>
      </c>
      <c r="B510" s="434"/>
      <c r="C510" s="1" t="s">
        <v>130</v>
      </c>
      <c r="Z510" s="4"/>
      <c r="AA510" s="4"/>
      <c r="AB510" s="4"/>
    </row>
    <row r="511" spans="2:28" ht="27" customHeight="1">
      <c r="B511" s="460">
        <f>IF(D511="","",B510+1)</f>
        <v>1</v>
      </c>
      <c r="C511" s="461"/>
      <c r="D511" s="447" t="s">
        <v>665</v>
      </c>
      <c r="E511" s="448"/>
      <c r="F511" s="448"/>
      <c r="G511" s="448"/>
      <c r="H511" s="448"/>
      <c r="I511" s="448"/>
      <c r="J511" s="448"/>
      <c r="K511" s="448"/>
      <c r="L511" s="448"/>
      <c r="M511" s="448"/>
      <c r="N511" s="448"/>
      <c r="O511" s="448"/>
      <c r="P511" s="448"/>
      <c r="Q511" s="448"/>
      <c r="R511" s="448"/>
      <c r="S511" s="448"/>
      <c r="T511" s="448"/>
      <c r="U511" s="448"/>
      <c r="V511" s="448"/>
      <c r="W511" s="448"/>
      <c r="X511" s="448"/>
      <c r="Y511" s="449"/>
      <c r="Z511" s="464"/>
      <c r="AA511" s="465"/>
      <c r="AB511" s="466"/>
    </row>
    <row r="512" spans="2:28" ht="12.75">
      <c r="B512" s="479"/>
      <c r="C512" s="480"/>
      <c r="D512" s="44" t="s">
        <v>131</v>
      </c>
      <c r="E512" s="50" t="s">
        <v>134</v>
      </c>
      <c r="F512" s="130"/>
      <c r="G512" s="130"/>
      <c r="H512" s="130"/>
      <c r="I512" s="48" t="s">
        <v>133</v>
      </c>
      <c r="J512" s="130" t="s">
        <v>135</v>
      </c>
      <c r="K512" s="28"/>
      <c r="L512" s="130"/>
      <c r="M512" s="130"/>
      <c r="N512" s="48"/>
      <c r="O512" s="50"/>
      <c r="P512" s="130"/>
      <c r="Q512" s="48" t="s">
        <v>133</v>
      </c>
      <c r="R512" s="153" t="s">
        <v>136</v>
      </c>
      <c r="S512" s="154"/>
      <c r="T512" s="153"/>
      <c r="U512" s="153"/>
      <c r="V512" s="153"/>
      <c r="W512" s="153"/>
      <c r="X512" s="153"/>
      <c r="Y512" s="155"/>
      <c r="Z512" s="476"/>
      <c r="AA512" s="477"/>
      <c r="AB512" s="478"/>
    </row>
    <row r="513" spans="2:28" ht="12.75">
      <c r="B513" s="479"/>
      <c r="C513" s="480"/>
      <c r="D513" s="44" t="s">
        <v>132</v>
      </c>
      <c r="E513" s="50" t="s">
        <v>137</v>
      </c>
      <c r="F513" s="130"/>
      <c r="G513" s="130"/>
      <c r="H513" s="130"/>
      <c r="I513" s="130"/>
      <c r="J513" s="130"/>
      <c r="K513" s="48" t="s">
        <v>133</v>
      </c>
      <c r="L513" s="130" t="s">
        <v>138</v>
      </c>
      <c r="M513" s="130"/>
      <c r="N513" s="48"/>
      <c r="O513" s="50"/>
      <c r="P513" s="130"/>
      <c r="Q513" s="130"/>
      <c r="R513" s="130"/>
      <c r="S513" s="130"/>
      <c r="T513" s="130"/>
      <c r="U513" s="130"/>
      <c r="V513" s="130"/>
      <c r="W513" s="130"/>
      <c r="X513" s="130"/>
      <c r="Y513" s="156"/>
      <c r="Z513" s="476"/>
      <c r="AA513" s="477"/>
      <c r="AB513" s="478"/>
    </row>
    <row r="514" spans="2:28" ht="12.75">
      <c r="B514" s="479"/>
      <c r="C514" s="480"/>
      <c r="D514" s="44" t="s">
        <v>132</v>
      </c>
      <c r="E514" s="50" t="s">
        <v>139</v>
      </c>
      <c r="F514" s="130"/>
      <c r="G514" s="130"/>
      <c r="H514" s="130"/>
      <c r="I514" s="130"/>
      <c r="J514" s="130"/>
      <c r="K514" s="130"/>
      <c r="L514" s="130"/>
      <c r="M514" s="130"/>
      <c r="N514" s="48"/>
      <c r="O514" s="50"/>
      <c r="P514" s="130"/>
      <c r="Q514" s="130"/>
      <c r="R514" s="130"/>
      <c r="S514" s="130"/>
      <c r="T514" s="130"/>
      <c r="U514" s="130"/>
      <c r="V514" s="130"/>
      <c r="W514" s="130"/>
      <c r="X514" s="130"/>
      <c r="Y514" s="156"/>
      <c r="Z514" s="476"/>
      <c r="AA514" s="477"/>
      <c r="AB514" s="478"/>
    </row>
    <row r="515" spans="2:28" ht="12.75">
      <c r="B515" s="462"/>
      <c r="C515" s="463"/>
      <c r="D515" s="45" t="s">
        <v>132</v>
      </c>
      <c r="E515" s="121" t="s">
        <v>140</v>
      </c>
      <c r="F515" s="121"/>
      <c r="G515" s="121"/>
      <c r="H515" s="121"/>
      <c r="I515" s="121"/>
      <c r="J515" s="121"/>
      <c r="K515" s="121"/>
      <c r="L515" s="121"/>
      <c r="M515" s="121"/>
      <c r="N515" s="49"/>
      <c r="O515" s="121"/>
      <c r="P515" s="121"/>
      <c r="Q515" s="157" t="s">
        <v>132</v>
      </c>
      <c r="R515" s="121" t="s">
        <v>141</v>
      </c>
      <c r="S515" s="121"/>
      <c r="T515" s="121"/>
      <c r="U515" s="121"/>
      <c r="V515" s="121"/>
      <c r="W515" s="121"/>
      <c r="X515" s="121"/>
      <c r="Y515" s="122"/>
      <c r="Z515" s="467"/>
      <c r="AA515" s="468"/>
      <c r="AB515" s="469"/>
    </row>
    <row r="517" spans="1:28" s="1" customFormat="1" ht="15" customHeight="1">
      <c r="A517" s="472">
        <f>MAX($A$484:A516)+1</f>
        <v>5</v>
      </c>
      <c r="B517" s="434"/>
      <c r="C517" s="1" t="s">
        <v>537</v>
      </c>
      <c r="Z517" s="4"/>
      <c r="AA517" s="4"/>
      <c r="AB517" s="4"/>
    </row>
    <row r="518" spans="2:28" ht="27" customHeight="1">
      <c r="B518" s="460">
        <f>IF(D518="","",B517+1)</f>
        <v>1</v>
      </c>
      <c r="C518" s="461"/>
      <c r="D518" s="447" t="s">
        <v>538</v>
      </c>
      <c r="E518" s="448"/>
      <c r="F518" s="448"/>
      <c r="G518" s="448"/>
      <c r="H518" s="448"/>
      <c r="I518" s="448"/>
      <c r="J518" s="448"/>
      <c r="K518" s="448"/>
      <c r="L518" s="448"/>
      <c r="M518" s="448"/>
      <c r="N518" s="448"/>
      <c r="O518" s="448"/>
      <c r="P518" s="448"/>
      <c r="Q518" s="448"/>
      <c r="R518" s="448"/>
      <c r="S518" s="448"/>
      <c r="T518" s="448"/>
      <c r="U518" s="448"/>
      <c r="V518" s="448"/>
      <c r="W518" s="448"/>
      <c r="X518" s="448"/>
      <c r="Y518" s="449"/>
      <c r="Z518" s="464"/>
      <c r="AA518" s="465"/>
      <c r="AB518" s="466"/>
    </row>
    <row r="519" spans="2:28" ht="12.75">
      <c r="B519" s="479"/>
      <c r="C519" s="480"/>
      <c r="D519" s="44" t="s">
        <v>17</v>
      </c>
      <c r="E519" s="481" t="s">
        <v>539</v>
      </c>
      <c r="F519" s="481"/>
      <c r="G519" s="481"/>
      <c r="H519" s="481"/>
      <c r="I519" s="481"/>
      <c r="J519" s="481"/>
      <c r="K519" s="481"/>
      <c r="L519" s="481"/>
      <c r="M519" s="481"/>
      <c r="N519" s="481"/>
      <c r="O519" s="481"/>
      <c r="P519" s="481"/>
      <c r="Q519" s="481"/>
      <c r="R519" s="481"/>
      <c r="S519" s="481"/>
      <c r="T519" s="481"/>
      <c r="U519" s="481"/>
      <c r="V519" s="481"/>
      <c r="W519" s="481"/>
      <c r="X519" s="481"/>
      <c r="Y519" s="482"/>
      <c r="Z519" s="476"/>
      <c r="AA519" s="477"/>
      <c r="AB519" s="478"/>
    </row>
    <row r="520" spans="2:28" ht="12.75">
      <c r="B520" s="462"/>
      <c r="C520" s="463"/>
      <c r="D520" s="45" t="s">
        <v>142</v>
      </c>
      <c r="E520" s="473" t="s">
        <v>540</v>
      </c>
      <c r="F520" s="473"/>
      <c r="G520" s="473"/>
      <c r="H520" s="473"/>
      <c r="I520" s="473"/>
      <c r="J520" s="473"/>
      <c r="K520" s="473"/>
      <c r="L520" s="473"/>
      <c r="M520" s="473"/>
      <c r="N520" s="473"/>
      <c r="O520" s="473"/>
      <c r="P520" s="473"/>
      <c r="Q520" s="473"/>
      <c r="R520" s="473"/>
      <c r="S520" s="473"/>
      <c r="T520" s="473"/>
      <c r="U520" s="473"/>
      <c r="V520" s="473"/>
      <c r="W520" s="473"/>
      <c r="X520" s="473"/>
      <c r="Y520" s="474"/>
      <c r="Z520" s="467"/>
      <c r="AA520" s="468"/>
      <c r="AB520" s="469"/>
    </row>
    <row r="521" spans="2:28" s="28" customFormat="1" ht="54" customHeight="1">
      <c r="B521" s="426">
        <f>IF(D521="","",B518+1)</f>
        <v>2</v>
      </c>
      <c r="C521" s="427"/>
      <c r="D521" s="428" t="s">
        <v>541</v>
      </c>
      <c r="E521" s="437"/>
      <c r="F521" s="437"/>
      <c r="G521" s="437"/>
      <c r="H521" s="437"/>
      <c r="I521" s="437"/>
      <c r="J521" s="437"/>
      <c r="K521" s="437"/>
      <c r="L521" s="437"/>
      <c r="M521" s="437"/>
      <c r="N521" s="437"/>
      <c r="O521" s="437"/>
      <c r="P521" s="437"/>
      <c r="Q521" s="437"/>
      <c r="R521" s="437"/>
      <c r="S521" s="437"/>
      <c r="T521" s="437"/>
      <c r="U521" s="437"/>
      <c r="V521" s="437"/>
      <c r="W521" s="437"/>
      <c r="X521" s="437"/>
      <c r="Y521" s="438"/>
      <c r="Z521" s="459"/>
      <c r="AA521" s="431"/>
      <c r="AB521" s="432"/>
    </row>
    <row r="522" spans="2:28" s="130" customFormat="1" ht="38.25" customHeight="1">
      <c r="B522" s="131" t="s">
        <v>542</v>
      </c>
      <c r="C522" s="475" t="s">
        <v>906</v>
      </c>
      <c r="D522" s="475"/>
      <c r="E522" s="475"/>
      <c r="F522" s="475"/>
      <c r="G522" s="475"/>
      <c r="H522" s="475"/>
      <c r="I522" s="475"/>
      <c r="J522" s="475"/>
      <c r="K522" s="475"/>
      <c r="L522" s="475"/>
      <c r="M522" s="475"/>
      <c r="N522" s="475"/>
      <c r="O522" s="475"/>
      <c r="P522" s="475"/>
      <c r="Q522" s="475"/>
      <c r="R522" s="475"/>
      <c r="S522" s="475"/>
      <c r="T522" s="475"/>
      <c r="U522" s="475"/>
      <c r="V522" s="475"/>
      <c r="W522" s="475"/>
      <c r="X522" s="475"/>
      <c r="Y522" s="475"/>
      <c r="Z522" s="475"/>
      <c r="AA522" s="475"/>
      <c r="AB522" s="475"/>
    </row>
    <row r="523" ht="12.75"/>
    <row r="524" spans="1:3" s="7" customFormat="1" ht="17.25">
      <c r="A524" s="33">
        <v>6</v>
      </c>
      <c r="B524" s="6"/>
      <c r="C524" s="7" t="s">
        <v>143</v>
      </c>
    </row>
    <row r="525" spans="1:28" s="1" customFormat="1" ht="15" customHeight="1">
      <c r="A525" s="472">
        <v>1</v>
      </c>
      <c r="B525" s="434"/>
      <c r="C525" s="1" t="s">
        <v>144</v>
      </c>
      <c r="Y525" s="138"/>
      <c r="Z525" s="26" t="s">
        <v>12</v>
      </c>
      <c r="AA525" s="34"/>
      <c r="AB525" s="27"/>
    </row>
    <row r="526" spans="2:28" s="28" customFormat="1" ht="33.75" customHeight="1">
      <c r="B526" s="426">
        <f>IF(D526="","",B525+1)</f>
        <v>1</v>
      </c>
      <c r="C526" s="427"/>
      <c r="D526" s="428" t="s">
        <v>543</v>
      </c>
      <c r="E526" s="437"/>
      <c r="F526" s="437"/>
      <c r="G526" s="437"/>
      <c r="H526" s="437"/>
      <c r="I526" s="437"/>
      <c r="J526" s="437"/>
      <c r="K526" s="437"/>
      <c r="L526" s="437"/>
      <c r="M526" s="437"/>
      <c r="N526" s="437"/>
      <c r="O526" s="437"/>
      <c r="P526" s="437"/>
      <c r="Q526" s="437"/>
      <c r="R526" s="437"/>
      <c r="S526" s="437"/>
      <c r="T526" s="437"/>
      <c r="U526" s="437"/>
      <c r="V526" s="437"/>
      <c r="W526" s="437"/>
      <c r="X526" s="437"/>
      <c r="Y526" s="438"/>
      <c r="Z526" s="459"/>
      <c r="AA526" s="431"/>
      <c r="AB526" s="432"/>
    </row>
    <row r="527" spans="2:28" s="28" customFormat="1" ht="21" customHeight="1">
      <c r="B527" s="441">
        <f>IF(D527="","",B526+1)</f>
        <v>2</v>
      </c>
      <c r="C527" s="442"/>
      <c r="D527" s="447" t="s">
        <v>549</v>
      </c>
      <c r="E527" s="448"/>
      <c r="F527" s="448"/>
      <c r="G527" s="448"/>
      <c r="H527" s="448"/>
      <c r="I527" s="448"/>
      <c r="J527" s="448"/>
      <c r="K527" s="448"/>
      <c r="L527" s="448"/>
      <c r="M527" s="448"/>
      <c r="N527" s="448"/>
      <c r="O527" s="448"/>
      <c r="P527" s="448"/>
      <c r="Q527" s="448"/>
      <c r="R527" s="448"/>
      <c r="S527" s="448"/>
      <c r="T527" s="448"/>
      <c r="U527" s="448"/>
      <c r="V527" s="448"/>
      <c r="W527" s="448"/>
      <c r="X527" s="448"/>
      <c r="Y527" s="449"/>
      <c r="Z527" s="450"/>
      <c r="AA527" s="451"/>
      <c r="AB527" s="452"/>
    </row>
    <row r="528" spans="2:28" s="28" customFormat="1" ht="12">
      <c r="B528" s="443"/>
      <c r="C528" s="444"/>
      <c r="D528" s="126">
        <v>9</v>
      </c>
      <c r="E528" s="134" t="s">
        <v>545</v>
      </c>
      <c r="F528" s="134"/>
      <c r="G528" s="123">
        <v>10</v>
      </c>
      <c r="H528" s="134" t="s">
        <v>546</v>
      </c>
      <c r="I528" s="134"/>
      <c r="J528" s="134"/>
      <c r="K528" s="134"/>
      <c r="L528" s="134"/>
      <c r="M528" s="136" t="s">
        <v>548</v>
      </c>
      <c r="N528" s="134">
        <v>50</v>
      </c>
      <c r="O528" s="134"/>
      <c r="P528" s="134" t="s">
        <v>547</v>
      </c>
      <c r="Q528" s="134"/>
      <c r="R528" s="123"/>
      <c r="S528" s="123"/>
      <c r="T528" s="123"/>
      <c r="U528" s="123"/>
      <c r="V528" s="123"/>
      <c r="W528" s="123"/>
      <c r="X528" s="123"/>
      <c r="Y528" s="124"/>
      <c r="Z528" s="453"/>
      <c r="AA528" s="454"/>
      <c r="AB528" s="455"/>
    </row>
    <row r="529" spans="2:28" s="28" customFormat="1" ht="12">
      <c r="B529" s="443"/>
      <c r="C529" s="444"/>
      <c r="D529" s="126">
        <f>G528</f>
        <v>10</v>
      </c>
      <c r="E529" s="134" t="s">
        <v>545</v>
      </c>
      <c r="F529" s="134"/>
      <c r="G529" s="123">
        <v>11</v>
      </c>
      <c r="H529" s="134" t="s">
        <v>546</v>
      </c>
      <c r="I529" s="134"/>
      <c r="J529" s="134"/>
      <c r="K529" s="134"/>
      <c r="L529" s="134"/>
      <c r="M529" s="136" t="s">
        <v>548</v>
      </c>
      <c r="N529" s="134">
        <v>100</v>
      </c>
      <c r="O529" s="134"/>
      <c r="P529" s="134" t="s">
        <v>547</v>
      </c>
      <c r="Q529" s="134"/>
      <c r="R529" s="123"/>
      <c r="S529" s="123"/>
      <c r="T529" s="123"/>
      <c r="U529" s="123"/>
      <c r="V529" s="123"/>
      <c r="W529" s="123"/>
      <c r="X529" s="123"/>
      <c r="Y529" s="124"/>
      <c r="Z529" s="453"/>
      <c r="AA529" s="454"/>
      <c r="AB529" s="455"/>
    </row>
    <row r="530" spans="2:28" s="28" customFormat="1" ht="12">
      <c r="B530" s="443"/>
      <c r="C530" s="444"/>
      <c r="D530" s="126">
        <f>G529</f>
        <v>11</v>
      </c>
      <c r="E530" s="134" t="s">
        <v>545</v>
      </c>
      <c r="F530" s="134"/>
      <c r="G530" s="123">
        <v>12</v>
      </c>
      <c r="H530" s="134" t="s">
        <v>546</v>
      </c>
      <c r="I530" s="134"/>
      <c r="J530" s="134"/>
      <c r="K530" s="134"/>
      <c r="L530" s="134"/>
      <c r="M530" s="136" t="s">
        <v>548</v>
      </c>
      <c r="N530" s="134">
        <v>150</v>
      </c>
      <c r="O530" s="134"/>
      <c r="P530" s="134" t="s">
        <v>547</v>
      </c>
      <c r="Q530" s="134"/>
      <c r="R530" s="123"/>
      <c r="S530" s="123"/>
      <c r="T530" s="123"/>
      <c r="U530" s="123"/>
      <c r="V530" s="123"/>
      <c r="W530" s="123"/>
      <c r="X530" s="123"/>
      <c r="Y530" s="124"/>
      <c r="Z530" s="453"/>
      <c r="AA530" s="454"/>
      <c r="AB530" s="455"/>
    </row>
    <row r="531" spans="2:28" s="28" customFormat="1" ht="12">
      <c r="B531" s="443"/>
      <c r="C531" s="444"/>
      <c r="D531" s="126">
        <f>G530</f>
        <v>12</v>
      </c>
      <c r="E531" s="134" t="s">
        <v>545</v>
      </c>
      <c r="F531" s="134"/>
      <c r="G531" s="123">
        <v>13</v>
      </c>
      <c r="H531" s="134" t="s">
        <v>546</v>
      </c>
      <c r="I531" s="134"/>
      <c r="J531" s="134"/>
      <c r="K531" s="134"/>
      <c r="L531" s="134"/>
      <c r="M531" s="136" t="s">
        <v>548</v>
      </c>
      <c r="N531" s="134">
        <v>200</v>
      </c>
      <c r="O531" s="134"/>
      <c r="P531" s="134" t="s">
        <v>547</v>
      </c>
      <c r="Q531" s="134"/>
      <c r="R531" s="123"/>
      <c r="S531" s="123"/>
      <c r="T531" s="123"/>
      <c r="U531" s="123"/>
      <c r="V531" s="123"/>
      <c r="W531" s="123"/>
      <c r="X531" s="123"/>
      <c r="Y531" s="124"/>
      <c r="Z531" s="453"/>
      <c r="AA531" s="454"/>
      <c r="AB531" s="455"/>
    </row>
    <row r="532" spans="2:28" s="28" customFormat="1" ht="12">
      <c r="B532" s="445"/>
      <c r="C532" s="446"/>
      <c r="D532" s="133">
        <f>G531</f>
        <v>13</v>
      </c>
      <c r="E532" s="135" t="s">
        <v>545</v>
      </c>
      <c r="F532" s="135"/>
      <c r="G532" s="120">
        <v>14</v>
      </c>
      <c r="H532" s="135" t="s">
        <v>546</v>
      </c>
      <c r="I532" s="135"/>
      <c r="J532" s="135"/>
      <c r="K532" s="135"/>
      <c r="L532" s="135"/>
      <c r="M532" s="137" t="s">
        <v>548</v>
      </c>
      <c r="N532" s="135">
        <v>250</v>
      </c>
      <c r="O532" s="135"/>
      <c r="P532" s="135" t="s">
        <v>547</v>
      </c>
      <c r="Q532" s="135"/>
      <c r="R532" s="120"/>
      <c r="S532" s="120"/>
      <c r="T532" s="120"/>
      <c r="U532" s="120"/>
      <c r="V532" s="120"/>
      <c r="W532" s="120"/>
      <c r="X532" s="120"/>
      <c r="Y532" s="125"/>
      <c r="Z532" s="456"/>
      <c r="AA532" s="457"/>
      <c r="AB532" s="458"/>
    </row>
    <row r="533" spans="2:28" s="28" customFormat="1" ht="27" customHeight="1">
      <c r="B533" s="426">
        <f>IF(D533="","",B527+1)</f>
        <v>3</v>
      </c>
      <c r="C533" s="427"/>
      <c r="D533" s="428" t="s">
        <v>544</v>
      </c>
      <c r="E533" s="437"/>
      <c r="F533" s="437"/>
      <c r="G533" s="437"/>
      <c r="H533" s="437"/>
      <c r="I533" s="437"/>
      <c r="J533" s="437"/>
      <c r="K533" s="437"/>
      <c r="L533" s="437"/>
      <c r="M533" s="437"/>
      <c r="N533" s="437"/>
      <c r="O533" s="437"/>
      <c r="P533" s="437"/>
      <c r="Q533" s="437"/>
      <c r="R533" s="437"/>
      <c r="S533" s="437"/>
      <c r="T533" s="437"/>
      <c r="U533" s="437"/>
      <c r="V533" s="437"/>
      <c r="W533" s="437"/>
      <c r="X533" s="437"/>
      <c r="Y533" s="438"/>
      <c r="Z533" s="459"/>
      <c r="AA533" s="431"/>
      <c r="AB533" s="432"/>
    </row>
    <row r="535" spans="1:28" s="1" customFormat="1" ht="15" customHeight="1">
      <c r="A535" s="472">
        <f>MAX($A$525:A534)+1</f>
        <v>2</v>
      </c>
      <c r="B535" s="434"/>
      <c r="C535" s="1" t="s">
        <v>145</v>
      </c>
      <c r="Y535" s="138"/>
      <c r="Z535" s="4"/>
      <c r="AA535" s="4"/>
      <c r="AB535" s="4"/>
    </row>
    <row r="536" spans="2:28" s="28" customFormat="1" ht="33.75" customHeight="1">
      <c r="B536" s="426">
        <f>IF(D536="","",B535+1)</f>
        <v>1</v>
      </c>
      <c r="C536" s="427"/>
      <c r="D536" s="428" t="s">
        <v>551</v>
      </c>
      <c r="E536" s="437"/>
      <c r="F536" s="437"/>
      <c r="G536" s="437"/>
      <c r="H536" s="437"/>
      <c r="I536" s="437"/>
      <c r="J536" s="437"/>
      <c r="K536" s="437"/>
      <c r="L536" s="437"/>
      <c r="M536" s="437"/>
      <c r="N536" s="437"/>
      <c r="O536" s="437"/>
      <c r="P536" s="437"/>
      <c r="Q536" s="437"/>
      <c r="R536" s="437"/>
      <c r="S536" s="437"/>
      <c r="T536" s="437"/>
      <c r="U536" s="437"/>
      <c r="V536" s="437"/>
      <c r="W536" s="437"/>
      <c r="X536" s="437"/>
      <c r="Y536" s="438"/>
      <c r="Z536" s="459"/>
      <c r="AA536" s="431"/>
      <c r="AB536" s="432"/>
    </row>
    <row r="537" spans="2:28" s="28" customFormat="1" ht="27" customHeight="1">
      <c r="B537" s="426">
        <f>IF(D537="","",B536+1)</f>
        <v>2</v>
      </c>
      <c r="C537" s="427"/>
      <c r="D537" s="428" t="s">
        <v>550</v>
      </c>
      <c r="E537" s="437"/>
      <c r="F537" s="437"/>
      <c r="G537" s="437"/>
      <c r="H537" s="437"/>
      <c r="I537" s="437"/>
      <c r="J537" s="437"/>
      <c r="K537" s="437"/>
      <c r="L537" s="437"/>
      <c r="M537" s="437"/>
      <c r="N537" s="437"/>
      <c r="O537" s="437"/>
      <c r="P537" s="437"/>
      <c r="Q537" s="437"/>
      <c r="R537" s="437"/>
      <c r="S537" s="437"/>
      <c r="T537" s="437"/>
      <c r="U537" s="437"/>
      <c r="V537" s="437"/>
      <c r="W537" s="437"/>
      <c r="X537" s="437"/>
      <c r="Y537" s="438"/>
      <c r="Z537" s="459"/>
      <c r="AA537" s="431"/>
      <c r="AB537" s="432"/>
    </row>
    <row r="538" spans="2:28" s="28" customFormat="1" ht="40.5" customHeight="1">
      <c r="B538" s="426">
        <f>IF(D538="","",B537+1)</f>
        <v>3</v>
      </c>
      <c r="C538" s="427"/>
      <c r="D538" s="428" t="s">
        <v>553</v>
      </c>
      <c r="E538" s="437"/>
      <c r="F538" s="437"/>
      <c r="G538" s="437"/>
      <c r="H538" s="437"/>
      <c r="I538" s="437"/>
      <c r="J538" s="437"/>
      <c r="K538" s="437"/>
      <c r="L538" s="437"/>
      <c r="M538" s="437"/>
      <c r="N538" s="437"/>
      <c r="O538" s="437"/>
      <c r="P538" s="437"/>
      <c r="Q538" s="437"/>
      <c r="R538" s="437"/>
      <c r="S538" s="437"/>
      <c r="T538" s="437"/>
      <c r="U538" s="437"/>
      <c r="V538" s="437"/>
      <c r="W538" s="437"/>
      <c r="X538" s="437"/>
      <c r="Y538" s="438"/>
      <c r="Z538" s="459"/>
      <c r="AA538" s="431"/>
      <c r="AB538" s="432"/>
    </row>
    <row r="539" spans="2:28" s="28" customFormat="1" ht="27" customHeight="1">
      <c r="B539" s="426">
        <f>IF(D539="","",B538+1)</f>
        <v>4</v>
      </c>
      <c r="C539" s="427"/>
      <c r="D539" s="428" t="s">
        <v>552</v>
      </c>
      <c r="E539" s="437"/>
      <c r="F539" s="437"/>
      <c r="G539" s="437"/>
      <c r="H539" s="437"/>
      <c r="I539" s="437"/>
      <c r="J539" s="437"/>
      <c r="K539" s="437"/>
      <c r="L539" s="437"/>
      <c r="M539" s="437"/>
      <c r="N539" s="437"/>
      <c r="O539" s="437"/>
      <c r="P539" s="437"/>
      <c r="Q539" s="437"/>
      <c r="R539" s="437"/>
      <c r="S539" s="437"/>
      <c r="T539" s="437"/>
      <c r="U539" s="437"/>
      <c r="V539" s="437"/>
      <c r="W539" s="437"/>
      <c r="X539" s="437"/>
      <c r="Y539" s="438"/>
      <c r="Z539" s="459"/>
      <c r="AA539" s="431"/>
      <c r="AB539" s="432"/>
    </row>
    <row r="541" spans="1:28" s="1" customFormat="1" ht="15" customHeight="1">
      <c r="A541" s="472">
        <f>MAX($A$525:A540)+1</f>
        <v>3</v>
      </c>
      <c r="B541" s="434"/>
      <c r="C541" s="1" t="s">
        <v>175</v>
      </c>
      <c r="Y541" s="138"/>
      <c r="Z541" s="4"/>
      <c r="AA541" s="4"/>
      <c r="AB541" s="4"/>
    </row>
    <row r="542" spans="2:28" s="28" customFormat="1" ht="33" customHeight="1">
      <c r="B542" s="426">
        <f>IF(D542="","",1)</f>
        <v>1</v>
      </c>
      <c r="C542" s="427"/>
      <c r="D542" s="428" t="s">
        <v>741</v>
      </c>
      <c r="E542" s="437"/>
      <c r="F542" s="437"/>
      <c r="G542" s="437"/>
      <c r="H542" s="437"/>
      <c r="I542" s="437"/>
      <c r="J542" s="437"/>
      <c r="K542" s="437"/>
      <c r="L542" s="437"/>
      <c r="M542" s="437"/>
      <c r="N542" s="437"/>
      <c r="O542" s="437"/>
      <c r="P542" s="437"/>
      <c r="Q542" s="437"/>
      <c r="R542" s="437"/>
      <c r="S542" s="437"/>
      <c r="T542" s="437"/>
      <c r="U542" s="437"/>
      <c r="V542" s="437"/>
      <c r="W542" s="437"/>
      <c r="X542" s="437"/>
      <c r="Y542" s="438"/>
      <c r="Z542" s="459"/>
      <c r="AA542" s="431"/>
      <c r="AB542" s="432"/>
    </row>
    <row r="543" spans="2:28" s="28" customFormat="1" ht="33" customHeight="1">
      <c r="B543" s="426">
        <f aca="true" t="shared" si="6" ref="B543:B548">IF(D543="","",B542+1)</f>
        <v>2</v>
      </c>
      <c r="C543" s="427"/>
      <c r="D543" s="428" t="s">
        <v>177</v>
      </c>
      <c r="E543" s="437"/>
      <c r="F543" s="437"/>
      <c r="G543" s="437"/>
      <c r="H543" s="437"/>
      <c r="I543" s="437"/>
      <c r="J543" s="437"/>
      <c r="K543" s="437"/>
      <c r="L543" s="437"/>
      <c r="M543" s="437"/>
      <c r="N543" s="437"/>
      <c r="O543" s="437"/>
      <c r="P543" s="437"/>
      <c r="Q543" s="437"/>
      <c r="R543" s="437"/>
      <c r="S543" s="437"/>
      <c r="T543" s="437"/>
      <c r="U543" s="437"/>
      <c r="V543" s="437"/>
      <c r="W543" s="437"/>
      <c r="X543" s="437"/>
      <c r="Y543" s="438"/>
      <c r="Z543" s="459"/>
      <c r="AA543" s="431"/>
      <c r="AB543" s="432"/>
    </row>
    <row r="544" spans="2:28" s="28" customFormat="1" ht="27" customHeight="1">
      <c r="B544" s="426">
        <f t="shared" si="6"/>
        <v>3</v>
      </c>
      <c r="C544" s="427"/>
      <c r="D544" s="428" t="s">
        <v>176</v>
      </c>
      <c r="E544" s="437"/>
      <c r="F544" s="437"/>
      <c r="G544" s="437"/>
      <c r="H544" s="437"/>
      <c r="I544" s="437"/>
      <c r="J544" s="437"/>
      <c r="K544" s="437"/>
      <c r="L544" s="437"/>
      <c r="M544" s="437"/>
      <c r="N544" s="437"/>
      <c r="O544" s="437"/>
      <c r="P544" s="437"/>
      <c r="Q544" s="437"/>
      <c r="R544" s="437"/>
      <c r="S544" s="437"/>
      <c r="T544" s="437"/>
      <c r="U544" s="437"/>
      <c r="V544" s="437"/>
      <c r="W544" s="437"/>
      <c r="X544" s="437"/>
      <c r="Y544" s="438"/>
      <c r="Z544" s="459"/>
      <c r="AA544" s="431"/>
      <c r="AB544" s="432"/>
    </row>
    <row r="545" spans="2:28" s="28" customFormat="1" ht="33" customHeight="1">
      <c r="B545" s="426">
        <f t="shared" si="6"/>
        <v>4</v>
      </c>
      <c r="C545" s="427"/>
      <c r="D545" s="428" t="s">
        <v>178</v>
      </c>
      <c r="E545" s="437"/>
      <c r="F545" s="437"/>
      <c r="G545" s="437"/>
      <c r="H545" s="437"/>
      <c r="I545" s="437"/>
      <c r="J545" s="437"/>
      <c r="K545" s="437"/>
      <c r="L545" s="437"/>
      <c r="M545" s="437"/>
      <c r="N545" s="437"/>
      <c r="O545" s="437"/>
      <c r="P545" s="437"/>
      <c r="Q545" s="437"/>
      <c r="R545" s="437"/>
      <c r="S545" s="437"/>
      <c r="T545" s="437"/>
      <c r="U545" s="437"/>
      <c r="V545" s="437"/>
      <c r="W545" s="437"/>
      <c r="X545" s="437"/>
      <c r="Y545" s="438"/>
      <c r="Z545" s="459"/>
      <c r="AA545" s="431"/>
      <c r="AB545" s="432"/>
    </row>
    <row r="546" spans="2:28" s="28" customFormat="1" ht="33" customHeight="1">
      <c r="B546" s="426">
        <f t="shared" si="6"/>
        <v>5</v>
      </c>
      <c r="C546" s="427"/>
      <c r="D546" s="428" t="s">
        <v>179</v>
      </c>
      <c r="E546" s="437"/>
      <c r="F546" s="437"/>
      <c r="G546" s="437"/>
      <c r="H546" s="437"/>
      <c r="I546" s="437"/>
      <c r="J546" s="437"/>
      <c r="K546" s="437"/>
      <c r="L546" s="437"/>
      <c r="M546" s="437"/>
      <c r="N546" s="437"/>
      <c r="O546" s="437"/>
      <c r="P546" s="437"/>
      <c r="Q546" s="437"/>
      <c r="R546" s="437"/>
      <c r="S546" s="437"/>
      <c r="T546" s="437"/>
      <c r="U546" s="437"/>
      <c r="V546" s="437"/>
      <c r="W546" s="437"/>
      <c r="X546" s="437"/>
      <c r="Y546" s="438"/>
      <c r="Z546" s="459"/>
      <c r="AA546" s="431"/>
      <c r="AB546" s="432"/>
    </row>
    <row r="547" spans="2:28" s="28" customFormat="1" ht="40.5" customHeight="1">
      <c r="B547" s="426">
        <f t="shared" si="6"/>
        <v>6</v>
      </c>
      <c r="C547" s="427"/>
      <c r="D547" s="428" t="s">
        <v>181</v>
      </c>
      <c r="E547" s="437"/>
      <c r="F547" s="437"/>
      <c r="G547" s="437"/>
      <c r="H547" s="437"/>
      <c r="I547" s="437"/>
      <c r="J547" s="437"/>
      <c r="K547" s="437"/>
      <c r="L547" s="437"/>
      <c r="M547" s="437"/>
      <c r="N547" s="437"/>
      <c r="O547" s="437"/>
      <c r="P547" s="437"/>
      <c r="Q547" s="437"/>
      <c r="R547" s="437"/>
      <c r="S547" s="437"/>
      <c r="T547" s="437"/>
      <c r="U547" s="437"/>
      <c r="V547" s="437"/>
      <c r="W547" s="437"/>
      <c r="X547" s="437"/>
      <c r="Y547" s="438"/>
      <c r="Z547" s="459"/>
      <c r="AA547" s="431"/>
      <c r="AB547" s="432"/>
    </row>
    <row r="548" spans="2:28" s="28" customFormat="1" ht="38.25" customHeight="1">
      <c r="B548" s="460">
        <f t="shared" si="6"/>
        <v>7</v>
      </c>
      <c r="C548" s="461"/>
      <c r="D548" s="447" t="s">
        <v>182</v>
      </c>
      <c r="E548" s="448"/>
      <c r="F548" s="448"/>
      <c r="G548" s="448"/>
      <c r="H548" s="448"/>
      <c r="I548" s="448"/>
      <c r="J548" s="448"/>
      <c r="K548" s="448"/>
      <c r="L548" s="448"/>
      <c r="M548" s="448"/>
      <c r="N548" s="448"/>
      <c r="O548" s="448"/>
      <c r="P548" s="448"/>
      <c r="Q548" s="448"/>
      <c r="R548" s="448"/>
      <c r="S548" s="448"/>
      <c r="T548" s="448"/>
      <c r="U548" s="448"/>
      <c r="V548" s="448"/>
      <c r="W548" s="448"/>
      <c r="X548" s="448"/>
      <c r="Y548" s="449"/>
      <c r="Z548" s="464"/>
      <c r="AA548" s="465"/>
      <c r="AB548" s="466"/>
    </row>
    <row r="549" spans="2:28" s="28" customFormat="1" ht="13.5" customHeight="1">
      <c r="B549" s="462"/>
      <c r="C549" s="463"/>
      <c r="D549" s="45" t="s">
        <v>13</v>
      </c>
      <c r="E549" s="470" t="s">
        <v>180</v>
      </c>
      <c r="F549" s="470"/>
      <c r="G549" s="470"/>
      <c r="H549" s="470"/>
      <c r="I549" s="470"/>
      <c r="J549" s="470"/>
      <c r="K549" s="470"/>
      <c r="L549" s="470"/>
      <c r="M549" s="470"/>
      <c r="N549" s="470"/>
      <c r="O549" s="470"/>
      <c r="P549" s="470"/>
      <c r="Q549" s="470"/>
      <c r="R549" s="470"/>
      <c r="S549" s="470"/>
      <c r="T549" s="470"/>
      <c r="U549" s="470"/>
      <c r="V549" s="470"/>
      <c r="W549" s="470"/>
      <c r="X549" s="470"/>
      <c r="Y549" s="471"/>
      <c r="Z549" s="467"/>
      <c r="AA549" s="468"/>
      <c r="AB549" s="469"/>
    </row>
    <row r="550" spans="2:28" s="28" customFormat="1" ht="33" customHeight="1">
      <c r="B550" s="426">
        <f>IF(D550="","",B548+1)</f>
        <v>8</v>
      </c>
      <c r="C550" s="427"/>
      <c r="D550" s="428" t="s">
        <v>621</v>
      </c>
      <c r="E550" s="437"/>
      <c r="F550" s="437"/>
      <c r="G550" s="437"/>
      <c r="H550" s="437"/>
      <c r="I550" s="437"/>
      <c r="J550" s="437"/>
      <c r="K550" s="437"/>
      <c r="L550" s="437"/>
      <c r="M550" s="437"/>
      <c r="N550" s="437"/>
      <c r="O550" s="437"/>
      <c r="P550" s="437"/>
      <c r="Q550" s="437"/>
      <c r="R550" s="437"/>
      <c r="S550" s="437"/>
      <c r="T550" s="437"/>
      <c r="U550" s="437"/>
      <c r="V550" s="437"/>
      <c r="W550" s="437"/>
      <c r="X550" s="437"/>
      <c r="Y550" s="438"/>
      <c r="Z550" s="459"/>
      <c r="AA550" s="431"/>
      <c r="AB550" s="432"/>
    </row>
    <row r="551" spans="2:28" s="28" customFormat="1" ht="27" customHeight="1">
      <c r="B551" s="426">
        <f>IF(D551="","",B550+1)</f>
        <v>9</v>
      </c>
      <c r="C551" s="427"/>
      <c r="D551" s="428" t="s">
        <v>622</v>
      </c>
      <c r="E551" s="437"/>
      <c r="F551" s="437"/>
      <c r="G551" s="437"/>
      <c r="H551" s="437"/>
      <c r="I551" s="437"/>
      <c r="J551" s="437"/>
      <c r="K551" s="437"/>
      <c r="L551" s="437"/>
      <c r="M551" s="437"/>
      <c r="N551" s="437"/>
      <c r="O551" s="437"/>
      <c r="P551" s="437"/>
      <c r="Q551" s="437"/>
      <c r="R551" s="437"/>
      <c r="S551" s="437"/>
      <c r="T551" s="437"/>
      <c r="U551" s="437"/>
      <c r="V551" s="437"/>
      <c r="W551" s="437"/>
      <c r="X551" s="437"/>
      <c r="Y551" s="438"/>
      <c r="Z551" s="459"/>
      <c r="AA551" s="431"/>
      <c r="AB551" s="432"/>
    </row>
    <row r="553" spans="1:28" s="1" customFormat="1" ht="15" customHeight="1">
      <c r="A553" s="472">
        <f>MAX($A$525:A552)+1</f>
        <v>4</v>
      </c>
      <c r="B553" s="434"/>
      <c r="C553" s="1" t="s">
        <v>555</v>
      </c>
      <c r="Y553" s="138"/>
      <c r="Z553" s="4"/>
      <c r="AA553" s="4"/>
      <c r="AB553" s="4"/>
    </row>
    <row r="554" spans="2:28" s="28" customFormat="1" ht="33.75" customHeight="1">
      <c r="B554" s="426">
        <f>IF(D554="","",B553+1)</f>
        <v>1</v>
      </c>
      <c r="C554" s="427"/>
      <c r="D554" s="428" t="s">
        <v>556</v>
      </c>
      <c r="E554" s="437"/>
      <c r="F554" s="437"/>
      <c r="G554" s="437"/>
      <c r="H554" s="437"/>
      <c r="I554" s="437"/>
      <c r="J554" s="437"/>
      <c r="K554" s="437"/>
      <c r="L554" s="437"/>
      <c r="M554" s="437"/>
      <c r="N554" s="437"/>
      <c r="O554" s="437"/>
      <c r="P554" s="437"/>
      <c r="Q554" s="437"/>
      <c r="R554" s="437"/>
      <c r="S554" s="437"/>
      <c r="T554" s="437"/>
      <c r="U554" s="437"/>
      <c r="V554" s="437"/>
      <c r="W554" s="437"/>
      <c r="X554" s="437"/>
      <c r="Y554" s="438"/>
      <c r="Z554" s="459"/>
      <c r="AA554" s="431"/>
      <c r="AB554" s="432"/>
    </row>
    <row r="555" spans="2:28" s="28" customFormat="1" ht="38.25" customHeight="1">
      <c r="B555" s="441">
        <f>IF(D555="","",B554+1)</f>
        <v>2</v>
      </c>
      <c r="C555" s="442"/>
      <c r="D555" s="447" t="s">
        <v>557</v>
      </c>
      <c r="E555" s="539"/>
      <c r="F555" s="539"/>
      <c r="G555" s="539"/>
      <c r="H555" s="539"/>
      <c r="I555" s="539"/>
      <c r="J555" s="539"/>
      <c r="K555" s="539"/>
      <c r="L555" s="539"/>
      <c r="M555" s="539"/>
      <c r="N555" s="539"/>
      <c r="O555" s="539"/>
      <c r="P555" s="539"/>
      <c r="Q555" s="539"/>
      <c r="R555" s="539"/>
      <c r="S555" s="539"/>
      <c r="T555" s="539"/>
      <c r="U555" s="539"/>
      <c r="V555" s="539"/>
      <c r="W555" s="539"/>
      <c r="X555" s="539"/>
      <c r="Y555" s="540"/>
      <c r="Z555" s="464"/>
      <c r="AA555" s="465"/>
      <c r="AB555" s="466"/>
    </row>
    <row r="556" spans="2:28" s="28" customFormat="1" ht="38.25" customHeight="1">
      <c r="B556" s="445"/>
      <c r="C556" s="446"/>
      <c r="D556" s="37" t="s">
        <v>13</v>
      </c>
      <c r="E556" s="473" t="s">
        <v>559</v>
      </c>
      <c r="F556" s="541"/>
      <c r="G556" s="541"/>
      <c r="H556" s="541"/>
      <c r="I556" s="541"/>
      <c r="J556" s="541"/>
      <c r="K556" s="541"/>
      <c r="L556" s="541"/>
      <c r="M556" s="541"/>
      <c r="N556" s="541"/>
      <c r="O556" s="541"/>
      <c r="P556" s="541"/>
      <c r="Q556" s="541"/>
      <c r="R556" s="541"/>
      <c r="S556" s="541"/>
      <c r="T556" s="541"/>
      <c r="U556" s="541"/>
      <c r="V556" s="541"/>
      <c r="W556" s="541"/>
      <c r="X556" s="541"/>
      <c r="Y556" s="542"/>
      <c r="Z556" s="467"/>
      <c r="AA556" s="468"/>
      <c r="AB556" s="469"/>
    </row>
    <row r="557" spans="2:28" s="28" customFormat="1" ht="33.75" customHeight="1">
      <c r="B557" s="426">
        <f>IF(D557="","",B555+1)</f>
        <v>3</v>
      </c>
      <c r="C557" s="427"/>
      <c r="D557" s="428" t="s">
        <v>558</v>
      </c>
      <c r="E557" s="437"/>
      <c r="F557" s="437"/>
      <c r="G557" s="437"/>
      <c r="H557" s="437"/>
      <c r="I557" s="437"/>
      <c r="J557" s="437"/>
      <c r="K557" s="437"/>
      <c r="L557" s="437"/>
      <c r="M557" s="437"/>
      <c r="N557" s="437"/>
      <c r="O557" s="437"/>
      <c r="P557" s="437"/>
      <c r="Q557" s="437"/>
      <c r="R557" s="437"/>
      <c r="S557" s="437"/>
      <c r="T557" s="437"/>
      <c r="U557" s="437"/>
      <c r="V557" s="437"/>
      <c r="W557" s="437"/>
      <c r="X557" s="437"/>
      <c r="Y557" s="438"/>
      <c r="Z557" s="459"/>
      <c r="AA557" s="431"/>
      <c r="AB557" s="432"/>
    </row>
    <row r="558" spans="2:28" s="28" customFormat="1" ht="38.25" customHeight="1">
      <c r="B558" s="441">
        <f>IF(D558="","",B557+1)</f>
        <v>4</v>
      </c>
      <c r="C558" s="442"/>
      <c r="D558" s="447" t="s">
        <v>560</v>
      </c>
      <c r="E558" s="539"/>
      <c r="F558" s="539"/>
      <c r="G558" s="539"/>
      <c r="H558" s="539"/>
      <c r="I558" s="539"/>
      <c r="J558" s="539"/>
      <c r="K558" s="539"/>
      <c r="L558" s="539"/>
      <c r="M558" s="539"/>
      <c r="N558" s="539"/>
      <c r="O558" s="539"/>
      <c r="P558" s="539"/>
      <c r="Q558" s="539"/>
      <c r="R558" s="539"/>
      <c r="S558" s="539"/>
      <c r="T558" s="539"/>
      <c r="U558" s="539"/>
      <c r="V558" s="539"/>
      <c r="W558" s="539"/>
      <c r="X558" s="539"/>
      <c r="Y558" s="540"/>
      <c r="Z558" s="464"/>
      <c r="AA558" s="465"/>
      <c r="AB558" s="466"/>
    </row>
    <row r="559" spans="2:28" s="28" customFormat="1" ht="38.25" customHeight="1">
      <c r="B559" s="445"/>
      <c r="C559" s="446"/>
      <c r="D559" s="37" t="s">
        <v>13</v>
      </c>
      <c r="E559" s="473" t="s">
        <v>561</v>
      </c>
      <c r="F559" s="541"/>
      <c r="G559" s="541"/>
      <c r="H559" s="541"/>
      <c r="I559" s="541"/>
      <c r="J559" s="541"/>
      <c r="K559" s="541"/>
      <c r="L559" s="541"/>
      <c r="M559" s="541"/>
      <c r="N559" s="541"/>
      <c r="O559" s="541"/>
      <c r="P559" s="541"/>
      <c r="Q559" s="541"/>
      <c r="R559" s="541"/>
      <c r="S559" s="541"/>
      <c r="T559" s="541"/>
      <c r="U559" s="541"/>
      <c r="V559" s="541"/>
      <c r="W559" s="541"/>
      <c r="X559" s="541"/>
      <c r="Y559" s="542"/>
      <c r="Z559" s="467"/>
      <c r="AA559" s="468"/>
      <c r="AB559" s="469"/>
    </row>
    <row r="560" spans="2:28" s="28" customFormat="1" ht="54" customHeight="1">
      <c r="B560" s="426">
        <f>IF(D560="","",B558+1)</f>
        <v>5</v>
      </c>
      <c r="C560" s="427"/>
      <c r="D560" s="428" t="s">
        <v>562</v>
      </c>
      <c r="E560" s="437"/>
      <c r="F560" s="437"/>
      <c r="G560" s="437"/>
      <c r="H560" s="437"/>
      <c r="I560" s="437"/>
      <c r="J560" s="437"/>
      <c r="K560" s="437"/>
      <c r="L560" s="437"/>
      <c r="M560" s="437"/>
      <c r="N560" s="437"/>
      <c r="O560" s="437"/>
      <c r="P560" s="437"/>
      <c r="Q560" s="437"/>
      <c r="R560" s="437"/>
      <c r="S560" s="437"/>
      <c r="T560" s="437"/>
      <c r="U560" s="437"/>
      <c r="V560" s="437"/>
      <c r="W560" s="437"/>
      <c r="X560" s="437"/>
      <c r="Y560" s="438"/>
      <c r="Z560" s="459"/>
      <c r="AA560" s="431"/>
      <c r="AB560" s="432"/>
    </row>
    <row r="561" spans="2:28" s="28" customFormat="1" ht="33.75" customHeight="1">
      <c r="B561" s="426">
        <f>IF(D561="","",B560+1)</f>
        <v>6</v>
      </c>
      <c r="C561" s="427"/>
      <c r="D561" s="428" t="s">
        <v>563</v>
      </c>
      <c r="E561" s="437"/>
      <c r="F561" s="437"/>
      <c r="G561" s="437"/>
      <c r="H561" s="437"/>
      <c r="I561" s="437"/>
      <c r="J561" s="437"/>
      <c r="K561" s="437"/>
      <c r="L561" s="437"/>
      <c r="M561" s="437"/>
      <c r="N561" s="437"/>
      <c r="O561" s="437"/>
      <c r="P561" s="437"/>
      <c r="Q561" s="437"/>
      <c r="R561" s="437"/>
      <c r="S561" s="437"/>
      <c r="T561" s="437"/>
      <c r="U561" s="437"/>
      <c r="V561" s="437"/>
      <c r="W561" s="437"/>
      <c r="X561" s="437"/>
      <c r="Y561" s="438"/>
      <c r="Z561" s="459"/>
      <c r="AA561" s="431"/>
      <c r="AB561" s="432"/>
    </row>
    <row r="562" spans="2:28" s="28" customFormat="1" ht="40.5" customHeight="1">
      <c r="B562" s="426">
        <f>IF(D562="","",B561+1)</f>
        <v>7</v>
      </c>
      <c r="C562" s="427"/>
      <c r="D562" s="428" t="s">
        <v>564</v>
      </c>
      <c r="E562" s="437"/>
      <c r="F562" s="437"/>
      <c r="G562" s="437"/>
      <c r="H562" s="437"/>
      <c r="I562" s="437"/>
      <c r="J562" s="437"/>
      <c r="K562" s="437"/>
      <c r="L562" s="437"/>
      <c r="M562" s="437"/>
      <c r="N562" s="437"/>
      <c r="O562" s="437"/>
      <c r="P562" s="437"/>
      <c r="Q562" s="437"/>
      <c r="R562" s="437"/>
      <c r="S562" s="437"/>
      <c r="T562" s="437"/>
      <c r="U562" s="437"/>
      <c r="V562" s="437"/>
      <c r="W562" s="437"/>
      <c r="X562" s="437"/>
      <c r="Y562" s="438"/>
      <c r="Z562" s="459"/>
      <c r="AA562" s="431"/>
      <c r="AB562" s="432"/>
    </row>
    <row r="563" spans="2:28" s="28" customFormat="1" ht="40.5" customHeight="1">
      <c r="B563" s="426">
        <f>IF(D563="","",B562+1)</f>
        <v>8</v>
      </c>
      <c r="C563" s="427"/>
      <c r="D563" s="428" t="s">
        <v>565</v>
      </c>
      <c r="E563" s="437"/>
      <c r="F563" s="437"/>
      <c r="G563" s="437"/>
      <c r="H563" s="437"/>
      <c r="I563" s="437"/>
      <c r="J563" s="437"/>
      <c r="K563" s="437"/>
      <c r="L563" s="437"/>
      <c r="M563" s="437"/>
      <c r="N563" s="437"/>
      <c r="O563" s="437"/>
      <c r="P563" s="437"/>
      <c r="Q563" s="437"/>
      <c r="R563" s="437"/>
      <c r="S563" s="437"/>
      <c r="T563" s="437"/>
      <c r="U563" s="437"/>
      <c r="V563" s="437"/>
      <c r="W563" s="437"/>
      <c r="X563" s="437"/>
      <c r="Y563" s="438"/>
      <c r="Z563" s="459"/>
      <c r="AA563" s="431"/>
      <c r="AB563" s="432"/>
    </row>
    <row r="564" spans="2:28" s="28" customFormat="1" ht="33.75" customHeight="1">
      <c r="B564" s="426">
        <f>IF(D564="","",B563+1)</f>
        <v>9</v>
      </c>
      <c r="C564" s="427"/>
      <c r="D564" s="428" t="s">
        <v>566</v>
      </c>
      <c r="E564" s="437"/>
      <c r="F564" s="437"/>
      <c r="G564" s="437"/>
      <c r="H564" s="437"/>
      <c r="I564" s="437"/>
      <c r="J564" s="437"/>
      <c r="K564" s="437"/>
      <c r="L564" s="437"/>
      <c r="M564" s="437"/>
      <c r="N564" s="437"/>
      <c r="O564" s="437"/>
      <c r="P564" s="437"/>
      <c r="Q564" s="437"/>
      <c r="R564" s="437"/>
      <c r="S564" s="437"/>
      <c r="T564" s="437"/>
      <c r="U564" s="437"/>
      <c r="V564" s="437"/>
      <c r="W564" s="437"/>
      <c r="X564" s="437"/>
      <c r="Y564" s="438"/>
      <c r="Z564" s="459"/>
      <c r="AA564" s="431"/>
      <c r="AB564" s="432"/>
    </row>
    <row r="565" spans="2:28" s="28" customFormat="1" ht="33.75" customHeight="1">
      <c r="B565" s="426">
        <f>IF(D565="","",B564+1)</f>
        <v>10</v>
      </c>
      <c r="C565" s="427"/>
      <c r="D565" s="428" t="s">
        <v>567</v>
      </c>
      <c r="E565" s="437"/>
      <c r="F565" s="437"/>
      <c r="G565" s="437"/>
      <c r="H565" s="437"/>
      <c r="I565" s="437"/>
      <c r="J565" s="437"/>
      <c r="K565" s="437"/>
      <c r="L565" s="437"/>
      <c r="M565" s="437"/>
      <c r="N565" s="437"/>
      <c r="O565" s="437"/>
      <c r="P565" s="437"/>
      <c r="Q565" s="437"/>
      <c r="R565" s="437"/>
      <c r="S565" s="437"/>
      <c r="T565" s="437"/>
      <c r="U565" s="437"/>
      <c r="V565" s="437"/>
      <c r="W565" s="437"/>
      <c r="X565" s="437"/>
      <c r="Y565" s="438"/>
      <c r="Z565" s="459"/>
      <c r="AA565" s="431"/>
      <c r="AB565" s="432"/>
    </row>
    <row r="567" spans="1:28" s="1" customFormat="1" ht="15" customHeight="1">
      <c r="A567" s="472">
        <f>MAX($A$525:A566)+1</f>
        <v>5</v>
      </c>
      <c r="B567" s="434"/>
      <c r="C567" s="1" t="s">
        <v>568</v>
      </c>
      <c r="Y567" s="51"/>
      <c r="Z567" s="4"/>
      <c r="AA567" s="4"/>
      <c r="AB567" s="4"/>
    </row>
    <row r="568" spans="2:28" s="28" customFormat="1" ht="40.5" customHeight="1">
      <c r="B568" s="426">
        <f>IF(D568="","",B567+1)</f>
        <v>1</v>
      </c>
      <c r="C568" s="427"/>
      <c r="D568" s="428" t="s">
        <v>569</v>
      </c>
      <c r="E568" s="437"/>
      <c r="F568" s="437"/>
      <c r="G568" s="437"/>
      <c r="H568" s="437"/>
      <c r="I568" s="437"/>
      <c r="J568" s="437"/>
      <c r="K568" s="437"/>
      <c r="L568" s="437"/>
      <c r="M568" s="437"/>
      <c r="N568" s="437"/>
      <c r="O568" s="437"/>
      <c r="P568" s="437"/>
      <c r="Q568" s="437"/>
      <c r="R568" s="437"/>
      <c r="S568" s="437"/>
      <c r="T568" s="437"/>
      <c r="U568" s="437"/>
      <c r="V568" s="437"/>
      <c r="W568" s="437"/>
      <c r="X568" s="437"/>
      <c r="Y568" s="438"/>
      <c r="Z568" s="459"/>
      <c r="AA568" s="431"/>
      <c r="AB568" s="432"/>
    </row>
    <row r="569" spans="2:28" s="28" customFormat="1" ht="33.75" customHeight="1">
      <c r="B569" s="426">
        <f>IF(D569="","",B568+1)</f>
        <v>2</v>
      </c>
      <c r="C569" s="427"/>
      <c r="D569" s="428" t="s">
        <v>573</v>
      </c>
      <c r="E569" s="437"/>
      <c r="F569" s="437"/>
      <c r="G569" s="437"/>
      <c r="H569" s="437"/>
      <c r="I569" s="437"/>
      <c r="J569" s="437"/>
      <c r="K569" s="437"/>
      <c r="L569" s="437"/>
      <c r="M569" s="437"/>
      <c r="N569" s="437"/>
      <c r="O569" s="437"/>
      <c r="P569" s="437"/>
      <c r="Q569" s="437"/>
      <c r="R569" s="437"/>
      <c r="S569" s="437"/>
      <c r="T569" s="437"/>
      <c r="U569" s="437"/>
      <c r="V569" s="437"/>
      <c r="W569" s="437"/>
      <c r="X569" s="437"/>
      <c r="Y569" s="438"/>
      <c r="Z569" s="459"/>
      <c r="AA569" s="431"/>
      <c r="AB569" s="432"/>
    </row>
    <row r="570" spans="2:28" s="28" customFormat="1" ht="38.25" customHeight="1">
      <c r="B570" s="441">
        <f>IF(D570="","",B569+1)</f>
        <v>3</v>
      </c>
      <c r="C570" s="442"/>
      <c r="D570" s="447" t="s">
        <v>572</v>
      </c>
      <c r="E570" s="539"/>
      <c r="F570" s="539"/>
      <c r="G570" s="539"/>
      <c r="H570" s="539"/>
      <c r="I570" s="539"/>
      <c r="J570" s="539"/>
      <c r="K570" s="539"/>
      <c r="L570" s="539"/>
      <c r="M570" s="539"/>
      <c r="N570" s="539"/>
      <c r="O570" s="539"/>
      <c r="P570" s="539"/>
      <c r="Q570" s="539"/>
      <c r="R570" s="539"/>
      <c r="S570" s="539"/>
      <c r="T570" s="539"/>
      <c r="U570" s="539"/>
      <c r="V570" s="539"/>
      <c r="W570" s="539"/>
      <c r="X570" s="539"/>
      <c r="Y570" s="540"/>
      <c r="Z570" s="464"/>
      <c r="AA570" s="465"/>
      <c r="AB570" s="466"/>
    </row>
    <row r="571" spans="2:28" s="28" customFormat="1" ht="51" customHeight="1">
      <c r="B571" s="443"/>
      <c r="C571" s="444"/>
      <c r="D571" s="110" t="s">
        <v>13</v>
      </c>
      <c r="E571" s="481" t="s">
        <v>570</v>
      </c>
      <c r="F571" s="516"/>
      <c r="G571" s="516"/>
      <c r="H571" s="516"/>
      <c r="I571" s="516"/>
      <c r="J571" s="516"/>
      <c r="K571" s="516"/>
      <c r="L571" s="516"/>
      <c r="M571" s="516"/>
      <c r="N571" s="516"/>
      <c r="O571" s="516"/>
      <c r="P571" s="516"/>
      <c r="Q571" s="516"/>
      <c r="R571" s="516"/>
      <c r="S571" s="516"/>
      <c r="T571" s="516"/>
      <c r="U571" s="516"/>
      <c r="V571" s="516"/>
      <c r="W571" s="516"/>
      <c r="X571" s="516"/>
      <c r="Y571" s="517"/>
      <c r="Z571" s="476"/>
      <c r="AA571" s="477"/>
      <c r="AB571" s="478"/>
    </row>
    <row r="572" spans="2:28" s="28" customFormat="1" ht="25.5" customHeight="1">
      <c r="B572" s="445"/>
      <c r="C572" s="446"/>
      <c r="D572" s="37" t="s">
        <v>13</v>
      </c>
      <c r="E572" s="473" t="s">
        <v>571</v>
      </c>
      <c r="F572" s="541"/>
      <c r="G572" s="541"/>
      <c r="H572" s="541"/>
      <c r="I572" s="541"/>
      <c r="J572" s="541"/>
      <c r="K572" s="541"/>
      <c r="L572" s="541"/>
      <c r="M572" s="541"/>
      <c r="N572" s="541"/>
      <c r="O572" s="541"/>
      <c r="P572" s="541"/>
      <c r="Q572" s="541"/>
      <c r="R572" s="541"/>
      <c r="S572" s="541"/>
      <c r="T572" s="541"/>
      <c r="U572" s="541"/>
      <c r="V572" s="541"/>
      <c r="W572" s="541"/>
      <c r="X572" s="541"/>
      <c r="Y572" s="542"/>
      <c r="Z572" s="467"/>
      <c r="AA572" s="468"/>
      <c r="AB572" s="469"/>
    </row>
    <row r="574" spans="1:27" s="1" customFormat="1" ht="15" customHeight="1">
      <c r="A574" s="472">
        <f>MAX($A$525:A573)+1</f>
        <v>6</v>
      </c>
      <c r="B574" s="434"/>
      <c r="C574" s="1" t="s">
        <v>574</v>
      </c>
      <c r="Y574" s="51" t="s">
        <v>146</v>
      </c>
      <c r="Z574" s="4"/>
      <c r="AA574" s="4"/>
    </row>
    <row r="575" spans="2:28" s="28" customFormat="1" ht="39" customHeight="1">
      <c r="B575" s="460">
        <f>IF(D575="","",B574+1)</f>
        <v>1</v>
      </c>
      <c r="C575" s="461"/>
      <c r="D575" s="447" t="s">
        <v>576</v>
      </c>
      <c r="E575" s="448"/>
      <c r="F575" s="448"/>
      <c r="G575" s="448"/>
      <c r="H575" s="448"/>
      <c r="I575" s="448"/>
      <c r="J575" s="448"/>
      <c r="K575" s="448"/>
      <c r="L575" s="448"/>
      <c r="M575" s="448"/>
      <c r="N575" s="448"/>
      <c r="O575" s="448"/>
      <c r="P575" s="448"/>
      <c r="Q575" s="448"/>
      <c r="R575" s="448"/>
      <c r="S575" s="448"/>
      <c r="T575" s="448"/>
      <c r="U575" s="448"/>
      <c r="V575" s="448"/>
      <c r="W575" s="448"/>
      <c r="X575" s="448"/>
      <c r="Y575" s="449"/>
      <c r="Z575" s="464"/>
      <c r="AA575" s="465"/>
      <c r="AB575" s="466"/>
    </row>
    <row r="576" spans="2:28" s="28" customFormat="1" ht="12.75" customHeight="1">
      <c r="B576" s="462"/>
      <c r="C576" s="463"/>
      <c r="D576" s="45" t="s">
        <v>13</v>
      </c>
      <c r="E576" s="473" t="s">
        <v>575</v>
      </c>
      <c r="F576" s="473"/>
      <c r="G576" s="473"/>
      <c r="H576" s="473"/>
      <c r="I576" s="473"/>
      <c r="J576" s="473"/>
      <c r="K576" s="473"/>
      <c r="L576" s="473"/>
      <c r="M576" s="473"/>
      <c r="N576" s="473"/>
      <c r="O576" s="473"/>
      <c r="P576" s="473"/>
      <c r="Q576" s="473"/>
      <c r="R576" s="473"/>
      <c r="S576" s="473"/>
      <c r="T576" s="473"/>
      <c r="U576" s="473"/>
      <c r="V576" s="473"/>
      <c r="W576" s="473"/>
      <c r="X576" s="473"/>
      <c r="Y576" s="474"/>
      <c r="Z576" s="467"/>
      <c r="AA576" s="468"/>
      <c r="AB576" s="469"/>
    </row>
    <row r="577" spans="2:28" s="28" customFormat="1" ht="40.5" customHeight="1">
      <c r="B577" s="426">
        <f>IF(D577="","",B575+1)</f>
        <v>2</v>
      </c>
      <c r="C577" s="427"/>
      <c r="D577" s="428" t="s">
        <v>577</v>
      </c>
      <c r="E577" s="437"/>
      <c r="F577" s="437"/>
      <c r="G577" s="437"/>
      <c r="H577" s="437"/>
      <c r="I577" s="437"/>
      <c r="J577" s="437"/>
      <c r="K577" s="437"/>
      <c r="L577" s="437"/>
      <c r="M577" s="437"/>
      <c r="N577" s="437"/>
      <c r="O577" s="437"/>
      <c r="P577" s="437"/>
      <c r="Q577" s="437"/>
      <c r="R577" s="437"/>
      <c r="S577" s="437"/>
      <c r="T577" s="437"/>
      <c r="U577" s="437"/>
      <c r="V577" s="437"/>
      <c r="W577" s="437"/>
      <c r="X577" s="437"/>
      <c r="Y577" s="438"/>
      <c r="Z577" s="459"/>
      <c r="AA577" s="431"/>
      <c r="AB577" s="432"/>
    </row>
    <row r="578" spans="2:28" s="28" customFormat="1" ht="40.5" customHeight="1">
      <c r="B578" s="426">
        <f aca="true" t="shared" si="7" ref="B578:B585">IF(D578="","",B577+1)</f>
        <v>3</v>
      </c>
      <c r="C578" s="427"/>
      <c r="D578" s="428" t="s">
        <v>578</v>
      </c>
      <c r="E578" s="437"/>
      <c r="F578" s="437"/>
      <c r="G578" s="437"/>
      <c r="H578" s="437"/>
      <c r="I578" s="437"/>
      <c r="J578" s="437"/>
      <c r="K578" s="437"/>
      <c r="L578" s="437"/>
      <c r="M578" s="437"/>
      <c r="N578" s="437"/>
      <c r="O578" s="437"/>
      <c r="P578" s="437"/>
      <c r="Q578" s="437"/>
      <c r="R578" s="437"/>
      <c r="S578" s="437"/>
      <c r="T578" s="437"/>
      <c r="U578" s="437"/>
      <c r="V578" s="437"/>
      <c r="W578" s="437"/>
      <c r="X578" s="437"/>
      <c r="Y578" s="438"/>
      <c r="Z578" s="459"/>
      <c r="AA578" s="431"/>
      <c r="AB578" s="432"/>
    </row>
    <row r="579" spans="2:28" s="28" customFormat="1" ht="33.75" customHeight="1">
      <c r="B579" s="426">
        <f t="shared" si="7"/>
        <v>4</v>
      </c>
      <c r="C579" s="427"/>
      <c r="D579" s="428" t="s">
        <v>579</v>
      </c>
      <c r="E579" s="437"/>
      <c r="F579" s="437"/>
      <c r="G579" s="437"/>
      <c r="H579" s="437"/>
      <c r="I579" s="437"/>
      <c r="J579" s="437"/>
      <c r="K579" s="437"/>
      <c r="L579" s="437"/>
      <c r="M579" s="437"/>
      <c r="N579" s="437"/>
      <c r="O579" s="437"/>
      <c r="P579" s="437"/>
      <c r="Q579" s="437"/>
      <c r="R579" s="437"/>
      <c r="S579" s="437"/>
      <c r="T579" s="437"/>
      <c r="U579" s="437"/>
      <c r="V579" s="437"/>
      <c r="W579" s="437"/>
      <c r="X579" s="437"/>
      <c r="Y579" s="438"/>
      <c r="Z579" s="459"/>
      <c r="AA579" s="431"/>
      <c r="AB579" s="432"/>
    </row>
    <row r="580" spans="2:28" s="28" customFormat="1" ht="40.5" customHeight="1">
      <c r="B580" s="426">
        <f t="shared" si="7"/>
        <v>5</v>
      </c>
      <c r="C580" s="427"/>
      <c r="D580" s="428" t="s">
        <v>580</v>
      </c>
      <c r="E580" s="437"/>
      <c r="F580" s="437"/>
      <c r="G580" s="437"/>
      <c r="H580" s="437"/>
      <c r="I580" s="437"/>
      <c r="J580" s="437"/>
      <c r="K580" s="437"/>
      <c r="L580" s="437"/>
      <c r="M580" s="437"/>
      <c r="N580" s="437"/>
      <c r="O580" s="437"/>
      <c r="P580" s="437"/>
      <c r="Q580" s="437"/>
      <c r="R580" s="437"/>
      <c r="S580" s="437"/>
      <c r="T580" s="437"/>
      <c r="U580" s="437"/>
      <c r="V580" s="437"/>
      <c r="W580" s="437"/>
      <c r="X580" s="437"/>
      <c r="Y580" s="438"/>
      <c r="Z580" s="459"/>
      <c r="AA580" s="431"/>
      <c r="AB580" s="432"/>
    </row>
    <row r="581" spans="2:28" s="28" customFormat="1" ht="40.5" customHeight="1">
      <c r="B581" s="426">
        <f t="shared" si="7"/>
        <v>6</v>
      </c>
      <c r="C581" s="427"/>
      <c r="D581" s="428" t="s">
        <v>581</v>
      </c>
      <c r="E581" s="437"/>
      <c r="F581" s="437"/>
      <c r="G581" s="437"/>
      <c r="H581" s="437"/>
      <c r="I581" s="437"/>
      <c r="J581" s="437"/>
      <c r="K581" s="437"/>
      <c r="L581" s="437"/>
      <c r="M581" s="437"/>
      <c r="N581" s="437"/>
      <c r="O581" s="437"/>
      <c r="P581" s="437"/>
      <c r="Q581" s="437"/>
      <c r="R581" s="437"/>
      <c r="S581" s="437"/>
      <c r="T581" s="437"/>
      <c r="U581" s="437"/>
      <c r="V581" s="437"/>
      <c r="W581" s="437"/>
      <c r="X581" s="437"/>
      <c r="Y581" s="438"/>
      <c r="Z581" s="459"/>
      <c r="AA581" s="431"/>
      <c r="AB581" s="432"/>
    </row>
    <row r="582" spans="2:28" s="28" customFormat="1" ht="33.75" customHeight="1">
      <c r="B582" s="426">
        <f t="shared" si="7"/>
        <v>7</v>
      </c>
      <c r="C582" s="427"/>
      <c r="D582" s="428" t="s">
        <v>582</v>
      </c>
      <c r="E582" s="437"/>
      <c r="F582" s="437"/>
      <c r="G582" s="437"/>
      <c r="H582" s="437"/>
      <c r="I582" s="437"/>
      <c r="J582" s="437"/>
      <c r="K582" s="437"/>
      <c r="L582" s="437"/>
      <c r="M582" s="437"/>
      <c r="N582" s="437"/>
      <c r="O582" s="437"/>
      <c r="P582" s="437"/>
      <c r="Q582" s="437"/>
      <c r="R582" s="437"/>
      <c r="S582" s="437"/>
      <c r="T582" s="437"/>
      <c r="U582" s="437"/>
      <c r="V582" s="437"/>
      <c r="W582" s="437"/>
      <c r="X582" s="437"/>
      <c r="Y582" s="438"/>
      <c r="Z582" s="459"/>
      <c r="AA582" s="431"/>
      <c r="AB582" s="432"/>
    </row>
    <row r="583" spans="2:28" s="28" customFormat="1" ht="33.75" customHeight="1">
      <c r="B583" s="426">
        <f t="shared" si="7"/>
        <v>8</v>
      </c>
      <c r="C583" s="427"/>
      <c r="D583" s="428" t="s">
        <v>583</v>
      </c>
      <c r="E583" s="437"/>
      <c r="F583" s="437"/>
      <c r="G583" s="437"/>
      <c r="H583" s="437"/>
      <c r="I583" s="437"/>
      <c r="J583" s="437"/>
      <c r="K583" s="437"/>
      <c r="L583" s="437"/>
      <c r="M583" s="437"/>
      <c r="N583" s="437"/>
      <c r="O583" s="437"/>
      <c r="P583" s="437"/>
      <c r="Q583" s="437"/>
      <c r="R583" s="437"/>
      <c r="S583" s="437"/>
      <c r="T583" s="437"/>
      <c r="U583" s="437"/>
      <c r="V583" s="437"/>
      <c r="W583" s="437"/>
      <c r="X583" s="437"/>
      <c r="Y583" s="438"/>
      <c r="Z583" s="459"/>
      <c r="AA583" s="431"/>
      <c r="AB583" s="432"/>
    </row>
    <row r="584" spans="2:28" s="28" customFormat="1" ht="33.75" customHeight="1">
      <c r="B584" s="426">
        <f t="shared" si="7"/>
        <v>9</v>
      </c>
      <c r="C584" s="427"/>
      <c r="D584" s="428" t="s">
        <v>584</v>
      </c>
      <c r="E584" s="437"/>
      <c r="F584" s="437"/>
      <c r="G584" s="437"/>
      <c r="H584" s="437"/>
      <c r="I584" s="437"/>
      <c r="J584" s="437"/>
      <c r="K584" s="437"/>
      <c r="L584" s="437"/>
      <c r="M584" s="437"/>
      <c r="N584" s="437"/>
      <c r="O584" s="437"/>
      <c r="P584" s="437"/>
      <c r="Q584" s="437"/>
      <c r="R584" s="437"/>
      <c r="S584" s="437"/>
      <c r="T584" s="437"/>
      <c r="U584" s="437"/>
      <c r="V584" s="437"/>
      <c r="W584" s="437"/>
      <c r="X584" s="437"/>
      <c r="Y584" s="438"/>
      <c r="Z584" s="459"/>
      <c r="AA584" s="431"/>
      <c r="AB584" s="432"/>
    </row>
    <row r="585" spans="2:28" s="28" customFormat="1" ht="33.75" customHeight="1">
      <c r="B585" s="426">
        <f t="shared" si="7"/>
        <v>10</v>
      </c>
      <c r="C585" s="427"/>
      <c r="D585" s="428" t="s">
        <v>585</v>
      </c>
      <c r="E585" s="437"/>
      <c r="F585" s="437"/>
      <c r="G585" s="437"/>
      <c r="H585" s="437"/>
      <c r="I585" s="437"/>
      <c r="J585" s="437"/>
      <c r="K585" s="437"/>
      <c r="L585" s="437"/>
      <c r="M585" s="437"/>
      <c r="N585" s="437"/>
      <c r="O585" s="437"/>
      <c r="P585" s="437"/>
      <c r="Q585" s="437"/>
      <c r="R585" s="437"/>
      <c r="S585" s="437"/>
      <c r="T585" s="437"/>
      <c r="U585" s="437"/>
      <c r="V585" s="437"/>
      <c r="W585" s="437"/>
      <c r="X585" s="437"/>
      <c r="Y585" s="438"/>
      <c r="Z585" s="459"/>
      <c r="AA585" s="431"/>
      <c r="AB585" s="432"/>
    </row>
    <row r="587" spans="1:28" s="1" customFormat="1" ht="15" customHeight="1">
      <c r="A587" s="472">
        <f>MAX($A$525:A586)+1</f>
        <v>7</v>
      </c>
      <c r="B587" s="434"/>
      <c r="C587" s="1" t="s">
        <v>586</v>
      </c>
      <c r="Y587" s="138"/>
      <c r="Z587" s="4"/>
      <c r="AA587" s="4"/>
      <c r="AB587" s="4"/>
    </row>
    <row r="588" spans="2:28" s="28" customFormat="1" ht="33.75" customHeight="1">
      <c r="B588" s="426">
        <f>IF(D588="","",B586+1)</f>
        <v>1</v>
      </c>
      <c r="C588" s="427"/>
      <c r="D588" s="428" t="s">
        <v>554</v>
      </c>
      <c r="E588" s="437"/>
      <c r="F588" s="437"/>
      <c r="G588" s="437"/>
      <c r="H588" s="437"/>
      <c r="I588" s="437"/>
      <c r="J588" s="437"/>
      <c r="K588" s="437"/>
      <c r="L588" s="437"/>
      <c r="M588" s="437"/>
      <c r="N588" s="437"/>
      <c r="O588" s="437"/>
      <c r="P588" s="437"/>
      <c r="Q588" s="437"/>
      <c r="R588" s="437"/>
      <c r="S588" s="437"/>
      <c r="T588" s="437"/>
      <c r="U588" s="437"/>
      <c r="V588" s="437"/>
      <c r="W588" s="437"/>
      <c r="X588" s="437"/>
      <c r="Y588" s="438"/>
      <c r="Z588" s="459"/>
      <c r="AA588" s="431"/>
      <c r="AB588" s="432"/>
    </row>
    <row r="589" spans="2:28" s="28" customFormat="1" ht="54" customHeight="1">
      <c r="B589" s="426">
        <f>IF(D589="","",B588+1)</f>
        <v>2</v>
      </c>
      <c r="C589" s="427"/>
      <c r="D589" s="428" t="s">
        <v>587</v>
      </c>
      <c r="E589" s="437"/>
      <c r="F589" s="437"/>
      <c r="G589" s="437"/>
      <c r="H589" s="437"/>
      <c r="I589" s="437"/>
      <c r="J589" s="437"/>
      <c r="K589" s="437"/>
      <c r="L589" s="437"/>
      <c r="M589" s="437"/>
      <c r="N589" s="437"/>
      <c r="O589" s="437"/>
      <c r="P589" s="437"/>
      <c r="Q589" s="437"/>
      <c r="R589" s="437"/>
      <c r="S589" s="437"/>
      <c r="T589" s="437"/>
      <c r="U589" s="437"/>
      <c r="V589" s="437"/>
      <c r="W589" s="437"/>
      <c r="X589" s="437"/>
      <c r="Y589" s="438"/>
      <c r="Z589" s="459"/>
      <c r="AA589" s="431"/>
      <c r="AB589" s="432"/>
    </row>
    <row r="590" spans="2:28" s="28" customFormat="1" ht="40.5" customHeight="1">
      <c r="B590" s="426">
        <f>IF(D590="","",B589+1)</f>
        <v>3</v>
      </c>
      <c r="C590" s="427"/>
      <c r="D590" s="428" t="s">
        <v>588</v>
      </c>
      <c r="E590" s="437"/>
      <c r="F590" s="437"/>
      <c r="G590" s="437"/>
      <c r="H590" s="437"/>
      <c r="I590" s="437"/>
      <c r="J590" s="437"/>
      <c r="K590" s="437"/>
      <c r="L590" s="437"/>
      <c r="M590" s="437"/>
      <c r="N590" s="437"/>
      <c r="O590" s="437"/>
      <c r="P590" s="437"/>
      <c r="Q590" s="437"/>
      <c r="R590" s="437"/>
      <c r="S590" s="437"/>
      <c r="T590" s="437"/>
      <c r="U590" s="437"/>
      <c r="V590" s="437"/>
      <c r="W590" s="437"/>
      <c r="X590" s="437"/>
      <c r="Y590" s="438"/>
      <c r="Z590" s="459"/>
      <c r="AA590" s="431"/>
      <c r="AB590" s="432"/>
    </row>
    <row r="591" spans="2:28" s="28" customFormat="1" ht="21" customHeight="1">
      <c r="B591" s="460">
        <f>IF(D591="","",B590+1)</f>
        <v>4</v>
      </c>
      <c r="C591" s="461"/>
      <c r="D591" s="447" t="s">
        <v>589</v>
      </c>
      <c r="E591" s="448"/>
      <c r="F591" s="448"/>
      <c r="G591" s="448"/>
      <c r="H591" s="448"/>
      <c r="I591" s="448"/>
      <c r="J591" s="448"/>
      <c r="K591" s="448"/>
      <c r="L591" s="448"/>
      <c r="M591" s="448"/>
      <c r="N591" s="448"/>
      <c r="O591" s="448"/>
      <c r="P591" s="448"/>
      <c r="Q591" s="448"/>
      <c r="R591" s="448"/>
      <c r="S591" s="448"/>
      <c r="T591" s="448"/>
      <c r="U591" s="448"/>
      <c r="V591" s="448"/>
      <c r="W591" s="448"/>
      <c r="X591" s="448"/>
      <c r="Y591" s="449"/>
      <c r="Z591" s="464"/>
      <c r="AA591" s="465"/>
      <c r="AB591" s="466"/>
    </row>
    <row r="592" spans="2:28" ht="38.25" customHeight="1">
      <c r="B592" s="462">
        <f>IF(D592="","",B591+1)</f>
        <v>5</v>
      </c>
      <c r="C592" s="463"/>
      <c r="D592" s="45" t="s">
        <v>13</v>
      </c>
      <c r="E592" s="473" t="s">
        <v>590</v>
      </c>
      <c r="F592" s="473"/>
      <c r="G592" s="473"/>
      <c r="H592" s="473"/>
      <c r="I592" s="473"/>
      <c r="J592" s="473"/>
      <c r="K592" s="473"/>
      <c r="L592" s="473"/>
      <c r="M592" s="473"/>
      <c r="N592" s="473"/>
      <c r="O592" s="473"/>
      <c r="P592" s="473"/>
      <c r="Q592" s="473"/>
      <c r="R592" s="473"/>
      <c r="S592" s="473"/>
      <c r="T592" s="473"/>
      <c r="U592" s="473"/>
      <c r="V592" s="473"/>
      <c r="W592" s="473"/>
      <c r="X592" s="473"/>
      <c r="Y592" s="474"/>
      <c r="Z592" s="467"/>
      <c r="AA592" s="468"/>
      <c r="AB592" s="469"/>
    </row>
    <row r="594" spans="1:28" s="1" customFormat="1" ht="15" customHeight="1">
      <c r="A594" s="472">
        <f>MAX($A$525:A593)+1</f>
        <v>8</v>
      </c>
      <c r="B594" s="434"/>
      <c r="C594" s="1" t="s">
        <v>591</v>
      </c>
      <c r="Z594" s="4"/>
      <c r="AA594" s="4"/>
      <c r="AB594" s="4"/>
    </row>
    <row r="595" spans="2:28" s="28" customFormat="1" ht="40.5" customHeight="1">
      <c r="B595" s="426">
        <f>IF(D595="","",B593+1)</f>
        <v>1</v>
      </c>
      <c r="C595" s="427"/>
      <c r="D595" s="428" t="s">
        <v>592</v>
      </c>
      <c r="E595" s="437"/>
      <c r="F595" s="437"/>
      <c r="G595" s="437"/>
      <c r="H595" s="437"/>
      <c r="I595" s="437"/>
      <c r="J595" s="437"/>
      <c r="K595" s="437"/>
      <c r="L595" s="437"/>
      <c r="M595" s="437"/>
      <c r="N595" s="437"/>
      <c r="O595" s="437"/>
      <c r="P595" s="437"/>
      <c r="Q595" s="437"/>
      <c r="R595" s="437"/>
      <c r="S595" s="437"/>
      <c r="T595" s="437"/>
      <c r="U595" s="437"/>
      <c r="V595" s="437"/>
      <c r="W595" s="437"/>
      <c r="X595" s="437"/>
      <c r="Y595" s="438"/>
      <c r="Z595" s="459"/>
      <c r="AA595" s="431"/>
      <c r="AB595" s="432"/>
    </row>
    <row r="596" spans="2:28" s="28" customFormat="1" ht="33.75" customHeight="1">
      <c r="B596" s="426">
        <f>IF(D596="","",B595+1)</f>
        <v>2</v>
      </c>
      <c r="C596" s="427"/>
      <c r="D596" s="428" t="s">
        <v>593</v>
      </c>
      <c r="E596" s="437"/>
      <c r="F596" s="437"/>
      <c r="G596" s="437"/>
      <c r="H596" s="437"/>
      <c r="I596" s="437"/>
      <c r="J596" s="437"/>
      <c r="K596" s="437"/>
      <c r="L596" s="437"/>
      <c r="M596" s="437"/>
      <c r="N596" s="437"/>
      <c r="O596" s="437"/>
      <c r="P596" s="437"/>
      <c r="Q596" s="437"/>
      <c r="R596" s="437"/>
      <c r="S596" s="437"/>
      <c r="T596" s="437"/>
      <c r="U596" s="437"/>
      <c r="V596" s="437"/>
      <c r="W596" s="437"/>
      <c r="X596" s="437"/>
      <c r="Y596" s="438"/>
      <c r="Z596" s="459"/>
      <c r="AA596" s="431"/>
      <c r="AB596" s="432"/>
    </row>
    <row r="597" spans="2:28" s="28" customFormat="1" ht="40.5" customHeight="1">
      <c r="B597" s="426">
        <f>IF(D597="","",B596+1)</f>
        <v>3</v>
      </c>
      <c r="C597" s="427"/>
      <c r="D597" s="428" t="s">
        <v>594</v>
      </c>
      <c r="E597" s="437"/>
      <c r="F597" s="437"/>
      <c r="G597" s="437"/>
      <c r="H597" s="437"/>
      <c r="I597" s="437"/>
      <c r="J597" s="437"/>
      <c r="K597" s="437"/>
      <c r="L597" s="437"/>
      <c r="M597" s="437"/>
      <c r="N597" s="437"/>
      <c r="O597" s="437"/>
      <c r="P597" s="437"/>
      <c r="Q597" s="437"/>
      <c r="R597" s="437"/>
      <c r="S597" s="437"/>
      <c r="T597" s="437"/>
      <c r="U597" s="437"/>
      <c r="V597" s="437"/>
      <c r="W597" s="437"/>
      <c r="X597" s="437"/>
      <c r="Y597" s="438"/>
      <c r="Z597" s="459"/>
      <c r="AA597" s="431"/>
      <c r="AB597" s="432"/>
    </row>
    <row r="599" spans="1:28" s="1" customFormat="1" ht="15" customHeight="1">
      <c r="A599" s="472">
        <f>MAX($A$525:A598)+1</f>
        <v>9</v>
      </c>
      <c r="B599" s="434"/>
      <c r="C599" s="1" t="s">
        <v>147</v>
      </c>
      <c r="Z599" s="4"/>
      <c r="AA599" s="4"/>
      <c r="AB599" s="4"/>
    </row>
    <row r="600" spans="2:28" s="28" customFormat="1" ht="27" customHeight="1">
      <c r="B600" s="460">
        <f>IF(D600="","",B598+1)</f>
        <v>1</v>
      </c>
      <c r="C600" s="461"/>
      <c r="D600" s="447" t="s">
        <v>599</v>
      </c>
      <c r="E600" s="448"/>
      <c r="F600" s="448"/>
      <c r="G600" s="448"/>
      <c r="H600" s="448"/>
      <c r="I600" s="448"/>
      <c r="J600" s="448"/>
      <c r="K600" s="448"/>
      <c r="L600" s="448"/>
      <c r="M600" s="448"/>
      <c r="N600" s="448"/>
      <c r="O600" s="448"/>
      <c r="P600" s="448"/>
      <c r="Q600" s="448"/>
      <c r="R600" s="448"/>
      <c r="S600" s="448"/>
      <c r="T600" s="448"/>
      <c r="U600" s="448"/>
      <c r="V600" s="448"/>
      <c r="W600" s="448"/>
      <c r="X600" s="448"/>
      <c r="Y600" s="449"/>
      <c r="Z600" s="464"/>
      <c r="AA600" s="465"/>
      <c r="AB600" s="466"/>
    </row>
    <row r="601" spans="2:28" s="28" customFormat="1" ht="25.5" customHeight="1">
      <c r="B601" s="479"/>
      <c r="C601" s="480"/>
      <c r="D601" s="44" t="s">
        <v>13</v>
      </c>
      <c r="E601" s="481" t="s">
        <v>596</v>
      </c>
      <c r="F601" s="481"/>
      <c r="G601" s="481"/>
      <c r="H601" s="481"/>
      <c r="I601" s="481"/>
      <c r="J601" s="481"/>
      <c r="K601" s="481"/>
      <c r="L601" s="481"/>
      <c r="M601" s="481"/>
      <c r="N601" s="481"/>
      <c r="O601" s="481"/>
      <c r="P601" s="481"/>
      <c r="Q601" s="481"/>
      <c r="R601" s="481"/>
      <c r="S601" s="481"/>
      <c r="T601" s="481"/>
      <c r="U601" s="481"/>
      <c r="V601" s="481"/>
      <c r="W601" s="481"/>
      <c r="X601" s="481"/>
      <c r="Y601" s="482"/>
      <c r="Z601" s="476"/>
      <c r="AA601" s="477"/>
      <c r="AB601" s="478"/>
    </row>
    <row r="602" spans="2:28" s="28" customFormat="1" ht="25.5" customHeight="1">
      <c r="B602" s="462"/>
      <c r="C602" s="463"/>
      <c r="D602" s="45" t="s">
        <v>13</v>
      </c>
      <c r="E602" s="473" t="s">
        <v>595</v>
      </c>
      <c r="F602" s="473"/>
      <c r="G602" s="473"/>
      <c r="H602" s="473"/>
      <c r="I602" s="473"/>
      <c r="J602" s="473"/>
      <c r="K602" s="473"/>
      <c r="L602" s="473"/>
      <c r="M602" s="473"/>
      <c r="N602" s="473"/>
      <c r="O602" s="473"/>
      <c r="P602" s="473"/>
      <c r="Q602" s="473"/>
      <c r="R602" s="473"/>
      <c r="S602" s="473"/>
      <c r="T602" s="473"/>
      <c r="U602" s="473"/>
      <c r="V602" s="473"/>
      <c r="W602" s="473"/>
      <c r="X602" s="473"/>
      <c r="Y602" s="474"/>
      <c r="Z602" s="467"/>
      <c r="AA602" s="468"/>
      <c r="AB602" s="469"/>
    </row>
    <row r="603" spans="2:28" ht="27" customHeight="1">
      <c r="B603" s="460">
        <f>IF(D603="","",B600+1)</f>
        <v>2</v>
      </c>
      <c r="C603" s="461"/>
      <c r="D603" s="447" t="s">
        <v>148</v>
      </c>
      <c r="E603" s="448"/>
      <c r="F603" s="448"/>
      <c r="G603" s="448"/>
      <c r="H603" s="448"/>
      <c r="I603" s="448"/>
      <c r="J603" s="448"/>
      <c r="K603" s="448"/>
      <c r="L603" s="448"/>
      <c r="M603" s="448"/>
      <c r="N603" s="448"/>
      <c r="O603" s="448"/>
      <c r="P603" s="448"/>
      <c r="Q603" s="448"/>
      <c r="R603" s="448"/>
      <c r="S603" s="448"/>
      <c r="T603" s="448"/>
      <c r="U603" s="448"/>
      <c r="V603" s="448"/>
      <c r="W603" s="448"/>
      <c r="X603" s="448"/>
      <c r="Y603" s="449"/>
      <c r="Z603" s="464"/>
      <c r="AA603" s="465"/>
      <c r="AB603" s="466"/>
    </row>
    <row r="604" spans="2:28" ht="12.75">
      <c r="B604" s="479"/>
      <c r="C604" s="480"/>
      <c r="D604" s="44" t="s">
        <v>17</v>
      </c>
      <c r="E604" s="481" t="s">
        <v>149</v>
      </c>
      <c r="F604" s="481"/>
      <c r="G604" s="481"/>
      <c r="H604" s="481"/>
      <c r="I604" s="481"/>
      <c r="J604" s="481"/>
      <c r="K604" s="481"/>
      <c r="L604" s="481"/>
      <c r="M604" s="481"/>
      <c r="N604" s="481"/>
      <c r="O604" s="481"/>
      <c r="P604" s="481"/>
      <c r="Q604" s="481"/>
      <c r="R604" s="481"/>
      <c r="S604" s="481"/>
      <c r="T604" s="481"/>
      <c r="U604" s="481"/>
      <c r="V604" s="481"/>
      <c r="W604" s="481"/>
      <c r="X604" s="481"/>
      <c r="Y604" s="482"/>
      <c r="Z604" s="476"/>
      <c r="AA604" s="477"/>
      <c r="AB604" s="478"/>
    </row>
    <row r="605" spans="2:28" ht="38.25" customHeight="1">
      <c r="B605" s="479"/>
      <c r="C605" s="480"/>
      <c r="D605" s="44" t="s">
        <v>18</v>
      </c>
      <c r="E605" s="481" t="s">
        <v>150</v>
      </c>
      <c r="F605" s="481"/>
      <c r="G605" s="481"/>
      <c r="H605" s="481"/>
      <c r="I605" s="481"/>
      <c r="J605" s="481"/>
      <c r="K605" s="481"/>
      <c r="L605" s="481"/>
      <c r="M605" s="481"/>
      <c r="N605" s="481"/>
      <c r="O605" s="481"/>
      <c r="P605" s="481"/>
      <c r="Q605" s="481"/>
      <c r="R605" s="481"/>
      <c r="S605" s="481"/>
      <c r="T605" s="481"/>
      <c r="U605" s="481"/>
      <c r="V605" s="481"/>
      <c r="W605" s="481"/>
      <c r="X605" s="481"/>
      <c r="Y605" s="482"/>
      <c r="Z605" s="476"/>
      <c r="AA605" s="477"/>
      <c r="AB605" s="478"/>
    </row>
    <row r="606" spans="2:28" ht="12.75">
      <c r="B606" s="479"/>
      <c r="C606" s="480"/>
      <c r="D606" s="44" t="s">
        <v>24</v>
      </c>
      <c r="E606" s="481" t="s">
        <v>151</v>
      </c>
      <c r="F606" s="481"/>
      <c r="G606" s="481"/>
      <c r="H606" s="481"/>
      <c r="I606" s="481"/>
      <c r="J606" s="481"/>
      <c r="K606" s="481"/>
      <c r="L606" s="481"/>
      <c r="M606" s="481"/>
      <c r="N606" s="481"/>
      <c r="O606" s="481"/>
      <c r="P606" s="481"/>
      <c r="Q606" s="481"/>
      <c r="R606" s="481"/>
      <c r="S606" s="481"/>
      <c r="T606" s="481"/>
      <c r="U606" s="481"/>
      <c r="V606" s="481"/>
      <c r="W606" s="481"/>
      <c r="X606" s="481"/>
      <c r="Y606" s="482"/>
      <c r="Z606" s="476"/>
      <c r="AA606" s="477"/>
      <c r="AB606" s="478"/>
    </row>
    <row r="607" spans="2:28" ht="12.75">
      <c r="B607" s="479"/>
      <c r="C607" s="480"/>
      <c r="D607" s="44" t="s">
        <v>42</v>
      </c>
      <c r="E607" s="481" t="s">
        <v>152</v>
      </c>
      <c r="F607" s="481"/>
      <c r="G607" s="481"/>
      <c r="H607" s="481"/>
      <c r="I607" s="481"/>
      <c r="J607" s="481"/>
      <c r="K607" s="481"/>
      <c r="L607" s="481"/>
      <c r="M607" s="481"/>
      <c r="N607" s="481"/>
      <c r="O607" s="481"/>
      <c r="P607" s="481"/>
      <c r="Q607" s="481"/>
      <c r="R607" s="481"/>
      <c r="S607" s="481"/>
      <c r="T607" s="481"/>
      <c r="U607" s="481"/>
      <c r="V607" s="481"/>
      <c r="W607" s="481"/>
      <c r="X607" s="481"/>
      <c r="Y607" s="482"/>
      <c r="Z607" s="476"/>
      <c r="AA607" s="477"/>
      <c r="AB607" s="478"/>
    </row>
    <row r="608" spans="2:28" ht="12.75">
      <c r="B608" s="462"/>
      <c r="C608" s="463"/>
      <c r="D608" s="45" t="s">
        <v>43</v>
      </c>
      <c r="E608" s="473" t="s">
        <v>153</v>
      </c>
      <c r="F608" s="473"/>
      <c r="G608" s="473"/>
      <c r="H608" s="473"/>
      <c r="I608" s="473"/>
      <c r="J608" s="473"/>
      <c r="K608" s="473"/>
      <c r="L608" s="473"/>
      <c r="M608" s="473"/>
      <c r="N608" s="473"/>
      <c r="O608" s="473"/>
      <c r="P608" s="473"/>
      <c r="Q608" s="473"/>
      <c r="R608" s="473"/>
      <c r="S608" s="473"/>
      <c r="T608" s="473"/>
      <c r="U608" s="473"/>
      <c r="V608" s="473"/>
      <c r="W608" s="473"/>
      <c r="X608" s="473"/>
      <c r="Y608" s="474"/>
      <c r="Z608" s="467"/>
      <c r="AA608" s="468"/>
      <c r="AB608" s="469"/>
    </row>
    <row r="609" spans="2:28" ht="27" customHeight="1">
      <c r="B609" s="460">
        <f>IF(D609="","",B603+1)</f>
        <v>3</v>
      </c>
      <c r="C609" s="461"/>
      <c r="D609" s="447" t="s">
        <v>603</v>
      </c>
      <c r="E609" s="448"/>
      <c r="F609" s="448"/>
      <c r="G609" s="448"/>
      <c r="H609" s="448"/>
      <c r="I609" s="448"/>
      <c r="J609" s="448"/>
      <c r="K609" s="448"/>
      <c r="L609" s="448"/>
      <c r="M609" s="448"/>
      <c r="N609" s="448"/>
      <c r="O609" s="448"/>
      <c r="P609" s="448"/>
      <c r="Q609" s="448"/>
      <c r="R609" s="448"/>
      <c r="S609" s="448"/>
      <c r="T609" s="448"/>
      <c r="U609" s="448"/>
      <c r="V609" s="448"/>
      <c r="W609" s="448"/>
      <c r="X609" s="448"/>
      <c r="Y609" s="449"/>
      <c r="Z609" s="464"/>
      <c r="AA609" s="465"/>
      <c r="AB609" s="466"/>
    </row>
    <row r="610" spans="2:28" ht="12.75">
      <c r="B610" s="479"/>
      <c r="C610" s="480"/>
      <c r="D610" s="44" t="s">
        <v>604</v>
      </c>
      <c r="E610" s="481" t="s">
        <v>605</v>
      </c>
      <c r="F610" s="481"/>
      <c r="G610" s="481"/>
      <c r="H610" s="481"/>
      <c r="I610" s="481"/>
      <c r="J610" s="481"/>
      <c r="K610" s="481"/>
      <c r="L610" s="481"/>
      <c r="M610" s="481"/>
      <c r="N610" s="481"/>
      <c r="O610" s="481"/>
      <c r="P610" s="481"/>
      <c r="Q610" s="481"/>
      <c r="R610" s="481"/>
      <c r="S610" s="481"/>
      <c r="T610" s="481"/>
      <c r="U610" s="481"/>
      <c r="V610" s="481"/>
      <c r="W610" s="481"/>
      <c r="X610" s="481"/>
      <c r="Y610" s="482"/>
      <c r="Z610" s="476"/>
      <c r="AA610" s="477"/>
      <c r="AB610" s="478"/>
    </row>
    <row r="611" spans="2:28" ht="12.75">
      <c r="B611" s="479"/>
      <c r="C611" s="480"/>
      <c r="D611" s="44" t="s">
        <v>604</v>
      </c>
      <c r="E611" s="481" t="s">
        <v>606</v>
      </c>
      <c r="F611" s="481"/>
      <c r="G611" s="481"/>
      <c r="H611" s="481"/>
      <c r="I611" s="481"/>
      <c r="J611" s="481"/>
      <c r="K611" s="481"/>
      <c r="L611" s="481"/>
      <c r="M611" s="481"/>
      <c r="N611" s="481"/>
      <c r="O611" s="481"/>
      <c r="P611" s="481"/>
      <c r="Q611" s="481"/>
      <c r="R611" s="481"/>
      <c r="S611" s="481"/>
      <c r="T611" s="481"/>
      <c r="U611" s="481"/>
      <c r="V611" s="481"/>
      <c r="W611" s="481"/>
      <c r="X611" s="481"/>
      <c r="Y611" s="482"/>
      <c r="Z611" s="476"/>
      <c r="AA611" s="477"/>
      <c r="AB611" s="478"/>
    </row>
    <row r="612" spans="2:28" ht="12.75">
      <c r="B612" s="479"/>
      <c r="C612" s="480"/>
      <c r="D612" s="44" t="s">
        <v>604</v>
      </c>
      <c r="E612" s="481" t="s">
        <v>607</v>
      </c>
      <c r="F612" s="481"/>
      <c r="G612" s="481"/>
      <c r="H612" s="481"/>
      <c r="I612" s="481"/>
      <c r="J612" s="481"/>
      <c r="K612" s="481"/>
      <c r="L612" s="481"/>
      <c r="M612" s="481"/>
      <c r="N612" s="481"/>
      <c r="O612" s="481"/>
      <c r="P612" s="481"/>
      <c r="Q612" s="481"/>
      <c r="R612" s="481"/>
      <c r="S612" s="481"/>
      <c r="T612" s="481"/>
      <c r="U612" s="481"/>
      <c r="V612" s="481"/>
      <c r="W612" s="481"/>
      <c r="X612" s="481"/>
      <c r="Y612" s="482"/>
      <c r="Z612" s="476"/>
      <c r="AA612" s="477"/>
      <c r="AB612" s="478"/>
    </row>
    <row r="613" spans="2:28" ht="12.75">
      <c r="B613" s="479"/>
      <c r="C613" s="480"/>
      <c r="D613" s="44" t="s">
        <v>604</v>
      </c>
      <c r="E613" s="481" t="s">
        <v>608</v>
      </c>
      <c r="F613" s="481"/>
      <c r="G613" s="481"/>
      <c r="H613" s="481"/>
      <c r="I613" s="481"/>
      <c r="J613" s="481"/>
      <c r="K613" s="481"/>
      <c r="L613" s="481"/>
      <c r="M613" s="481"/>
      <c r="N613" s="481"/>
      <c r="O613" s="481"/>
      <c r="P613" s="481"/>
      <c r="Q613" s="481"/>
      <c r="R613" s="481"/>
      <c r="S613" s="481"/>
      <c r="T613" s="481"/>
      <c r="U613" s="481"/>
      <c r="V613" s="481"/>
      <c r="W613" s="481"/>
      <c r="X613" s="481"/>
      <c r="Y613" s="482"/>
      <c r="Z613" s="476"/>
      <c r="AA613" s="477"/>
      <c r="AB613" s="478"/>
    </row>
    <row r="614" spans="2:28" ht="12.75">
      <c r="B614" s="479"/>
      <c r="C614" s="480"/>
      <c r="D614" s="44" t="s">
        <v>604</v>
      </c>
      <c r="E614" s="481" t="s">
        <v>609</v>
      </c>
      <c r="F614" s="481"/>
      <c r="G614" s="481"/>
      <c r="H614" s="481"/>
      <c r="I614" s="481"/>
      <c r="J614" s="481"/>
      <c r="K614" s="481"/>
      <c r="L614" s="481"/>
      <c r="M614" s="481"/>
      <c r="N614" s="481"/>
      <c r="O614" s="481"/>
      <c r="P614" s="481"/>
      <c r="Q614" s="481"/>
      <c r="R614" s="481"/>
      <c r="S614" s="481"/>
      <c r="T614" s="481"/>
      <c r="U614" s="481"/>
      <c r="V614" s="481"/>
      <c r="W614" s="481"/>
      <c r="X614" s="481"/>
      <c r="Y614" s="482"/>
      <c r="Z614" s="476"/>
      <c r="AA614" s="477"/>
      <c r="AB614" s="478"/>
    </row>
    <row r="615" spans="2:28" ht="12.75">
      <c r="B615" s="479"/>
      <c r="C615" s="480"/>
      <c r="D615" s="44" t="s">
        <v>604</v>
      </c>
      <c r="E615" s="481" t="s">
        <v>610</v>
      </c>
      <c r="F615" s="481"/>
      <c r="G615" s="481"/>
      <c r="H615" s="481"/>
      <c r="I615" s="481"/>
      <c r="J615" s="481"/>
      <c r="K615" s="481"/>
      <c r="L615" s="481"/>
      <c r="M615" s="481"/>
      <c r="N615" s="481"/>
      <c r="O615" s="481"/>
      <c r="P615" s="481"/>
      <c r="Q615" s="481"/>
      <c r="R615" s="481"/>
      <c r="S615" s="481"/>
      <c r="T615" s="481"/>
      <c r="U615" s="481"/>
      <c r="V615" s="481"/>
      <c r="W615" s="481"/>
      <c r="X615" s="481"/>
      <c r="Y615" s="482"/>
      <c r="Z615" s="476"/>
      <c r="AA615" s="477"/>
      <c r="AB615" s="478"/>
    </row>
    <row r="616" spans="2:28" ht="12.75">
      <c r="B616" s="462"/>
      <c r="C616" s="463"/>
      <c r="D616" s="45" t="s">
        <v>604</v>
      </c>
      <c r="E616" s="473" t="s">
        <v>611</v>
      </c>
      <c r="F616" s="473"/>
      <c r="G616" s="473"/>
      <c r="H616" s="473"/>
      <c r="I616" s="473"/>
      <c r="J616" s="473"/>
      <c r="K616" s="473"/>
      <c r="L616" s="473"/>
      <c r="M616" s="473"/>
      <c r="N616" s="473"/>
      <c r="O616" s="473"/>
      <c r="P616" s="473"/>
      <c r="Q616" s="473"/>
      <c r="R616" s="473"/>
      <c r="S616" s="473"/>
      <c r="T616" s="473"/>
      <c r="U616" s="473"/>
      <c r="V616" s="473"/>
      <c r="W616" s="473"/>
      <c r="X616" s="473"/>
      <c r="Y616" s="474"/>
      <c r="Z616" s="467"/>
      <c r="AA616" s="468"/>
      <c r="AB616" s="469"/>
    </row>
    <row r="617" spans="2:28" ht="40.5" customHeight="1">
      <c r="B617" s="426">
        <f>IF(D617="","",B609+1)</f>
        <v>4</v>
      </c>
      <c r="C617" s="427"/>
      <c r="D617" s="428" t="s">
        <v>597</v>
      </c>
      <c r="E617" s="437"/>
      <c r="F617" s="437"/>
      <c r="G617" s="437"/>
      <c r="H617" s="437"/>
      <c r="I617" s="437"/>
      <c r="J617" s="437"/>
      <c r="K617" s="437"/>
      <c r="L617" s="437"/>
      <c r="M617" s="437"/>
      <c r="N617" s="437"/>
      <c r="O617" s="437"/>
      <c r="P617" s="437"/>
      <c r="Q617" s="437"/>
      <c r="R617" s="437"/>
      <c r="S617" s="437"/>
      <c r="T617" s="437"/>
      <c r="U617" s="437"/>
      <c r="V617" s="437"/>
      <c r="W617" s="437"/>
      <c r="X617" s="437"/>
      <c r="Y617" s="438"/>
      <c r="Z617" s="459"/>
      <c r="AA617" s="431"/>
      <c r="AB617" s="432"/>
    </row>
    <row r="618" spans="2:28" ht="33.75" customHeight="1">
      <c r="B618" s="426">
        <f aca="true" t="shared" si="8" ref="B618:B624">IF(D618="","",B617+1)</f>
        <v>5</v>
      </c>
      <c r="C618" s="427"/>
      <c r="D618" s="428" t="s">
        <v>600</v>
      </c>
      <c r="E618" s="437"/>
      <c r="F618" s="437"/>
      <c r="G618" s="437"/>
      <c r="H618" s="437"/>
      <c r="I618" s="437"/>
      <c r="J618" s="437"/>
      <c r="K618" s="437"/>
      <c r="L618" s="437"/>
      <c r="M618" s="437"/>
      <c r="N618" s="437"/>
      <c r="O618" s="437"/>
      <c r="P618" s="437"/>
      <c r="Q618" s="437"/>
      <c r="R618" s="437"/>
      <c r="S618" s="437"/>
      <c r="T618" s="437"/>
      <c r="U618" s="437"/>
      <c r="V618" s="437"/>
      <c r="W618" s="437"/>
      <c r="X618" s="437"/>
      <c r="Y618" s="438"/>
      <c r="Z618" s="459"/>
      <c r="AA618" s="431"/>
      <c r="AB618" s="432"/>
    </row>
    <row r="619" spans="2:28" ht="54" customHeight="1">
      <c r="B619" s="426">
        <f t="shared" si="8"/>
        <v>6</v>
      </c>
      <c r="C619" s="427"/>
      <c r="D619" s="428" t="s">
        <v>601</v>
      </c>
      <c r="E619" s="437"/>
      <c r="F619" s="437"/>
      <c r="G619" s="437"/>
      <c r="H619" s="437"/>
      <c r="I619" s="437"/>
      <c r="J619" s="437"/>
      <c r="K619" s="437"/>
      <c r="L619" s="437"/>
      <c r="M619" s="437"/>
      <c r="N619" s="437"/>
      <c r="O619" s="437"/>
      <c r="P619" s="437"/>
      <c r="Q619" s="437"/>
      <c r="R619" s="437"/>
      <c r="S619" s="437"/>
      <c r="T619" s="437"/>
      <c r="U619" s="437"/>
      <c r="V619" s="437"/>
      <c r="W619" s="437"/>
      <c r="X619" s="437"/>
      <c r="Y619" s="438"/>
      <c r="Z619" s="459"/>
      <c r="AA619" s="431"/>
      <c r="AB619" s="432"/>
    </row>
    <row r="620" spans="2:28" ht="33.75" customHeight="1">
      <c r="B620" s="426">
        <f>IF(D620="","",B619+1)</f>
        <v>7</v>
      </c>
      <c r="C620" s="427"/>
      <c r="D620" s="428" t="s">
        <v>602</v>
      </c>
      <c r="E620" s="437"/>
      <c r="F620" s="437"/>
      <c r="G620" s="437"/>
      <c r="H620" s="437"/>
      <c r="I620" s="437"/>
      <c r="J620" s="437"/>
      <c r="K620" s="437"/>
      <c r="L620" s="437"/>
      <c r="M620" s="437"/>
      <c r="N620" s="437"/>
      <c r="O620" s="437"/>
      <c r="P620" s="437"/>
      <c r="Q620" s="437"/>
      <c r="R620" s="437"/>
      <c r="S620" s="437"/>
      <c r="T620" s="437"/>
      <c r="U620" s="437"/>
      <c r="V620" s="437"/>
      <c r="W620" s="437"/>
      <c r="X620" s="437"/>
      <c r="Y620" s="438"/>
      <c r="Z620" s="459"/>
      <c r="AA620" s="431"/>
      <c r="AB620" s="432"/>
    </row>
    <row r="621" spans="2:28" ht="27" customHeight="1">
      <c r="B621" s="426">
        <f t="shared" si="8"/>
        <v>8</v>
      </c>
      <c r="C621" s="427"/>
      <c r="D621" s="428" t="s">
        <v>154</v>
      </c>
      <c r="E621" s="437"/>
      <c r="F621" s="437"/>
      <c r="G621" s="437"/>
      <c r="H621" s="437"/>
      <c r="I621" s="437"/>
      <c r="J621" s="437"/>
      <c r="K621" s="437"/>
      <c r="L621" s="437"/>
      <c r="M621" s="437"/>
      <c r="N621" s="437"/>
      <c r="O621" s="437"/>
      <c r="P621" s="437"/>
      <c r="Q621" s="437"/>
      <c r="R621" s="437"/>
      <c r="S621" s="437"/>
      <c r="T621" s="437"/>
      <c r="U621" s="437"/>
      <c r="V621" s="437"/>
      <c r="W621" s="437"/>
      <c r="X621" s="437"/>
      <c r="Y621" s="438"/>
      <c r="Z621" s="459"/>
      <c r="AA621" s="431"/>
      <c r="AB621" s="432"/>
    </row>
    <row r="622" spans="2:28" ht="27" customHeight="1">
      <c r="B622" s="426">
        <f t="shared" si="8"/>
        <v>9</v>
      </c>
      <c r="C622" s="427"/>
      <c r="D622" s="428" t="s">
        <v>155</v>
      </c>
      <c r="E622" s="437"/>
      <c r="F622" s="437"/>
      <c r="G622" s="437"/>
      <c r="H622" s="437"/>
      <c r="I622" s="437"/>
      <c r="J622" s="437"/>
      <c r="K622" s="437"/>
      <c r="L622" s="437"/>
      <c r="M622" s="437"/>
      <c r="N622" s="437"/>
      <c r="O622" s="437"/>
      <c r="P622" s="437"/>
      <c r="Q622" s="437"/>
      <c r="R622" s="437"/>
      <c r="S622" s="437"/>
      <c r="T622" s="437"/>
      <c r="U622" s="437"/>
      <c r="V622" s="437"/>
      <c r="W622" s="437"/>
      <c r="X622" s="437"/>
      <c r="Y622" s="438"/>
      <c r="Z622" s="459"/>
      <c r="AA622" s="431"/>
      <c r="AB622" s="432"/>
    </row>
    <row r="623" spans="2:28" ht="54" customHeight="1">
      <c r="B623" s="426">
        <f t="shared" si="8"/>
        <v>10</v>
      </c>
      <c r="C623" s="427"/>
      <c r="D623" s="428" t="s">
        <v>156</v>
      </c>
      <c r="E623" s="437"/>
      <c r="F623" s="437"/>
      <c r="G623" s="437"/>
      <c r="H623" s="437"/>
      <c r="I623" s="437"/>
      <c r="J623" s="437"/>
      <c r="K623" s="437"/>
      <c r="L623" s="437"/>
      <c r="M623" s="437"/>
      <c r="N623" s="437"/>
      <c r="O623" s="437"/>
      <c r="P623" s="437"/>
      <c r="Q623" s="437"/>
      <c r="R623" s="437"/>
      <c r="S623" s="437"/>
      <c r="T623" s="437"/>
      <c r="U623" s="437"/>
      <c r="V623" s="437"/>
      <c r="W623" s="437"/>
      <c r="X623" s="437"/>
      <c r="Y623" s="438"/>
      <c r="Z623" s="459"/>
      <c r="AA623" s="431"/>
      <c r="AB623" s="432"/>
    </row>
    <row r="624" spans="2:28" ht="27" customHeight="1">
      <c r="B624" s="460">
        <f t="shared" si="8"/>
        <v>11</v>
      </c>
      <c r="C624" s="461"/>
      <c r="D624" s="447" t="s">
        <v>612</v>
      </c>
      <c r="E624" s="448"/>
      <c r="F624" s="448"/>
      <c r="G624" s="448"/>
      <c r="H624" s="448"/>
      <c r="I624" s="448"/>
      <c r="J624" s="448"/>
      <c r="K624" s="448"/>
      <c r="L624" s="448"/>
      <c r="M624" s="448"/>
      <c r="N624" s="448"/>
      <c r="O624" s="448"/>
      <c r="P624" s="448"/>
      <c r="Q624" s="448"/>
      <c r="R624" s="448"/>
      <c r="S624" s="448"/>
      <c r="T624" s="448"/>
      <c r="U624" s="448"/>
      <c r="V624" s="448"/>
      <c r="W624" s="448"/>
      <c r="X624" s="448"/>
      <c r="Y624" s="449"/>
      <c r="Z624" s="464"/>
      <c r="AA624" s="465"/>
      <c r="AB624" s="466"/>
    </row>
    <row r="625" spans="2:28" ht="38.25" customHeight="1">
      <c r="B625" s="462"/>
      <c r="C625" s="463"/>
      <c r="D625" s="45" t="s">
        <v>613</v>
      </c>
      <c r="E625" s="473" t="s">
        <v>614</v>
      </c>
      <c r="F625" s="473"/>
      <c r="G625" s="473"/>
      <c r="H625" s="473"/>
      <c r="I625" s="473"/>
      <c r="J625" s="473"/>
      <c r="K625" s="473"/>
      <c r="L625" s="473"/>
      <c r="M625" s="473"/>
      <c r="N625" s="473"/>
      <c r="O625" s="473"/>
      <c r="P625" s="473"/>
      <c r="Q625" s="473"/>
      <c r="R625" s="473"/>
      <c r="S625" s="473"/>
      <c r="T625" s="473"/>
      <c r="U625" s="473"/>
      <c r="V625" s="473"/>
      <c r="W625" s="473"/>
      <c r="X625" s="473"/>
      <c r="Y625" s="474"/>
      <c r="Z625" s="467"/>
      <c r="AA625" s="468"/>
      <c r="AB625" s="469"/>
    </row>
    <row r="626" spans="2:28" ht="40.5" customHeight="1">
      <c r="B626" s="426">
        <f>IF(D626="","",B624+1)</f>
        <v>12</v>
      </c>
      <c r="C626" s="427"/>
      <c r="D626" s="428" t="s">
        <v>598</v>
      </c>
      <c r="E626" s="437"/>
      <c r="F626" s="437"/>
      <c r="G626" s="437"/>
      <c r="H626" s="437"/>
      <c r="I626" s="437"/>
      <c r="J626" s="437"/>
      <c r="K626" s="437"/>
      <c r="L626" s="437"/>
      <c r="M626" s="437"/>
      <c r="N626" s="437"/>
      <c r="O626" s="437"/>
      <c r="P626" s="437"/>
      <c r="Q626" s="437"/>
      <c r="R626" s="437"/>
      <c r="S626" s="437"/>
      <c r="T626" s="437"/>
      <c r="U626" s="437"/>
      <c r="V626" s="437"/>
      <c r="W626" s="437"/>
      <c r="X626" s="437"/>
      <c r="Y626" s="438"/>
      <c r="Z626" s="459"/>
      <c r="AA626" s="431"/>
      <c r="AB626" s="432"/>
    </row>
    <row r="628" spans="1:28" s="1" customFormat="1" ht="15" customHeight="1">
      <c r="A628" s="472">
        <f>MAX($A$525:A627)+1</f>
        <v>10</v>
      </c>
      <c r="B628" s="434"/>
      <c r="C628" s="1" t="s">
        <v>157</v>
      </c>
      <c r="Y628" s="51"/>
      <c r="Z628" s="4"/>
      <c r="AA628" s="4"/>
      <c r="AB628" s="4"/>
    </row>
    <row r="629" spans="2:28" s="28" customFormat="1" ht="27" customHeight="1">
      <c r="B629" s="441">
        <f>IF(D629="","",B627+1)</f>
        <v>1</v>
      </c>
      <c r="C629" s="442"/>
      <c r="D629" s="447" t="s">
        <v>615</v>
      </c>
      <c r="E629" s="448"/>
      <c r="F629" s="448"/>
      <c r="G629" s="448"/>
      <c r="H629" s="448"/>
      <c r="I629" s="448"/>
      <c r="J629" s="448"/>
      <c r="K629" s="448"/>
      <c r="L629" s="448"/>
      <c r="M629" s="448"/>
      <c r="N629" s="448"/>
      <c r="O629" s="448"/>
      <c r="P629" s="448"/>
      <c r="Q629" s="448"/>
      <c r="R629" s="448"/>
      <c r="S629" s="448"/>
      <c r="T629" s="448"/>
      <c r="U629" s="448"/>
      <c r="V629" s="448"/>
      <c r="W629" s="448"/>
      <c r="X629" s="448"/>
      <c r="Y629" s="449"/>
      <c r="Z629" s="464"/>
      <c r="AA629" s="465"/>
      <c r="AB629" s="466"/>
    </row>
    <row r="630" spans="2:28" s="28" customFormat="1" ht="25.5" customHeight="1">
      <c r="B630" s="445"/>
      <c r="C630" s="446"/>
      <c r="D630" s="45" t="s">
        <v>13</v>
      </c>
      <c r="E630" s="473" t="s">
        <v>596</v>
      </c>
      <c r="F630" s="473"/>
      <c r="G630" s="473"/>
      <c r="H630" s="473"/>
      <c r="I630" s="473"/>
      <c r="J630" s="473"/>
      <c r="K630" s="473"/>
      <c r="L630" s="473"/>
      <c r="M630" s="473"/>
      <c r="N630" s="473"/>
      <c r="O630" s="473"/>
      <c r="P630" s="473"/>
      <c r="Q630" s="473"/>
      <c r="R630" s="473"/>
      <c r="S630" s="473"/>
      <c r="T630" s="473"/>
      <c r="U630" s="473"/>
      <c r="V630" s="473"/>
      <c r="W630" s="473"/>
      <c r="X630" s="473"/>
      <c r="Y630" s="474"/>
      <c r="Z630" s="467"/>
      <c r="AA630" s="468"/>
      <c r="AB630" s="469"/>
    </row>
    <row r="631" spans="2:28" ht="27" customHeight="1">
      <c r="B631" s="460">
        <f>IF(D631="","",B629+1)</f>
        <v>2</v>
      </c>
      <c r="C631" s="461"/>
      <c r="D631" s="447" t="s">
        <v>158</v>
      </c>
      <c r="E631" s="448"/>
      <c r="F631" s="448"/>
      <c r="G631" s="448"/>
      <c r="H631" s="448"/>
      <c r="I631" s="448"/>
      <c r="J631" s="448"/>
      <c r="K631" s="448"/>
      <c r="L631" s="448"/>
      <c r="M631" s="448"/>
      <c r="N631" s="448"/>
      <c r="O631" s="448"/>
      <c r="P631" s="448"/>
      <c r="Q631" s="448"/>
      <c r="R631" s="448"/>
      <c r="S631" s="448"/>
      <c r="T631" s="448"/>
      <c r="U631" s="448"/>
      <c r="V631" s="448"/>
      <c r="W631" s="448"/>
      <c r="X631" s="448"/>
      <c r="Y631" s="449"/>
      <c r="Z631" s="464"/>
      <c r="AA631" s="465"/>
      <c r="AB631" s="466"/>
    </row>
    <row r="632" spans="2:28" ht="12.75">
      <c r="B632" s="479"/>
      <c r="C632" s="480"/>
      <c r="D632" s="44" t="s">
        <v>17</v>
      </c>
      <c r="E632" s="481" t="s">
        <v>160</v>
      </c>
      <c r="F632" s="481"/>
      <c r="G632" s="481"/>
      <c r="H632" s="481"/>
      <c r="I632" s="481"/>
      <c r="J632" s="481"/>
      <c r="K632" s="481"/>
      <c r="L632" s="481"/>
      <c r="M632" s="481"/>
      <c r="N632" s="481"/>
      <c r="O632" s="481"/>
      <c r="P632" s="481"/>
      <c r="Q632" s="481"/>
      <c r="R632" s="481"/>
      <c r="S632" s="481"/>
      <c r="T632" s="481"/>
      <c r="U632" s="481"/>
      <c r="V632" s="481"/>
      <c r="W632" s="481"/>
      <c r="X632" s="481"/>
      <c r="Y632" s="482"/>
      <c r="Z632" s="476"/>
      <c r="AA632" s="477"/>
      <c r="AB632" s="478"/>
    </row>
    <row r="633" spans="2:28" ht="38.25" customHeight="1">
      <c r="B633" s="479"/>
      <c r="C633" s="480"/>
      <c r="D633" s="44" t="s">
        <v>18</v>
      </c>
      <c r="E633" s="481" t="s">
        <v>161</v>
      </c>
      <c r="F633" s="481"/>
      <c r="G633" s="481"/>
      <c r="H633" s="481"/>
      <c r="I633" s="481"/>
      <c r="J633" s="481"/>
      <c r="K633" s="481"/>
      <c r="L633" s="481"/>
      <c r="M633" s="481"/>
      <c r="N633" s="481"/>
      <c r="O633" s="481"/>
      <c r="P633" s="481"/>
      <c r="Q633" s="481"/>
      <c r="R633" s="481"/>
      <c r="S633" s="481"/>
      <c r="T633" s="481"/>
      <c r="U633" s="481"/>
      <c r="V633" s="481"/>
      <c r="W633" s="481"/>
      <c r="X633" s="481"/>
      <c r="Y633" s="482"/>
      <c r="Z633" s="476"/>
      <c r="AA633" s="477"/>
      <c r="AB633" s="478"/>
    </row>
    <row r="634" spans="2:28" ht="12.75" customHeight="1">
      <c r="B634" s="462"/>
      <c r="C634" s="463"/>
      <c r="D634" s="45" t="s">
        <v>24</v>
      </c>
      <c r="E634" s="473" t="s">
        <v>159</v>
      </c>
      <c r="F634" s="473"/>
      <c r="G634" s="473"/>
      <c r="H634" s="473"/>
      <c r="I634" s="473"/>
      <c r="J634" s="473"/>
      <c r="K634" s="473"/>
      <c r="L634" s="473"/>
      <c r="M634" s="473"/>
      <c r="N634" s="473"/>
      <c r="O634" s="473"/>
      <c r="P634" s="473"/>
      <c r="Q634" s="473"/>
      <c r="R634" s="473"/>
      <c r="S634" s="473"/>
      <c r="T634" s="473"/>
      <c r="U634" s="473"/>
      <c r="V634" s="473"/>
      <c r="W634" s="473"/>
      <c r="X634" s="473"/>
      <c r="Y634" s="474"/>
      <c r="Z634" s="467"/>
      <c r="AA634" s="468"/>
      <c r="AB634" s="469"/>
    </row>
    <row r="635" spans="2:28" s="28" customFormat="1" ht="40.5" customHeight="1">
      <c r="B635" s="426">
        <f>IF(D635="","",B631+1)</f>
        <v>3</v>
      </c>
      <c r="C635" s="427"/>
      <c r="D635" s="428" t="s">
        <v>162</v>
      </c>
      <c r="E635" s="437"/>
      <c r="F635" s="437"/>
      <c r="G635" s="437"/>
      <c r="H635" s="437"/>
      <c r="I635" s="437"/>
      <c r="J635" s="437"/>
      <c r="K635" s="437"/>
      <c r="L635" s="437"/>
      <c r="M635" s="437"/>
      <c r="N635" s="437"/>
      <c r="O635" s="437"/>
      <c r="P635" s="437"/>
      <c r="Q635" s="437"/>
      <c r="R635" s="437"/>
      <c r="S635" s="437"/>
      <c r="T635" s="437"/>
      <c r="U635" s="437"/>
      <c r="V635" s="437"/>
      <c r="W635" s="437"/>
      <c r="X635" s="437"/>
      <c r="Y635" s="438"/>
      <c r="Z635" s="459"/>
      <c r="AA635" s="431"/>
      <c r="AB635" s="432"/>
    </row>
    <row r="636" spans="2:28" ht="27" customHeight="1">
      <c r="B636" s="460">
        <f>IF(D636="","",B635+1)</f>
        <v>4</v>
      </c>
      <c r="C636" s="461"/>
      <c r="D636" s="447" t="s">
        <v>164</v>
      </c>
      <c r="E636" s="448"/>
      <c r="F636" s="448"/>
      <c r="G636" s="448"/>
      <c r="H636" s="448"/>
      <c r="I636" s="448"/>
      <c r="J636" s="448"/>
      <c r="K636" s="448"/>
      <c r="L636" s="448"/>
      <c r="M636" s="448"/>
      <c r="N636" s="448"/>
      <c r="O636" s="448"/>
      <c r="P636" s="448"/>
      <c r="Q636" s="448"/>
      <c r="R636" s="448"/>
      <c r="S636" s="448"/>
      <c r="T636" s="448"/>
      <c r="U636" s="448"/>
      <c r="V636" s="448"/>
      <c r="W636" s="448"/>
      <c r="X636" s="448"/>
      <c r="Y636" s="449"/>
      <c r="Z636" s="464"/>
      <c r="AA636" s="465"/>
      <c r="AB636" s="466"/>
    </row>
    <row r="637" spans="2:28" ht="12.75" customHeight="1">
      <c r="B637" s="479"/>
      <c r="C637" s="480"/>
      <c r="D637" s="44" t="s">
        <v>17</v>
      </c>
      <c r="E637" s="501" t="s">
        <v>165</v>
      </c>
      <c r="F637" s="501"/>
      <c r="G637" s="501"/>
      <c r="H637" s="501"/>
      <c r="I637" s="501"/>
      <c r="J637" s="501"/>
      <c r="K637" s="501"/>
      <c r="L637" s="501"/>
      <c r="M637" s="501"/>
      <c r="N637" s="501"/>
      <c r="O637" s="501"/>
      <c r="P637" s="501"/>
      <c r="Q637" s="501"/>
      <c r="R637" s="501"/>
      <c r="S637" s="501"/>
      <c r="T637" s="501"/>
      <c r="U637" s="501"/>
      <c r="V637" s="501"/>
      <c r="W637" s="501"/>
      <c r="X637" s="501"/>
      <c r="Y637" s="502"/>
      <c r="Z637" s="476"/>
      <c r="AA637" s="477"/>
      <c r="AB637" s="478"/>
    </row>
    <row r="638" spans="2:28" ht="38.25" customHeight="1">
      <c r="B638" s="462"/>
      <c r="C638" s="463"/>
      <c r="D638" s="45" t="s">
        <v>18</v>
      </c>
      <c r="E638" s="473" t="s">
        <v>163</v>
      </c>
      <c r="F638" s="473"/>
      <c r="G638" s="473"/>
      <c r="H638" s="473"/>
      <c r="I638" s="473"/>
      <c r="J638" s="473"/>
      <c r="K638" s="473"/>
      <c r="L638" s="473"/>
      <c r="M638" s="473"/>
      <c r="N638" s="473"/>
      <c r="O638" s="473"/>
      <c r="P638" s="473"/>
      <c r="Q638" s="473"/>
      <c r="R638" s="473"/>
      <c r="S638" s="473"/>
      <c r="T638" s="473"/>
      <c r="U638" s="473"/>
      <c r="V638" s="473"/>
      <c r="W638" s="473"/>
      <c r="X638" s="473"/>
      <c r="Y638" s="474"/>
      <c r="Z638" s="467"/>
      <c r="AA638" s="468"/>
      <c r="AB638" s="469"/>
    </row>
    <row r="639" spans="2:28" s="28" customFormat="1" ht="49.5" customHeight="1">
      <c r="B639" s="426">
        <f>IF(D639="","",B636+1)</f>
        <v>5</v>
      </c>
      <c r="C639" s="427"/>
      <c r="D639" s="428" t="s">
        <v>166</v>
      </c>
      <c r="E639" s="437"/>
      <c r="F639" s="437"/>
      <c r="G639" s="437"/>
      <c r="H639" s="437"/>
      <c r="I639" s="437"/>
      <c r="J639" s="437"/>
      <c r="K639" s="437"/>
      <c r="L639" s="437"/>
      <c r="M639" s="437"/>
      <c r="N639" s="437"/>
      <c r="O639" s="437"/>
      <c r="P639" s="437"/>
      <c r="Q639" s="437"/>
      <c r="R639" s="437"/>
      <c r="S639" s="437"/>
      <c r="T639" s="437"/>
      <c r="U639" s="437"/>
      <c r="V639" s="437"/>
      <c r="W639" s="437"/>
      <c r="X639" s="437"/>
      <c r="Y639" s="438"/>
      <c r="Z639" s="459"/>
      <c r="AA639" s="431"/>
      <c r="AB639" s="432"/>
    </row>
    <row r="640" spans="2:28" s="28" customFormat="1" ht="26.25" customHeight="1">
      <c r="B640" s="426">
        <f>IF(D640="","",B639+1)</f>
        <v>6</v>
      </c>
      <c r="C640" s="427"/>
      <c r="D640" s="428" t="s">
        <v>167</v>
      </c>
      <c r="E640" s="437"/>
      <c r="F640" s="437"/>
      <c r="G640" s="437"/>
      <c r="H640" s="437"/>
      <c r="I640" s="437"/>
      <c r="J640" s="437"/>
      <c r="K640" s="437"/>
      <c r="L640" s="437"/>
      <c r="M640" s="437"/>
      <c r="N640" s="437"/>
      <c r="O640" s="437"/>
      <c r="P640" s="437"/>
      <c r="Q640" s="437"/>
      <c r="R640" s="437"/>
      <c r="S640" s="437"/>
      <c r="T640" s="437"/>
      <c r="U640" s="437"/>
      <c r="V640" s="437"/>
      <c r="W640" s="437"/>
      <c r="X640" s="437"/>
      <c r="Y640" s="438"/>
      <c r="Z640" s="459"/>
      <c r="AA640" s="431"/>
      <c r="AB640" s="432"/>
    </row>
    <row r="641" spans="2:28" s="28" customFormat="1" ht="66" customHeight="1">
      <c r="B641" s="426">
        <f aca="true" t="shared" si="9" ref="B641:B647">IF(D641="","",B640+1)</f>
        <v>7</v>
      </c>
      <c r="C641" s="427"/>
      <c r="D641" s="428" t="s">
        <v>616</v>
      </c>
      <c r="E641" s="437"/>
      <c r="F641" s="437"/>
      <c r="G641" s="437"/>
      <c r="H641" s="437"/>
      <c r="I641" s="437"/>
      <c r="J641" s="437"/>
      <c r="K641" s="437"/>
      <c r="L641" s="437"/>
      <c r="M641" s="437"/>
      <c r="N641" s="437"/>
      <c r="O641" s="437"/>
      <c r="P641" s="437"/>
      <c r="Q641" s="437"/>
      <c r="R641" s="437"/>
      <c r="S641" s="437"/>
      <c r="T641" s="437"/>
      <c r="U641" s="437"/>
      <c r="V641" s="437"/>
      <c r="W641" s="437"/>
      <c r="X641" s="437"/>
      <c r="Y641" s="438"/>
      <c r="Z641" s="459"/>
      <c r="AA641" s="431"/>
      <c r="AB641" s="432"/>
    </row>
    <row r="642" spans="2:28" s="28" customFormat="1" ht="33" customHeight="1">
      <c r="B642" s="426">
        <f t="shared" si="9"/>
        <v>8</v>
      </c>
      <c r="C642" s="427"/>
      <c r="D642" s="428" t="s">
        <v>168</v>
      </c>
      <c r="E642" s="437"/>
      <c r="F642" s="437"/>
      <c r="G642" s="437"/>
      <c r="H642" s="437"/>
      <c r="I642" s="437"/>
      <c r="J642" s="437"/>
      <c r="K642" s="437"/>
      <c r="L642" s="437"/>
      <c r="M642" s="437"/>
      <c r="N642" s="437"/>
      <c r="O642" s="437"/>
      <c r="P642" s="437"/>
      <c r="Q642" s="437"/>
      <c r="R642" s="437"/>
      <c r="S642" s="437"/>
      <c r="T642" s="437"/>
      <c r="U642" s="437"/>
      <c r="V642" s="437"/>
      <c r="W642" s="437"/>
      <c r="X642" s="437"/>
      <c r="Y642" s="438"/>
      <c r="Z642" s="459"/>
      <c r="AA642" s="431"/>
      <c r="AB642" s="432"/>
    </row>
    <row r="643" spans="2:28" s="28" customFormat="1" ht="49.5" customHeight="1">
      <c r="B643" s="426">
        <f t="shared" si="9"/>
        <v>9</v>
      </c>
      <c r="C643" s="427"/>
      <c r="D643" s="428" t="s">
        <v>169</v>
      </c>
      <c r="E643" s="437"/>
      <c r="F643" s="437"/>
      <c r="G643" s="437"/>
      <c r="H643" s="437"/>
      <c r="I643" s="437"/>
      <c r="J643" s="437"/>
      <c r="K643" s="437"/>
      <c r="L643" s="437"/>
      <c r="M643" s="437"/>
      <c r="N643" s="437"/>
      <c r="O643" s="437"/>
      <c r="P643" s="437"/>
      <c r="Q643" s="437"/>
      <c r="R643" s="437"/>
      <c r="S643" s="437"/>
      <c r="T643" s="437"/>
      <c r="U643" s="437"/>
      <c r="V643" s="437"/>
      <c r="W643" s="437"/>
      <c r="X643" s="437"/>
      <c r="Y643" s="438"/>
      <c r="Z643" s="459"/>
      <c r="AA643" s="431"/>
      <c r="AB643" s="432"/>
    </row>
    <row r="644" spans="2:28" s="28" customFormat="1" ht="40.5" customHeight="1">
      <c r="B644" s="426">
        <f t="shared" si="9"/>
        <v>10</v>
      </c>
      <c r="C644" s="427"/>
      <c r="D644" s="428" t="s">
        <v>617</v>
      </c>
      <c r="E644" s="437"/>
      <c r="F644" s="437"/>
      <c r="G644" s="437"/>
      <c r="H644" s="437"/>
      <c r="I644" s="437"/>
      <c r="J644" s="437"/>
      <c r="K644" s="437"/>
      <c r="L644" s="437"/>
      <c r="M644" s="437"/>
      <c r="N644" s="437"/>
      <c r="O644" s="437"/>
      <c r="P644" s="437"/>
      <c r="Q644" s="437"/>
      <c r="R644" s="437"/>
      <c r="S644" s="437"/>
      <c r="T644" s="437"/>
      <c r="U644" s="437"/>
      <c r="V644" s="437"/>
      <c r="W644" s="437"/>
      <c r="X644" s="437"/>
      <c r="Y644" s="438"/>
      <c r="Z644" s="459"/>
      <c r="AA644" s="431"/>
      <c r="AB644" s="432"/>
    </row>
    <row r="645" spans="2:28" s="28" customFormat="1" ht="33" customHeight="1">
      <c r="B645" s="426">
        <f t="shared" si="9"/>
        <v>11</v>
      </c>
      <c r="C645" s="427"/>
      <c r="D645" s="428" t="s">
        <v>170</v>
      </c>
      <c r="E645" s="437"/>
      <c r="F645" s="437"/>
      <c r="G645" s="437"/>
      <c r="H645" s="437"/>
      <c r="I645" s="437"/>
      <c r="J645" s="437"/>
      <c r="K645" s="437"/>
      <c r="L645" s="437"/>
      <c r="M645" s="437"/>
      <c r="N645" s="437"/>
      <c r="O645" s="437"/>
      <c r="P645" s="437"/>
      <c r="Q645" s="437"/>
      <c r="R645" s="437"/>
      <c r="S645" s="437"/>
      <c r="T645" s="437"/>
      <c r="U645" s="437"/>
      <c r="V645" s="437"/>
      <c r="W645" s="437"/>
      <c r="X645" s="437"/>
      <c r="Y645" s="438"/>
      <c r="Z645" s="459"/>
      <c r="AA645" s="431"/>
      <c r="AB645" s="432"/>
    </row>
    <row r="646" spans="2:28" s="28" customFormat="1" ht="49.5" customHeight="1">
      <c r="B646" s="426">
        <f t="shared" si="9"/>
        <v>12</v>
      </c>
      <c r="C646" s="427"/>
      <c r="D646" s="428" t="s">
        <v>171</v>
      </c>
      <c r="E646" s="437"/>
      <c r="F646" s="437"/>
      <c r="G646" s="437"/>
      <c r="H646" s="437"/>
      <c r="I646" s="437"/>
      <c r="J646" s="437"/>
      <c r="K646" s="437"/>
      <c r="L646" s="437"/>
      <c r="M646" s="437"/>
      <c r="N646" s="437"/>
      <c r="O646" s="437"/>
      <c r="P646" s="437"/>
      <c r="Q646" s="437"/>
      <c r="R646" s="437"/>
      <c r="S646" s="437"/>
      <c r="T646" s="437"/>
      <c r="U646" s="437"/>
      <c r="V646" s="437"/>
      <c r="W646" s="437"/>
      <c r="X646" s="437"/>
      <c r="Y646" s="438"/>
      <c r="Z646" s="459"/>
      <c r="AA646" s="431"/>
      <c r="AB646" s="432"/>
    </row>
    <row r="647" spans="2:28" s="28" customFormat="1" ht="75" customHeight="1">
      <c r="B647" s="426">
        <f t="shared" si="9"/>
        <v>13</v>
      </c>
      <c r="C647" s="427"/>
      <c r="D647" s="428" t="s">
        <v>618</v>
      </c>
      <c r="E647" s="437"/>
      <c r="F647" s="437"/>
      <c r="G647" s="437"/>
      <c r="H647" s="437"/>
      <c r="I647" s="437"/>
      <c r="J647" s="437"/>
      <c r="K647" s="437"/>
      <c r="L647" s="437"/>
      <c r="M647" s="437"/>
      <c r="N647" s="437"/>
      <c r="O647" s="437"/>
      <c r="P647" s="437"/>
      <c r="Q647" s="437"/>
      <c r="R647" s="437"/>
      <c r="S647" s="437"/>
      <c r="T647" s="437"/>
      <c r="U647" s="437"/>
      <c r="V647" s="437"/>
      <c r="W647" s="437"/>
      <c r="X647" s="437"/>
      <c r="Y647" s="438"/>
      <c r="Z647" s="459"/>
      <c r="AA647" s="431"/>
      <c r="AB647" s="432"/>
    </row>
    <row r="648" spans="2:28" ht="75" customHeight="1">
      <c r="B648" s="460">
        <f>IF(D648="","",B647+1)</f>
        <v>14</v>
      </c>
      <c r="C648" s="461"/>
      <c r="D648" s="447" t="s">
        <v>174</v>
      </c>
      <c r="E648" s="448"/>
      <c r="F648" s="448"/>
      <c r="G648" s="448"/>
      <c r="H648" s="448"/>
      <c r="I648" s="448"/>
      <c r="J648" s="448"/>
      <c r="K648" s="448"/>
      <c r="L648" s="448"/>
      <c r="M648" s="448"/>
      <c r="N648" s="448"/>
      <c r="O648" s="448"/>
      <c r="P648" s="448"/>
      <c r="Q648" s="448"/>
      <c r="R648" s="448"/>
      <c r="S648" s="448"/>
      <c r="T648" s="448"/>
      <c r="U648" s="448"/>
      <c r="V648" s="448"/>
      <c r="W648" s="448"/>
      <c r="X648" s="448"/>
      <c r="Y648" s="449"/>
      <c r="Z648" s="464"/>
      <c r="AA648" s="465"/>
      <c r="AB648" s="466"/>
    </row>
    <row r="649" spans="2:28" ht="25.5" customHeight="1">
      <c r="B649" s="479"/>
      <c r="C649" s="480"/>
      <c r="D649" s="44" t="s">
        <v>17</v>
      </c>
      <c r="E649" s="481" t="s">
        <v>173</v>
      </c>
      <c r="F649" s="481"/>
      <c r="G649" s="481"/>
      <c r="H649" s="481"/>
      <c r="I649" s="481"/>
      <c r="J649" s="481"/>
      <c r="K649" s="481"/>
      <c r="L649" s="481"/>
      <c r="M649" s="481"/>
      <c r="N649" s="481"/>
      <c r="O649" s="481"/>
      <c r="P649" s="481"/>
      <c r="Q649" s="481"/>
      <c r="R649" s="481"/>
      <c r="S649" s="481"/>
      <c r="T649" s="481"/>
      <c r="U649" s="481"/>
      <c r="V649" s="481"/>
      <c r="W649" s="481"/>
      <c r="X649" s="481"/>
      <c r="Y649" s="482"/>
      <c r="Z649" s="476"/>
      <c r="AA649" s="477"/>
      <c r="AB649" s="478"/>
    </row>
    <row r="650" spans="2:28" ht="12.75" customHeight="1">
      <c r="B650" s="462"/>
      <c r="C650" s="463"/>
      <c r="D650" s="45" t="s">
        <v>18</v>
      </c>
      <c r="E650" s="473" t="s">
        <v>172</v>
      </c>
      <c r="F650" s="473"/>
      <c r="G650" s="473"/>
      <c r="H650" s="473"/>
      <c r="I650" s="473"/>
      <c r="J650" s="473"/>
      <c r="K650" s="473"/>
      <c r="L650" s="473"/>
      <c r="M650" s="473"/>
      <c r="N650" s="473"/>
      <c r="O650" s="473"/>
      <c r="P650" s="473"/>
      <c r="Q650" s="473"/>
      <c r="R650" s="473"/>
      <c r="S650" s="473"/>
      <c r="T650" s="473"/>
      <c r="U650" s="473"/>
      <c r="V650" s="473"/>
      <c r="W650" s="473"/>
      <c r="X650" s="473"/>
      <c r="Y650" s="474"/>
      <c r="Z650" s="467"/>
      <c r="AA650" s="468"/>
      <c r="AB650" s="469"/>
    </row>
    <row r="651" spans="2:28" ht="40.5" customHeight="1">
      <c r="B651" s="426">
        <f>IF(D651="","",B648+1)</f>
        <v>15</v>
      </c>
      <c r="C651" s="427"/>
      <c r="D651" s="428" t="s">
        <v>598</v>
      </c>
      <c r="E651" s="437"/>
      <c r="F651" s="437"/>
      <c r="G651" s="437"/>
      <c r="H651" s="437"/>
      <c r="I651" s="437"/>
      <c r="J651" s="437"/>
      <c r="K651" s="437"/>
      <c r="L651" s="437"/>
      <c r="M651" s="437"/>
      <c r="N651" s="437"/>
      <c r="O651" s="437"/>
      <c r="P651" s="437"/>
      <c r="Q651" s="437"/>
      <c r="R651" s="437"/>
      <c r="S651" s="437"/>
      <c r="T651" s="437"/>
      <c r="U651" s="437"/>
      <c r="V651" s="437"/>
      <c r="W651" s="437"/>
      <c r="X651" s="437"/>
      <c r="Y651" s="438"/>
      <c r="Z651" s="459"/>
      <c r="AA651" s="431"/>
      <c r="AB651" s="432"/>
    </row>
    <row r="653" spans="1:28" s="1" customFormat="1" ht="15" customHeight="1">
      <c r="A653" s="472">
        <f>MAX($A$525:A652)+1</f>
        <v>11</v>
      </c>
      <c r="B653" s="434"/>
      <c r="C653" s="1" t="s">
        <v>749</v>
      </c>
      <c r="Y653" s="51"/>
      <c r="Z653" s="4"/>
      <c r="AA653" s="4"/>
      <c r="AB653" s="4"/>
    </row>
    <row r="654" spans="2:28" s="38" customFormat="1" ht="18" customHeight="1">
      <c r="B654" s="104" t="s">
        <v>750</v>
      </c>
      <c r="C654" s="105"/>
      <c r="D654" s="117"/>
      <c r="E654" s="127"/>
      <c r="F654" s="127"/>
      <c r="G654" s="127"/>
      <c r="H654" s="127"/>
      <c r="I654" s="127"/>
      <c r="J654" s="127"/>
      <c r="K654" s="127"/>
      <c r="L654" s="127"/>
      <c r="M654" s="127"/>
      <c r="N654" s="127"/>
      <c r="O654" s="127"/>
      <c r="P654" s="127"/>
      <c r="Q654" s="127"/>
      <c r="R654" s="127"/>
      <c r="S654" s="127"/>
      <c r="T654" s="127"/>
      <c r="U654" s="127"/>
      <c r="V654" s="127"/>
      <c r="W654" s="127"/>
      <c r="X654" s="127"/>
      <c r="Y654" s="128"/>
      <c r="Z654" s="431"/>
      <c r="AA654" s="431"/>
      <c r="AB654" s="432"/>
    </row>
    <row r="655" spans="2:28" s="38" customFormat="1" ht="33.75" customHeight="1">
      <c r="B655" s="139"/>
      <c r="C655" s="435">
        <f>IF(E655="","",1)</f>
        <v>1</v>
      </c>
      <c r="D655" s="436"/>
      <c r="E655" s="428" t="s">
        <v>623</v>
      </c>
      <c r="F655" s="437"/>
      <c r="G655" s="437"/>
      <c r="H655" s="437"/>
      <c r="I655" s="437"/>
      <c r="J655" s="437"/>
      <c r="K655" s="437"/>
      <c r="L655" s="437"/>
      <c r="M655" s="437"/>
      <c r="N655" s="437"/>
      <c r="O655" s="437"/>
      <c r="P655" s="437"/>
      <c r="Q655" s="437"/>
      <c r="R655" s="437"/>
      <c r="S655" s="437"/>
      <c r="T655" s="437"/>
      <c r="U655" s="437"/>
      <c r="V655" s="437"/>
      <c r="W655" s="437"/>
      <c r="X655" s="437"/>
      <c r="Y655" s="438"/>
      <c r="Z655" s="439"/>
      <c r="AA655" s="439"/>
      <c r="AB655" s="440"/>
    </row>
    <row r="656" spans="2:28" s="38" customFormat="1" ht="40.5" customHeight="1">
      <c r="B656" s="139"/>
      <c r="C656" s="435">
        <f>IF(E656="","",C655+1)</f>
        <v>2</v>
      </c>
      <c r="D656" s="436"/>
      <c r="E656" s="428" t="s">
        <v>624</v>
      </c>
      <c r="F656" s="437"/>
      <c r="G656" s="437"/>
      <c r="H656" s="437"/>
      <c r="I656" s="437"/>
      <c r="J656" s="437"/>
      <c r="K656" s="437"/>
      <c r="L656" s="437"/>
      <c r="M656" s="437"/>
      <c r="N656" s="437"/>
      <c r="O656" s="437"/>
      <c r="P656" s="437"/>
      <c r="Q656" s="437"/>
      <c r="R656" s="437"/>
      <c r="S656" s="437"/>
      <c r="T656" s="437"/>
      <c r="U656" s="437"/>
      <c r="V656" s="437"/>
      <c r="W656" s="437"/>
      <c r="X656" s="437"/>
      <c r="Y656" s="438"/>
      <c r="Z656" s="439"/>
      <c r="AA656" s="439"/>
      <c r="AB656" s="440"/>
    </row>
    <row r="657" spans="2:28" s="38" customFormat="1" ht="33.75" customHeight="1">
      <c r="B657" s="139"/>
      <c r="C657" s="435">
        <f>IF(E657="","",C656+1)</f>
        <v>3</v>
      </c>
      <c r="D657" s="436"/>
      <c r="E657" s="428" t="s">
        <v>625</v>
      </c>
      <c r="F657" s="437"/>
      <c r="G657" s="437"/>
      <c r="H657" s="437"/>
      <c r="I657" s="437"/>
      <c r="J657" s="437"/>
      <c r="K657" s="437"/>
      <c r="L657" s="437"/>
      <c r="M657" s="437"/>
      <c r="N657" s="437"/>
      <c r="O657" s="437"/>
      <c r="P657" s="437"/>
      <c r="Q657" s="437"/>
      <c r="R657" s="437"/>
      <c r="S657" s="437"/>
      <c r="T657" s="437"/>
      <c r="U657" s="437"/>
      <c r="V657" s="437"/>
      <c r="W657" s="437"/>
      <c r="X657" s="437"/>
      <c r="Y657" s="438"/>
      <c r="Z657" s="439"/>
      <c r="AA657" s="439"/>
      <c r="AB657" s="440"/>
    </row>
    <row r="658" spans="2:28" s="38" customFormat="1" ht="66" customHeight="1">
      <c r="B658" s="139"/>
      <c r="C658" s="435">
        <f>IF(E658="","",C657+1)</f>
        <v>4</v>
      </c>
      <c r="D658" s="436"/>
      <c r="E658" s="428" t="s">
        <v>626</v>
      </c>
      <c r="F658" s="437"/>
      <c r="G658" s="437"/>
      <c r="H658" s="437"/>
      <c r="I658" s="437"/>
      <c r="J658" s="437"/>
      <c r="K658" s="437"/>
      <c r="L658" s="437"/>
      <c r="M658" s="437"/>
      <c r="N658" s="437"/>
      <c r="O658" s="437"/>
      <c r="P658" s="437"/>
      <c r="Q658" s="437"/>
      <c r="R658" s="437"/>
      <c r="S658" s="437"/>
      <c r="T658" s="437"/>
      <c r="U658" s="437"/>
      <c r="V658" s="437"/>
      <c r="W658" s="437"/>
      <c r="X658" s="437"/>
      <c r="Y658" s="438"/>
      <c r="Z658" s="439"/>
      <c r="AA658" s="439"/>
      <c r="AB658" s="440"/>
    </row>
    <row r="659" spans="2:28" s="28" customFormat="1" ht="40.5" customHeight="1">
      <c r="B659" s="109"/>
      <c r="C659" s="435">
        <f>IF(E659="","",C658+1)</f>
        <v>5</v>
      </c>
      <c r="D659" s="436"/>
      <c r="E659" s="428" t="s">
        <v>627</v>
      </c>
      <c r="F659" s="437"/>
      <c r="G659" s="437"/>
      <c r="H659" s="437"/>
      <c r="I659" s="437"/>
      <c r="J659" s="437"/>
      <c r="K659" s="437"/>
      <c r="L659" s="437"/>
      <c r="M659" s="437"/>
      <c r="N659" s="437"/>
      <c r="O659" s="437"/>
      <c r="P659" s="437"/>
      <c r="Q659" s="437"/>
      <c r="R659" s="437"/>
      <c r="S659" s="437"/>
      <c r="T659" s="437"/>
      <c r="U659" s="437"/>
      <c r="V659" s="437"/>
      <c r="W659" s="437"/>
      <c r="X659" s="437"/>
      <c r="Y659" s="438"/>
      <c r="Z659" s="439"/>
      <c r="AA659" s="439"/>
      <c r="AB659" s="440"/>
    </row>
    <row r="660" spans="2:28" s="28" customFormat="1" ht="38.25" customHeight="1">
      <c r="B660" s="109"/>
      <c r="C660" s="460">
        <f>IF(E660="","",C659+1)</f>
        <v>6</v>
      </c>
      <c r="D660" s="461"/>
      <c r="E660" s="447" t="s">
        <v>628</v>
      </c>
      <c r="F660" s="448"/>
      <c r="G660" s="448"/>
      <c r="H660" s="448"/>
      <c r="I660" s="448"/>
      <c r="J660" s="448"/>
      <c r="K660" s="448"/>
      <c r="L660" s="448"/>
      <c r="M660" s="448"/>
      <c r="N660" s="448"/>
      <c r="O660" s="448"/>
      <c r="P660" s="448"/>
      <c r="Q660" s="448"/>
      <c r="R660" s="448"/>
      <c r="S660" s="448"/>
      <c r="T660" s="448"/>
      <c r="U660" s="448"/>
      <c r="V660" s="448"/>
      <c r="W660" s="448"/>
      <c r="X660" s="448"/>
      <c r="Y660" s="449"/>
      <c r="Z660" s="464"/>
      <c r="AA660" s="465"/>
      <c r="AB660" s="466"/>
    </row>
    <row r="661" spans="2:28" s="28" customFormat="1" ht="12">
      <c r="B661" s="109"/>
      <c r="C661" s="462"/>
      <c r="D661" s="463"/>
      <c r="E661" s="107" t="s">
        <v>629</v>
      </c>
      <c r="F661" s="473" t="s">
        <v>630</v>
      </c>
      <c r="G661" s="473"/>
      <c r="H661" s="473"/>
      <c r="I661" s="473"/>
      <c r="J661" s="473"/>
      <c r="K661" s="473"/>
      <c r="L661" s="473"/>
      <c r="M661" s="473"/>
      <c r="N661" s="473"/>
      <c r="O661" s="473"/>
      <c r="P661" s="473"/>
      <c r="Q661" s="473"/>
      <c r="R661" s="473"/>
      <c r="S661" s="473"/>
      <c r="T661" s="473"/>
      <c r="U661" s="473"/>
      <c r="V661" s="473"/>
      <c r="W661" s="473"/>
      <c r="X661" s="473"/>
      <c r="Y661" s="474"/>
      <c r="Z661" s="467"/>
      <c r="AA661" s="468"/>
      <c r="AB661" s="469"/>
    </row>
    <row r="662" spans="2:28" s="38" customFormat="1" ht="18" customHeight="1">
      <c r="B662" s="104" t="s">
        <v>619</v>
      </c>
      <c r="C662" s="105"/>
      <c r="D662" s="117"/>
      <c r="E662" s="127"/>
      <c r="F662" s="127"/>
      <c r="G662" s="127"/>
      <c r="H662" s="127"/>
      <c r="I662" s="127"/>
      <c r="J662" s="127"/>
      <c r="K662" s="127"/>
      <c r="L662" s="127"/>
      <c r="M662" s="127"/>
      <c r="N662" s="127"/>
      <c r="O662" s="127"/>
      <c r="P662" s="127"/>
      <c r="Q662" s="127"/>
      <c r="R662" s="127"/>
      <c r="S662" s="127"/>
      <c r="T662" s="127"/>
      <c r="U662" s="127"/>
      <c r="V662" s="127"/>
      <c r="W662" s="127"/>
      <c r="X662" s="127"/>
      <c r="Y662" s="128"/>
      <c r="Z662" s="431"/>
      <c r="AA662" s="431"/>
      <c r="AB662" s="432"/>
    </row>
    <row r="663" spans="2:28" s="28" customFormat="1" ht="33.75" customHeight="1">
      <c r="B663" s="109"/>
      <c r="C663" s="435">
        <f>IF(E663="","",C660+1)</f>
        <v>7</v>
      </c>
      <c r="D663" s="436"/>
      <c r="E663" s="428" t="s">
        <v>631</v>
      </c>
      <c r="F663" s="437"/>
      <c r="G663" s="437"/>
      <c r="H663" s="437"/>
      <c r="I663" s="437"/>
      <c r="J663" s="437"/>
      <c r="K663" s="437"/>
      <c r="L663" s="437"/>
      <c r="M663" s="437"/>
      <c r="N663" s="437"/>
      <c r="O663" s="437"/>
      <c r="P663" s="437"/>
      <c r="Q663" s="437"/>
      <c r="R663" s="437"/>
      <c r="S663" s="437"/>
      <c r="T663" s="437"/>
      <c r="U663" s="437"/>
      <c r="V663" s="437"/>
      <c r="W663" s="437"/>
      <c r="X663" s="437"/>
      <c r="Y663" s="438"/>
      <c r="Z663" s="439"/>
      <c r="AA663" s="439"/>
      <c r="AB663" s="440"/>
    </row>
    <row r="664" spans="2:28" s="28" customFormat="1" ht="33.75" customHeight="1">
      <c r="B664" s="109"/>
      <c r="C664" s="435">
        <f>IF(E664="","",C663+1)</f>
        <v>8</v>
      </c>
      <c r="D664" s="436"/>
      <c r="E664" s="428" t="s">
        <v>632</v>
      </c>
      <c r="F664" s="437"/>
      <c r="G664" s="437"/>
      <c r="H664" s="437"/>
      <c r="I664" s="437"/>
      <c r="J664" s="437"/>
      <c r="K664" s="437"/>
      <c r="L664" s="437"/>
      <c r="M664" s="437"/>
      <c r="N664" s="437"/>
      <c r="O664" s="437"/>
      <c r="P664" s="437"/>
      <c r="Q664" s="437"/>
      <c r="R664" s="437"/>
      <c r="S664" s="437"/>
      <c r="T664" s="437"/>
      <c r="U664" s="437"/>
      <c r="V664" s="437"/>
      <c r="W664" s="437"/>
      <c r="X664" s="437"/>
      <c r="Y664" s="438"/>
      <c r="Z664" s="439"/>
      <c r="AA664" s="439"/>
      <c r="AB664" s="440"/>
    </row>
    <row r="665" spans="2:28" s="38" customFormat="1" ht="18" customHeight="1">
      <c r="B665" s="104" t="s">
        <v>620</v>
      </c>
      <c r="C665" s="105"/>
      <c r="D665" s="281"/>
      <c r="E665" s="282"/>
      <c r="F665" s="282"/>
      <c r="G665" s="282"/>
      <c r="H665" s="282"/>
      <c r="I665" s="282"/>
      <c r="J665" s="282"/>
      <c r="K665" s="282"/>
      <c r="L665" s="282"/>
      <c r="M665" s="282"/>
      <c r="N665" s="282"/>
      <c r="O665" s="282"/>
      <c r="P665" s="282"/>
      <c r="Q665" s="282"/>
      <c r="R665" s="282"/>
      <c r="S665" s="282"/>
      <c r="T665" s="282"/>
      <c r="U665" s="282"/>
      <c r="V665" s="282"/>
      <c r="W665" s="282"/>
      <c r="X665" s="282"/>
      <c r="Y665" s="282"/>
      <c r="Z665" s="431"/>
      <c r="AA665" s="431"/>
      <c r="AB665" s="432"/>
    </row>
    <row r="666" spans="2:28" s="28" customFormat="1" ht="33.75" customHeight="1">
      <c r="B666" s="109"/>
      <c r="C666" s="435">
        <f>IF(E666="","",C664+1)</f>
        <v>9</v>
      </c>
      <c r="D666" s="436"/>
      <c r="E666" s="428" t="s">
        <v>633</v>
      </c>
      <c r="F666" s="437"/>
      <c r="G666" s="437"/>
      <c r="H666" s="437"/>
      <c r="I666" s="437"/>
      <c r="J666" s="437"/>
      <c r="K666" s="437"/>
      <c r="L666" s="437"/>
      <c r="M666" s="437"/>
      <c r="N666" s="437"/>
      <c r="O666" s="437"/>
      <c r="P666" s="437"/>
      <c r="Q666" s="437"/>
      <c r="R666" s="437"/>
      <c r="S666" s="437"/>
      <c r="T666" s="437"/>
      <c r="U666" s="437"/>
      <c r="V666" s="437"/>
      <c r="W666" s="437"/>
      <c r="X666" s="437"/>
      <c r="Y666" s="438"/>
      <c r="Z666" s="439"/>
      <c r="AA666" s="439"/>
      <c r="AB666" s="440"/>
    </row>
    <row r="667" spans="2:28" s="28" customFormat="1" ht="33.75" customHeight="1">
      <c r="B667" s="108"/>
      <c r="C667" s="435">
        <f>IF(E667="","",C666+1)</f>
        <v>10</v>
      </c>
      <c r="D667" s="436"/>
      <c r="E667" s="428" t="s">
        <v>634</v>
      </c>
      <c r="F667" s="437"/>
      <c r="G667" s="437"/>
      <c r="H667" s="437"/>
      <c r="I667" s="437"/>
      <c r="J667" s="437"/>
      <c r="K667" s="437"/>
      <c r="L667" s="437"/>
      <c r="M667" s="437"/>
      <c r="N667" s="437"/>
      <c r="O667" s="437"/>
      <c r="P667" s="437"/>
      <c r="Q667" s="437"/>
      <c r="R667" s="437"/>
      <c r="S667" s="437"/>
      <c r="T667" s="437"/>
      <c r="U667" s="437"/>
      <c r="V667" s="437"/>
      <c r="W667" s="437"/>
      <c r="X667" s="437"/>
      <c r="Y667" s="438"/>
      <c r="Z667" s="439"/>
      <c r="AA667" s="439"/>
      <c r="AB667" s="440"/>
    </row>
    <row r="668" spans="2:28" s="38" customFormat="1" ht="18" customHeight="1">
      <c r="B668" s="104" t="s">
        <v>751</v>
      </c>
      <c r="C668" s="105"/>
      <c r="D668" s="281"/>
      <c r="E668" s="282"/>
      <c r="F668" s="282"/>
      <c r="G668" s="282"/>
      <c r="H668" s="282"/>
      <c r="I668" s="282"/>
      <c r="J668" s="282"/>
      <c r="K668" s="282"/>
      <c r="L668" s="282"/>
      <c r="M668" s="282"/>
      <c r="N668" s="282"/>
      <c r="O668" s="282"/>
      <c r="P668" s="282"/>
      <c r="Q668" s="282"/>
      <c r="R668" s="282"/>
      <c r="S668" s="282"/>
      <c r="T668" s="282"/>
      <c r="U668" s="282"/>
      <c r="V668" s="282"/>
      <c r="W668" s="282"/>
      <c r="X668" s="282"/>
      <c r="Y668" s="282"/>
      <c r="Z668" s="431"/>
      <c r="AA668" s="431"/>
      <c r="AB668" s="432"/>
    </row>
    <row r="669" spans="2:28" s="28" customFormat="1" ht="33.75" customHeight="1">
      <c r="B669" s="109"/>
      <c r="C669" s="435">
        <f>IF(E669="","",C667+1)</f>
        <v>11</v>
      </c>
      <c r="D669" s="436"/>
      <c r="E669" s="428" t="s">
        <v>752</v>
      </c>
      <c r="F669" s="437"/>
      <c r="G669" s="437"/>
      <c r="H669" s="437"/>
      <c r="I669" s="437"/>
      <c r="J669" s="437"/>
      <c r="K669" s="437"/>
      <c r="L669" s="437"/>
      <c r="M669" s="437"/>
      <c r="N669" s="437"/>
      <c r="O669" s="437"/>
      <c r="P669" s="437"/>
      <c r="Q669" s="437"/>
      <c r="R669" s="437"/>
      <c r="S669" s="437"/>
      <c r="T669" s="437"/>
      <c r="U669" s="437"/>
      <c r="V669" s="437"/>
      <c r="W669" s="437"/>
      <c r="X669" s="437"/>
      <c r="Y669" s="438"/>
      <c r="Z669" s="439"/>
      <c r="AA669" s="439"/>
      <c r="AB669" s="440"/>
    </row>
    <row r="670" spans="2:28" s="28" customFormat="1" ht="33.75" customHeight="1">
      <c r="B670" s="109"/>
      <c r="C670" s="435">
        <f>IF(E670="","",C669+1)</f>
        <v>12</v>
      </c>
      <c r="D670" s="436"/>
      <c r="E670" s="428" t="s">
        <v>753</v>
      </c>
      <c r="F670" s="437"/>
      <c r="G670" s="437"/>
      <c r="H670" s="437"/>
      <c r="I670" s="437"/>
      <c r="J670" s="437"/>
      <c r="K670" s="437"/>
      <c r="L670" s="437"/>
      <c r="M670" s="437"/>
      <c r="N670" s="437"/>
      <c r="O670" s="437"/>
      <c r="P670" s="437"/>
      <c r="Q670" s="437"/>
      <c r="R670" s="437"/>
      <c r="S670" s="437"/>
      <c r="T670" s="437"/>
      <c r="U670" s="437"/>
      <c r="V670" s="437"/>
      <c r="W670" s="437"/>
      <c r="X670" s="437"/>
      <c r="Y670" s="438"/>
      <c r="Z670" s="439"/>
      <c r="AA670" s="439"/>
      <c r="AB670" s="440"/>
    </row>
    <row r="671" spans="2:28" s="28" customFormat="1" ht="33.75" customHeight="1">
      <c r="B671" s="108"/>
      <c r="C671" s="435">
        <f>IF(E671="","",C670+1)</f>
        <v>13</v>
      </c>
      <c r="D671" s="436"/>
      <c r="E671" s="428" t="s">
        <v>754</v>
      </c>
      <c r="F671" s="437"/>
      <c r="G671" s="437"/>
      <c r="H671" s="437"/>
      <c r="I671" s="437"/>
      <c r="J671" s="437"/>
      <c r="K671" s="437"/>
      <c r="L671" s="437"/>
      <c r="M671" s="437"/>
      <c r="N671" s="437"/>
      <c r="O671" s="437"/>
      <c r="P671" s="437"/>
      <c r="Q671" s="437"/>
      <c r="R671" s="437"/>
      <c r="S671" s="437"/>
      <c r="T671" s="437"/>
      <c r="U671" s="437"/>
      <c r="V671" s="437"/>
      <c r="W671" s="437"/>
      <c r="X671" s="437"/>
      <c r="Y671" s="438"/>
      <c r="Z671" s="439"/>
      <c r="AA671" s="439"/>
      <c r="AB671" s="440"/>
    </row>
    <row r="673" spans="1:28" s="1" customFormat="1" ht="15" customHeight="1">
      <c r="A673" s="472">
        <f>MAX($A$525:A672)+1</f>
        <v>12</v>
      </c>
      <c r="B673" s="434"/>
      <c r="C673" s="1" t="s">
        <v>883</v>
      </c>
      <c r="N673" s="140"/>
      <c r="O673" s="141"/>
      <c r="P673" s="141"/>
      <c r="Q673" s="141"/>
      <c r="R673" s="141"/>
      <c r="S673" s="141"/>
      <c r="T673" s="141"/>
      <c r="U673" s="141"/>
      <c r="V673" s="141"/>
      <c r="W673" s="141"/>
      <c r="X673" s="141"/>
      <c r="Y673" s="141"/>
      <c r="Z673" s="4"/>
      <c r="AA673" s="4"/>
      <c r="AB673" s="4"/>
    </row>
    <row r="674" spans="2:28" s="28" customFormat="1" ht="40.5" customHeight="1">
      <c r="B674" s="426">
        <f>IF(D674="","",B673+1)</f>
        <v>1</v>
      </c>
      <c r="C674" s="427"/>
      <c r="D674" s="428" t="s">
        <v>183</v>
      </c>
      <c r="E674" s="437"/>
      <c r="F674" s="437"/>
      <c r="G674" s="437"/>
      <c r="H674" s="437"/>
      <c r="I674" s="437"/>
      <c r="J674" s="437"/>
      <c r="K674" s="437"/>
      <c r="L674" s="437"/>
      <c r="M674" s="437"/>
      <c r="N674" s="437"/>
      <c r="O674" s="437"/>
      <c r="P674" s="437"/>
      <c r="Q674" s="437"/>
      <c r="R674" s="437"/>
      <c r="S674" s="437"/>
      <c r="T674" s="437"/>
      <c r="U674" s="437"/>
      <c r="V674" s="437"/>
      <c r="W674" s="437"/>
      <c r="X674" s="437"/>
      <c r="Y674" s="438"/>
      <c r="Z674" s="459"/>
      <c r="AA674" s="431"/>
      <c r="AB674" s="432"/>
    </row>
    <row r="675" spans="2:28" s="28" customFormat="1" ht="67.5" customHeight="1">
      <c r="B675" s="426">
        <f>IF(D675="","",B674+1)</f>
        <v>2</v>
      </c>
      <c r="C675" s="427"/>
      <c r="D675" s="428" t="s">
        <v>184</v>
      </c>
      <c r="E675" s="437"/>
      <c r="F675" s="437"/>
      <c r="G675" s="437"/>
      <c r="H675" s="437"/>
      <c r="I675" s="437"/>
      <c r="J675" s="437"/>
      <c r="K675" s="437"/>
      <c r="L675" s="437"/>
      <c r="M675" s="437"/>
      <c r="N675" s="437"/>
      <c r="O675" s="437"/>
      <c r="P675" s="437"/>
      <c r="Q675" s="437"/>
      <c r="R675" s="437"/>
      <c r="S675" s="437"/>
      <c r="T675" s="437"/>
      <c r="U675" s="437"/>
      <c r="V675" s="437"/>
      <c r="W675" s="437"/>
      <c r="X675" s="437"/>
      <c r="Y675" s="438"/>
      <c r="Z675" s="459"/>
      <c r="AA675" s="431"/>
      <c r="AB675" s="432"/>
    </row>
    <row r="676" spans="2:28" s="28" customFormat="1" ht="54" customHeight="1">
      <c r="B676" s="426">
        <f>IF(D676="","",B675+1)</f>
        <v>3</v>
      </c>
      <c r="C676" s="427"/>
      <c r="D676" s="428" t="s">
        <v>635</v>
      </c>
      <c r="E676" s="437"/>
      <c r="F676" s="437"/>
      <c r="G676" s="437"/>
      <c r="H676" s="437"/>
      <c r="I676" s="437"/>
      <c r="J676" s="437"/>
      <c r="K676" s="437"/>
      <c r="L676" s="437"/>
      <c r="M676" s="437"/>
      <c r="N676" s="437"/>
      <c r="O676" s="437"/>
      <c r="P676" s="437"/>
      <c r="Q676" s="437"/>
      <c r="R676" s="437"/>
      <c r="S676" s="437"/>
      <c r="T676" s="437"/>
      <c r="U676" s="437"/>
      <c r="V676" s="437"/>
      <c r="W676" s="437"/>
      <c r="X676" s="437"/>
      <c r="Y676" s="438"/>
      <c r="Z676" s="459"/>
      <c r="AA676" s="431"/>
      <c r="AB676" s="432"/>
    </row>
    <row r="677" spans="2:28" ht="27" customHeight="1">
      <c r="B677" s="460">
        <f>IF(D677="","",B676+1)</f>
        <v>4</v>
      </c>
      <c r="C677" s="461"/>
      <c r="D677" s="447" t="s">
        <v>185</v>
      </c>
      <c r="E677" s="448"/>
      <c r="F677" s="448"/>
      <c r="G677" s="448"/>
      <c r="H677" s="448"/>
      <c r="I677" s="448"/>
      <c r="J677" s="448"/>
      <c r="K677" s="448"/>
      <c r="L677" s="448"/>
      <c r="M677" s="448"/>
      <c r="N677" s="448"/>
      <c r="O677" s="448"/>
      <c r="P677" s="448"/>
      <c r="Q677" s="448"/>
      <c r="R677" s="448"/>
      <c r="S677" s="448"/>
      <c r="T677" s="448"/>
      <c r="U677" s="448"/>
      <c r="V677" s="448"/>
      <c r="W677" s="448"/>
      <c r="X677" s="448"/>
      <c r="Y677" s="449"/>
      <c r="Z677" s="464"/>
      <c r="AA677" s="465"/>
      <c r="AB677" s="466"/>
    </row>
    <row r="678" spans="2:28" ht="38.25" customHeight="1">
      <c r="B678" s="479"/>
      <c r="C678" s="480"/>
      <c r="D678" s="44" t="s">
        <v>17</v>
      </c>
      <c r="E678" s="481" t="s">
        <v>186</v>
      </c>
      <c r="F678" s="481"/>
      <c r="G678" s="481"/>
      <c r="H678" s="481"/>
      <c r="I678" s="481"/>
      <c r="J678" s="481"/>
      <c r="K678" s="481"/>
      <c r="L678" s="481"/>
      <c r="M678" s="481"/>
      <c r="N678" s="481"/>
      <c r="O678" s="481"/>
      <c r="P678" s="481"/>
      <c r="Q678" s="481"/>
      <c r="R678" s="481"/>
      <c r="S678" s="481"/>
      <c r="T678" s="481"/>
      <c r="U678" s="481"/>
      <c r="V678" s="481"/>
      <c r="W678" s="481"/>
      <c r="X678" s="481"/>
      <c r="Y678" s="482"/>
      <c r="Z678" s="476"/>
      <c r="AA678" s="477"/>
      <c r="AB678" s="478"/>
    </row>
    <row r="679" spans="2:28" ht="25.5" customHeight="1">
      <c r="B679" s="462"/>
      <c r="C679" s="463"/>
      <c r="D679" s="45" t="s">
        <v>18</v>
      </c>
      <c r="E679" s="470" t="s">
        <v>187</v>
      </c>
      <c r="F679" s="470"/>
      <c r="G679" s="470"/>
      <c r="H679" s="470"/>
      <c r="I679" s="470"/>
      <c r="J679" s="470"/>
      <c r="K679" s="470"/>
      <c r="L679" s="470"/>
      <c r="M679" s="470"/>
      <c r="N679" s="470"/>
      <c r="O679" s="470"/>
      <c r="P679" s="470"/>
      <c r="Q679" s="470"/>
      <c r="R679" s="470"/>
      <c r="S679" s="470"/>
      <c r="T679" s="470"/>
      <c r="U679" s="470"/>
      <c r="V679" s="470"/>
      <c r="W679" s="470"/>
      <c r="X679" s="470"/>
      <c r="Y679" s="471"/>
      <c r="Z679" s="467"/>
      <c r="AA679" s="468"/>
      <c r="AB679" s="469"/>
    </row>
    <row r="680" spans="2:28" s="28" customFormat="1" ht="54" customHeight="1">
      <c r="B680" s="426">
        <f>IF(D680="","",B677+1)</f>
        <v>5</v>
      </c>
      <c r="C680" s="427"/>
      <c r="D680" s="428" t="s">
        <v>188</v>
      </c>
      <c r="E680" s="437"/>
      <c r="F680" s="437"/>
      <c r="G680" s="437"/>
      <c r="H680" s="437"/>
      <c r="I680" s="437"/>
      <c r="J680" s="437"/>
      <c r="K680" s="437"/>
      <c r="L680" s="437"/>
      <c r="M680" s="437"/>
      <c r="N680" s="437"/>
      <c r="O680" s="437"/>
      <c r="P680" s="437"/>
      <c r="Q680" s="437"/>
      <c r="R680" s="437"/>
      <c r="S680" s="437"/>
      <c r="T680" s="437"/>
      <c r="U680" s="437"/>
      <c r="V680" s="437"/>
      <c r="W680" s="437"/>
      <c r="X680" s="437"/>
      <c r="Y680" s="438"/>
      <c r="Z680" s="459"/>
      <c r="AA680" s="431"/>
      <c r="AB680" s="432"/>
    </row>
    <row r="681" spans="2:28" s="28" customFormat="1" ht="54" customHeight="1">
      <c r="B681" s="426">
        <f aca="true" t="shared" si="10" ref="B681:B687">IF(D681="","",B680+1)</f>
        <v>6</v>
      </c>
      <c r="C681" s="427"/>
      <c r="D681" s="428" t="s">
        <v>189</v>
      </c>
      <c r="E681" s="437"/>
      <c r="F681" s="437"/>
      <c r="G681" s="437"/>
      <c r="H681" s="437"/>
      <c r="I681" s="437"/>
      <c r="J681" s="437"/>
      <c r="K681" s="437"/>
      <c r="L681" s="437"/>
      <c r="M681" s="437"/>
      <c r="N681" s="437"/>
      <c r="O681" s="437"/>
      <c r="P681" s="437"/>
      <c r="Q681" s="437"/>
      <c r="R681" s="437"/>
      <c r="S681" s="437"/>
      <c r="T681" s="437"/>
      <c r="U681" s="437"/>
      <c r="V681" s="437"/>
      <c r="W681" s="437"/>
      <c r="X681" s="437"/>
      <c r="Y681" s="438"/>
      <c r="Z681" s="459"/>
      <c r="AA681" s="431"/>
      <c r="AB681" s="432"/>
    </row>
    <row r="682" spans="2:28" s="28" customFormat="1" ht="40.5" customHeight="1">
      <c r="B682" s="426">
        <f t="shared" si="10"/>
        <v>7</v>
      </c>
      <c r="C682" s="427"/>
      <c r="D682" s="428" t="s">
        <v>190</v>
      </c>
      <c r="E682" s="437"/>
      <c r="F682" s="437"/>
      <c r="G682" s="437"/>
      <c r="H682" s="437"/>
      <c r="I682" s="437"/>
      <c r="J682" s="437"/>
      <c r="K682" s="437"/>
      <c r="L682" s="437"/>
      <c r="M682" s="437"/>
      <c r="N682" s="437"/>
      <c r="O682" s="437"/>
      <c r="P682" s="437"/>
      <c r="Q682" s="437"/>
      <c r="R682" s="437"/>
      <c r="S682" s="437"/>
      <c r="T682" s="437"/>
      <c r="U682" s="437"/>
      <c r="V682" s="437"/>
      <c r="W682" s="437"/>
      <c r="X682" s="437"/>
      <c r="Y682" s="438"/>
      <c r="Z682" s="459"/>
      <c r="AA682" s="431"/>
      <c r="AB682" s="432"/>
    </row>
    <row r="683" spans="2:28" s="28" customFormat="1" ht="33" customHeight="1">
      <c r="B683" s="426">
        <f t="shared" si="10"/>
        <v>8</v>
      </c>
      <c r="C683" s="427"/>
      <c r="D683" s="428" t="s">
        <v>191</v>
      </c>
      <c r="E683" s="437"/>
      <c r="F683" s="437"/>
      <c r="G683" s="437"/>
      <c r="H683" s="437"/>
      <c r="I683" s="437"/>
      <c r="J683" s="437"/>
      <c r="K683" s="437"/>
      <c r="L683" s="437"/>
      <c r="M683" s="437"/>
      <c r="N683" s="437"/>
      <c r="O683" s="437"/>
      <c r="P683" s="437"/>
      <c r="Q683" s="437"/>
      <c r="R683" s="437"/>
      <c r="S683" s="437"/>
      <c r="T683" s="437"/>
      <c r="U683" s="437"/>
      <c r="V683" s="437"/>
      <c r="W683" s="437"/>
      <c r="X683" s="437"/>
      <c r="Y683" s="438"/>
      <c r="Z683" s="459"/>
      <c r="AA683" s="431"/>
      <c r="AB683" s="432"/>
    </row>
    <row r="684" spans="2:28" s="28" customFormat="1" ht="54" customHeight="1">
      <c r="B684" s="426">
        <f t="shared" si="10"/>
        <v>9</v>
      </c>
      <c r="C684" s="427"/>
      <c r="D684" s="428" t="s">
        <v>192</v>
      </c>
      <c r="E684" s="437"/>
      <c r="F684" s="437"/>
      <c r="G684" s="437"/>
      <c r="H684" s="437"/>
      <c r="I684" s="437"/>
      <c r="J684" s="437"/>
      <c r="K684" s="437"/>
      <c r="L684" s="437"/>
      <c r="M684" s="437"/>
      <c r="N684" s="437"/>
      <c r="O684" s="437"/>
      <c r="P684" s="437"/>
      <c r="Q684" s="437"/>
      <c r="R684" s="437"/>
      <c r="S684" s="437"/>
      <c r="T684" s="437"/>
      <c r="U684" s="437"/>
      <c r="V684" s="437"/>
      <c r="W684" s="437"/>
      <c r="X684" s="437"/>
      <c r="Y684" s="438"/>
      <c r="Z684" s="459"/>
      <c r="AA684" s="431"/>
      <c r="AB684" s="432"/>
    </row>
    <row r="685" spans="2:28" s="28" customFormat="1" ht="33" customHeight="1">
      <c r="B685" s="426">
        <f t="shared" si="10"/>
        <v>10</v>
      </c>
      <c r="C685" s="427"/>
      <c r="D685" s="428" t="s">
        <v>636</v>
      </c>
      <c r="E685" s="437"/>
      <c r="F685" s="437"/>
      <c r="G685" s="437"/>
      <c r="H685" s="437"/>
      <c r="I685" s="437"/>
      <c r="J685" s="437"/>
      <c r="K685" s="437"/>
      <c r="L685" s="437"/>
      <c r="M685" s="437"/>
      <c r="N685" s="437"/>
      <c r="O685" s="437"/>
      <c r="P685" s="437"/>
      <c r="Q685" s="437"/>
      <c r="R685" s="437"/>
      <c r="S685" s="437"/>
      <c r="T685" s="437"/>
      <c r="U685" s="437"/>
      <c r="V685" s="437"/>
      <c r="W685" s="437"/>
      <c r="X685" s="437"/>
      <c r="Y685" s="438"/>
      <c r="Z685" s="459"/>
      <c r="AA685" s="431"/>
      <c r="AB685" s="432"/>
    </row>
    <row r="686" spans="2:28" s="28" customFormat="1" ht="60.75" customHeight="1">
      <c r="B686" s="426">
        <f t="shared" si="10"/>
        <v>11</v>
      </c>
      <c r="C686" s="427"/>
      <c r="D686" s="428" t="s">
        <v>193</v>
      </c>
      <c r="E686" s="437"/>
      <c r="F686" s="437"/>
      <c r="G686" s="437"/>
      <c r="H686" s="437"/>
      <c r="I686" s="437"/>
      <c r="J686" s="437"/>
      <c r="K686" s="437"/>
      <c r="L686" s="437"/>
      <c r="M686" s="437"/>
      <c r="N686" s="437"/>
      <c r="O686" s="437"/>
      <c r="P686" s="437"/>
      <c r="Q686" s="437"/>
      <c r="R686" s="437"/>
      <c r="S686" s="437"/>
      <c r="T686" s="437"/>
      <c r="U686" s="437"/>
      <c r="V686" s="437"/>
      <c r="W686" s="437"/>
      <c r="X686" s="437"/>
      <c r="Y686" s="438"/>
      <c r="Z686" s="459"/>
      <c r="AA686" s="431"/>
      <c r="AB686" s="432"/>
    </row>
    <row r="687" spans="2:28" s="28" customFormat="1" ht="40.5" customHeight="1">
      <c r="B687" s="426">
        <f t="shared" si="10"/>
        <v>12</v>
      </c>
      <c r="C687" s="427"/>
      <c r="D687" s="428" t="s">
        <v>637</v>
      </c>
      <c r="E687" s="437"/>
      <c r="F687" s="437"/>
      <c r="G687" s="437"/>
      <c r="H687" s="437"/>
      <c r="I687" s="437"/>
      <c r="J687" s="437"/>
      <c r="K687" s="437"/>
      <c r="L687" s="437"/>
      <c r="M687" s="437"/>
      <c r="N687" s="437"/>
      <c r="O687" s="437"/>
      <c r="P687" s="437"/>
      <c r="Q687" s="437"/>
      <c r="R687" s="437"/>
      <c r="S687" s="437"/>
      <c r="T687" s="437"/>
      <c r="U687" s="437"/>
      <c r="V687" s="437"/>
      <c r="W687" s="437"/>
      <c r="X687" s="437"/>
      <c r="Y687" s="438"/>
      <c r="Z687" s="459"/>
      <c r="AA687" s="431"/>
      <c r="AB687" s="432"/>
    </row>
    <row r="688" spans="2:28" s="28" customFormat="1" ht="27" customHeight="1">
      <c r="B688" s="460">
        <v>13</v>
      </c>
      <c r="C688" s="461"/>
      <c r="D688" s="527" t="s">
        <v>203</v>
      </c>
      <c r="E688" s="528"/>
      <c r="F688" s="528"/>
      <c r="G688" s="528"/>
      <c r="H688" s="528"/>
      <c r="I688" s="528"/>
      <c r="J688" s="528"/>
      <c r="K688" s="528"/>
      <c r="L688" s="528"/>
      <c r="M688" s="528"/>
      <c r="N688" s="528"/>
      <c r="O688" s="528"/>
      <c r="P688" s="528"/>
      <c r="Q688" s="528"/>
      <c r="R688" s="528"/>
      <c r="S688" s="528"/>
      <c r="T688" s="528"/>
      <c r="U688" s="528"/>
      <c r="V688" s="528"/>
      <c r="W688" s="528"/>
      <c r="X688" s="528"/>
      <c r="Y688" s="528"/>
      <c r="Z688" s="464"/>
      <c r="AA688" s="465"/>
      <c r="AB688" s="466"/>
    </row>
    <row r="689" spans="2:28" s="28" customFormat="1" ht="13.5" customHeight="1">
      <c r="B689" s="485"/>
      <c r="C689" s="486"/>
      <c r="D689" s="53" t="s">
        <v>196</v>
      </c>
      <c r="E689" s="514" t="s">
        <v>194</v>
      </c>
      <c r="F689" s="514"/>
      <c r="G689" s="514"/>
      <c r="H689" s="514"/>
      <c r="I689" s="514"/>
      <c r="J689" s="514"/>
      <c r="K689" s="514"/>
      <c r="L689" s="514"/>
      <c r="M689" s="514"/>
      <c r="N689" s="514"/>
      <c r="O689" s="514"/>
      <c r="P689" s="514"/>
      <c r="Q689" s="514"/>
      <c r="R689" s="514"/>
      <c r="S689" s="514"/>
      <c r="T689" s="514"/>
      <c r="U689" s="514"/>
      <c r="V689" s="514"/>
      <c r="W689" s="514"/>
      <c r="X689" s="514"/>
      <c r="Y689" s="515"/>
      <c r="Z689" s="518"/>
      <c r="AA689" s="519"/>
      <c r="AB689" s="520"/>
    </row>
    <row r="690" spans="2:28" s="28" customFormat="1" ht="25.5" customHeight="1">
      <c r="B690" s="485"/>
      <c r="C690" s="486"/>
      <c r="D690" s="44"/>
      <c r="E690" s="48" t="s">
        <v>195</v>
      </c>
      <c r="F690" s="481" t="s">
        <v>200</v>
      </c>
      <c r="G690" s="516"/>
      <c r="H690" s="516"/>
      <c r="I690" s="516"/>
      <c r="J690" s="516"/>
      <c r="K690" s="516"/>
      <c r="L690" s="516"/>
      <c r="M690" s="516"/>
      <c r="N690" s="516"/>
      <c r="O690" s="516"/>
      <c r="P690" s="516"/>
      <c r="Q690" s="516"/>
      <c r="R690" s="516"/>
      <c r="S690" s="516"/>
      <c r="T690" s="516"/>
      <c r="U690" s="516"/>
      <c r="V690" s="516"/>
      <c r="W690" s="516"/>
      <c r="X690" s="516"/>
      <c r="Y690" s="517"/>
      <c r="Z690" s="521"/>
      <c r="AA690" s="522"/>
      <c r="AB690" s="523"/>
    </row>
    <row r="691" spans="2:28" s="28" customFormat="1" ht="13.5" customHeight="1">
      <c r="B691" s="485"/>
      <c r="C691" s="486"/>
      <c r="D691" s="54"/>
      <c r="E691" s="52" t="s">
        <v>197</v>
      </c>
      <c r="F691" s="529" t="s">
        <v>201</v>
      </c>
      <c r="G691" s="529"/>
      <c r="H691" s="529"/>
      <c r="I691" s="529"/>
      <c r="J691" s="529"/>
      <c r="K691" s="529"/>
      <c r="L691" s="529"/>
      <c r="M691" s="529"/>
      <c r="N691" s="529"/>
      <c r="O691" s="529"/>
      <c r="P691" s="529"/>
      <c r="Q691" s="529"/>
      <c r="R691" s="529"/>
      <c r="S691" s="529"/>
      <c r="T691" s="529"/>
      <c r="U691" s="529"/>
      <c r="V691" s="529"/>
      <c r="W691" s="529"/>
      <c r="X691" s="529"/>
      <c r="Y691" s="530"/>
      <c r="Z691" s="524"/>
      <c r="AA691" s="525"/>
      <c r="AB691" s="526"/>
    </row>
    <row r="692" spans="2:28" s="28" customFormat="1" ht="13.5" customHeight="1">
      <c r="B692" s="485"/>
      <c r="C692" s="486"/>
      <c r="D692" s="53" t="s">
        <v>18</v>
      </c>
      <c r="E692" s="514" t="s">
        <v>194</v>
      </c>
      <c r="F692" s="514"/>
      <c r="G692" s="514"/>
      <c r="H692" s="514"/>
      <c r="I692" s="514"/>
      <c r="J692" s="514"/>
      <c r="K692" s="514"/>
      <c r="L692" s="514"/>
      <c r="M692" s="514"/>
      <c r="N692" s="514"/>
      <c r="O692" s="514"/>
      <c r="P692" s="514"/>
      <c r="Q692" s="514"/>
      <c r="R692" s="514"/>
      <c r="S692" s="514"/>
      <c r="T692" s="514"/>
      <c r="U692" s="514"/>
      <c r="V692" s="514"/>
      <c r="W692" s="514"/>
      <c r="X692" s="514"/>
      <c r="Y692" s="515"/>
      <c r="Z692" s="420"/>
      <c r="AA692" s="421"/>
      <c r="AB692" s="422"/>
    </row>
    <row r="693" spans="2:28" s="28" customFormat="1" ht="13.5" customHeight="1">
      <c r="B693" s="485"/>
      <c r="C693" s="486"/>
      <c r="D693" s="44"/>
      <c r="E693" s="48" t="s">
        <v>195</v>
      </c>
      <c r="F693" s="481" t="s">
        <v>198</v>
      </c>
      <c r="G693" s="516"/>
      <c r="H693" s="516"/>
      <c r="I693" s="516"/>
      <c r="J693" s="516"/>
      <c r="K693" s="516"/>
      <c r="L693" s="516"/>
      <c r="M693" s="516"/>
      <c r="N693" s="516"/>
      <c r="O693" s="516"/>
      <c r="P693" s="516"/>
      <c r="Q693" s="516"/>
      <c r="R693" s="516"/>
      <c r="S693" s="516"/>
      <c r="T693" s="516"/>
      <c r="U693" s="516"/>
      <c r="V693" s="516"/>
      <c r="W693" s="516"/>
      <c r="X693" s="516"/>
      <c r="Y693" s="517"/>
      <c r="Z693" s="420"/>
      <c r="AA693" s="421"/>
      <c r="AB693" s="422"/>
    </row>
    <row r="694" spans="2:28" s="28" customFormat="1" ht="13.5" customHeight="1">
      <c r="B694" s="485"/>
      <c r="C694" s="486"/>
      <c r="D694" s="44"/>
      <c r="E694" s="48" t="s">
        <v>197</v>
      </c>
      <c r="F694" s="481" t="s">
        <v>199</v>
      </c>
      <c r="G694" s="481"/>
      <c r="H694" s="481"/>
      <c r="I694" s="481"/>
      <c r="J694" s="481"/>
      <c r="K694" s="481"/>
      <c r="L694" s="481"/>
      <c r="M694" s="481"/>
      <c r="N694" s="481"/>
      <c r="O694" s="481"/>
      <c r="P694" s="481"/>
      <c r="Q694" s="481"/>
      <c r="R694" s="481"/>
      <c r="S694" s="481"/>
      <c r="T694" s="481"/>
      <c r="U694" s="481"/>
      <c r="V694" s="481"/>
      <c r="W694" s="481"/>
      <c r="X694" s="481"/>
      <c r="Y694" s="482"/>
      <c r="Z694" s="420"/>
      <c r="AA694" s="421"/>
      <c r="AB694" s="422"/>
    </row>
    <row r="695" spans="2:28" s="28" customFormat="1" ht="13.5" customHeight="1">
      <c r="B695" s="485"/>
      <c r="C695" s="486"/>
      <c r="D695" s="53" t="s">
        <v>24</v>
      </c>
      <c r="E695" s="514" t="s">
        <v>884</v>
      </c>
      <c r="F695" s="514"/>
      <c r="G695" s="514"/>
      <c r="H695" s="514"/>
      <c r="I695" s="514"/>
      <c r="J695" s="514"/>
      <c r="K695" s="514"/>
      <c r="L695" s="514"/>
      <c r="M695" s="514"/>
      <c r="N695" s="514"/>
      <c r="O695" s="514"/>
      <c r="P695" s="514"/>
      <c r="Q695" s="514"/>
      <c r="R695" s="514"/>
      <c r="S695" s="514"/>
      <c r="T695" s="514"/>
      <c r="U695" s="514"/>
      <c r="V695" s="514"/>
      <c r="W695" s="514"/>
      <c r="X695" s="514"/>
      <c r="Y695" s="515"/>
      <c r="Z695" s="518"/>
      <c r="AA695" s="519"/>
      <c r="AB695" s="520"/>
    </row>
    <row r="696" spans="2:28" s="28" customFormat="1" ht="12">
      <c r="B696" s="485"/>
      <c r="C696" s="486"/>
      <c r="D696" s="44"/>
      <c r="E696" s="48" t="s">
        <v>195</v>
      </c>
      <c r="F696" s="481" t="s">
        <v>885</v>
      </c>
      <c r="G696" s="516"/>
      <c r="H696" s="516"/>
      <c r="I696" s="516"/>
      <c r="J696" s="516"/>
      <c r="K696" s="516"/>
      <c r="L696" s="516"/>
      <c r="M696" s="516"/>
      <c r="N696" s="516"/>
      <c r="O696" s="516"/>
      <c r="P696" s="516"/>
      <c r="Q696" s="516"/>
      <c r="R696" s="516"/>
      <c r="S696" s="516"/>
      <c r="T696" s="516"/>
      <c r="U696" s="516"/>
      <c r="V696" s="516"/>
      <c r="W696" s="516"/>
      <c r="X696" s="516"/>
      <c r="Y696" s="517"/>
      <c r="Z696" s="521"/>
      <c r="AA696" s="522"/>
      <c r="AB696" s="523"/>
    </row>
    <row r="697" spans="2:28" s="28" customFormat="1" ht="12">
      <c r="B697" s="485"/>
      <c r="C697" s="486"/>
      <c r="D697" s="44"/>
      <c r="E697" s="48"/>
      <c r="F697" s="643" t="s">
        <v>886</v>
      </c>
      <c r="G697" s="643"/>
      <c r="H697" s="643"/>
      <c r="I697" s="643"/>
      <c r="J697" s="643"/>
      <c r="K697" s="643"/>
      <c r="L697" s="643"/>
      <c r="M697" s="643"/>
      <c r="N697" s="643"/>
      <c r="O697" s="643"/>
      <c r="P697" s="643"/>
      <c r="Q697" s="643"/>
      <c r="R697" s="643"/>
      <c r="S697" s="643"/>
      <c r="T697" s="643"/>
      <c r="U697" s="643"/>
      <c r="V697" s="643"/>
      <c r="W697" s="643"/>
      <c r="X697" s="643"/>
      <c r="Y697" s="644"/>
      <c r="Z697" s="521"/>
      <c r="AA697" s="522"/>
      <c r="AB697" s="523"/>
    </row>
    <row r="698" spans="2:28" s="28" customFormat="1" ht="12">
      <c r="B698" s="485"/>
      <c r="C698" s="486"/>
      <c r="D698" s="44"/>
      <c r="E698" s="48"/>
      <c r="F698" s="643" t="s">
        <v>887</v>
      </c>
      <c r="G698" s="643"/>
      <c r="H698" s="643"/>
      <c r="I698" s="643"/>
      <c r="J698" s="643"/>
      <c r="K698" s="643"/>
      <c r="L698" s="643"/>
      <c r="M698" s="643"/>
      <c r="N698" s="643"/>
      <c r="O698" s="643"/>
      <c r="P698" s="643"/>
      <c r="Q698" s="643"/>
      <c r="R698" s="643"/>
      <c r="S698" s="643"/>
      <c r="T698" s="643"/>
      <c r="U698" s="643"/>
      <c r="V698" s="643"/>
      <c r="W698" s="643"/>
      <c r="X698" s="643"/>
      <c r="Y698" s="644"/>
      <c r="Z698" s="521"/>
      <c r="AA698" s="522"/>
      <c r="AB698" s="523"/>
    </row>
    <row r="699" spans="2:28" s="28" customFormat="1" ht="12">
      <c r="B699" s="485"/>
      <c r="C699" s="486"/>
      <c r="D699" s="44"/>
      <c r="E699" s="48"/>
      <c r="F699" s="643" t="s">
        <v>888</v>
      </c>
      <c r="G699" s="643"/>
      <c r="H699" s="643"/>
      <c r="I699" s="643"/>
      <c r="J699" s="643"/>
      <c r="K699" s="643"/>
      <c r="L699" s="643"/>
      <c r="M699" s="643"/>
      <c r="N699" s="643"/>
      <c r="O699" s="643"/>
      <c r="P699" s="643"/>
      <c r="Q699" s="643"/>
      <c r="R699" s="643"/>
      <c r="S699" s="643"/>
      <c r="T699" s="643"/>
      <c r="U699" s="643"/>
      <c r="V699" s="643"/>
      <c r="W699" s="643"/>
      <c r="X699" s="643"/>
      <c r="Y699" s="644"/>
      <c r="Z699" s="521"/>
      <c r="AA699" s="522"/>
      <c r="AB699" s="523"/>
    </row>
    <row r="700" spans="2:28" s="38" customFormat="1" ht="13.5" customHeight="1">
      <c r="B700" s="487"/>
      <c r="C700" s="488"/>
      <c r="D700" s="45"/>
      <c r="E700" s="49" t="s">
        <v>197</v>
      </c>
      <c r="F700" s="473" t="s">
        <v>199</v>
      </c>
      <c r="G700" s="473"/>
      <c r="H700" s="473"/>
      <c r="I700" s="473"/>
      <c r="J700" s="473"/>
      <c r="K700" s="473"/>
      <c r="L700" s="473"/>
      <c r="M700" s="473"/>
      <c r="N700" s="473"/>
      <c r="O700" s="473"/>
      <c r="P700" s="473"/>
      <c r="Q700" s="473"/>
      <c r="R700" s="473"/>
      <c r="S700" s="473"/>
      <c r="T700" s="473"/>
      <c r="U700" s="473"/>
      <c r="V700" s="473"/>
      <c r="W700" s="473"/>
      <c r="X700" s="473"/>
      <c r="Y700" s="474"/>
      <c r="Z700" s="536"/>
      <c r="AA700" s="537"/>
      <c r="AB700" s="538"/>
    </row>
    <row r="701" spans="2:28" s="28" customFormat="1" ht="60.75" customHeight="1">
      <c r="B701" s="426">
        <f>IF(D701="","",B688+1)</f>
        <v>14</v>
      </c>
      <c r="C701" s="427"/>
      <c r="D701" s="428" t="s">
        <v>204</v>
      </c>
      <c r="E701" s="437"/>
      <c r="F701" s="437"/>
      <c r="G701" s="437"/>
      <c r="H701" s="437"/>
      <c r="I701" s="437"/>
      <c r="J701" s="437"/>
      <c r="K701" s="437"/>
      <c r="L701" s="437"/>
      <c r="M701" s="437"/>
      <c r="N701" s="437"/>
      <c r="O701" s="437"/>
      <c r="P701" s="437"/>
      <c r="Q701" s="437"/>
      <c r="R701" s="437"/>
      <c r="S701" s="437"/>
      <c r="T701" s="437"/>
      <c r="U701" s="437"/>
      <c r="V701" s="437"/>
      <c r="W701" s="437"/>
      <c r="X701" s="437"/>
      <c r="Y701" s="438"/>
      <c r="Z701" s="459"/>
      <c r="AA701" s="431"/>
      <c r="AB701" s="432"/>
    </row>
    <row r="703" spans="1:28" s="1" customFormat="1" ht="15" customHeight="1">
      <c r="A703" s="472">
        <f>MAX($A$525:A702)+1</f>
        <v>13</v>
      </c>
      <c r="B703" s="434"/>
      <c r="C703" s="1" t="s">
        <v>889</v>
      </c>
      <c r="Y703" s="51"/>
      <c r="Z703" s="4"/>
      <c r="AA703" s="4"/>
      <c r="AB703" s="4"/>
    </row>
    <row r="704" spans="2:28" s="28" customFormat="1" ht="17.25" customHeight="1">
      <c r="B704" s="426">
        <f>IF(D704="","",B691+1)</f>
        <v>1</v>
      </c>
      <c r="C704" s="427"/>
      <c r="D704" s="428" t="s">
        <v>890</v>
      </c>
      <c r="E704" s="437"/>
      <c r="F704" s="437"/>
      <c r="G704" s="437"/>
      <c r="H704" s="437"/>
      <c r="I704" s="437"/>
      <c r="J704" s="437"/>
      <c r="K704" s="437"/>
      <c r="L704" s="437"/>
      <c r="M704" s="437"/>
      <c r="N704" s="437"/>
      <c r="O704" s="437"/>
      <c r="P704" s="437"/>
      <c r="Q704" s="437"/>
      <c r="R704" s="437"/>
      <c r="S704" s="437"/>
      <c r="T704" s="437"/>
      <c r="U704" s="437"/>
      <c r="V704" s="437"/>
      <c r="W704" s="437"/>
      <c r="X704" s="437"/>
      <c r="Y704" s="438"/>
      <c r="Z704" s="459"/>
      <c r="AA704" s="431"/>
      <c r="AB704" s="432"/>
    </row>
    <row r="705" spans="2:28" s="28" customFormat="1" ht="27" customHeight="1">
      <c r="B705" s="460">
        <v>2</v>
      </c>
      <c r="C705" s="461"/>
      <c r="D705" s="527" t="s">
        <v>891</v>
      </c>
      <c r="E705" s="528"/>
      <c r="F705" s="528"/>
      <c r="G705" s="528"/>
      <c r="H705" s="528"/>
      <c r="I705" s="528"/>
      <c r="J705" s="528"/>
      <c r="K705" s="528"/>
      <c r="L705" s="528"/>
      <c r="M705" s="528"/>
      <c r="N705" s="528"/>
      <c r="O705" s="528"/>
      <c r="P705" s="528"/>
      <c r="Q705" s="528"/>
      <c r="R705" s="528"/>
      <c r="S705" s="528"/>
      <c r="T705" s="528"/>
      <c r="U705" s="528"/>
      <c r="V705" s="528"/>
      <c r="W705" s="528"/>
      <c r="X705" s="528"/>
      <c r="Y705" s="528"/>
      <c r="Z705" s="464"/>
      <c r="AA705" s="465"/>
      <c r="AB705" s="466"/>
    </row>
    <row r="706" spans="2:28" s="28" customFormat="1" ht="13.5" customHeight="1">
      <c r="B706" s="485"/>
      <c r="C706" s="486"/>
      <c r="D706" s="53" t="s">
        <v>196</v>
      </c>
      <c r="E706" s="514" t="s">
        <v>892</v>
      </c>
      <c r="F706" s="514"/>
      <c r="G706" s="514"/>
      <c r="H706" s="514"/>
      <c r="I706" s="514"/>
      <c r="J706" s="514"/>
      <c r="K706" s="514"/>
      <c r="L706" s="514"/>
      <c r="M706" s="514"/>
      <c r="N706" s="514"/>
      <c r="O706" s="514"/>
      <c r="P706" s="514"/>
      <c r="Q706" s="514"/>
      <c r="R706" s="514"/>
      <c r="S706" s="514"/>
      <c r="T706" s="514"/>
      <c r="U706" s="514"/>
      <c r="V706" s="514"/>
      <c r="W706" s="514"/>
      <c r="X706" s="514"/>
      <c r="Y706" s="515"/>
      <c r="Z706" s="518"/>
      <c r="AA706" s="519"/>
      <c r="AB706" s="520"/>
    </row>
    <row r="707" spans="2:28" s="28" customFormat="1" ht="25.5" customHeight="1">
      <c r="B707" s="485"/>
      <c r="C707" s="486"/>
      <c r="D707" s="44"/>
      <c r="E707" s="48" t="s">
        <v>195</v>
      </c>
      <c r="F707" s="481" t="s">
        <v>893</v>
      </c>
      <c r="G707" s="516"/>
      <c r="H707" s="516"/>
      <c r="I707" s="516"/>
      <c r="J707" s="516"/>
      <c r="K707" s="516"/>
      <c r="L707" s="516"/>
      <c r="M707" s="516"/>
      <c r="N707" s="516"/>
      <c r="O707" s="516"/>
      <c r="P707" s="516"/>
      <c r="Q707" s="516"/>
      <c r="R707" s="516"/>
      <c r="S707" s="516"/>
      <c r="T707" s="516"/>
      <c r="U707" s="516"/>
      <c r="V707" s="516"/>
      <c r="W707" s="516"/>
      <c r="X707" s="516"/>
      <c r="Y707" s="517"/>
      <c r="Z707" s="521"/>
      <c r="AA707" s="522"/>
      <c r="AB707" s="523"/>
    </row>
    <row r="708" spans="2:28" s="28" customFormat="1" ht="13.5" customHeight="1">
      <c r="B708" s="485"/>
      <c r="C708" s="486"/>
      <c r="D708" s="54"/>
      <c r="E708" s="52" t="s">
        <v>197</v>
      </c>
      <c r="F708" s="529" t="s">
        <v>898</v>
      </c>
      <c r="G708" s="529"/>
      <c r="H708" s="529"/>
      <c r="I708" s="529"/>
      <c r="J708" s="529"/>
      <c r="K708" s="529"/>
      <c r="L708" s="529"/>
      <c r="M708" s="529"/>
      <c r="N708" s="529"/>
      <c r="O708" s="529"/>
      <c r="P708" s="529"/>
      <c r="Q708" s="529"/>
      <c r="R708" s="529"/>
      <c r="S708" s="529"/>
      <c r="T708" s="529"/>
      <c r="U708" s="529"/>
      <c r="V708" s="529"/>
      <c r="W708" s="529"/>
      <c r="X708" s="529"/>
      <c r="Y708" s="530"/>
      <c r="Z708" s="524"/>
      <c r="AA708" s="525"/>
      <c r="AB708" s="526"/>
    </row>
    <row r="709" spans="2:28" s="28" customFormat="1" ht="13.5" customHeight="1">
      <c r="B709" s="485"/>
      <c r="C709" s="486"/>
      <c r="D709" s="53" t="s">
        <v>18</v>
      </c>
      <c r="E709" s="514" t="s">
        <v>892</v>
      </c>
      <c r="F709" s="514"/>
      <c r="G709" s="514"/>
      <c r="H709" s="514"/>
      <c r="I709" s="514"/>
      <c r="J709" s="514"/>
      <c r="K709" s="514"/>
      <c r="L709" s="514"/>
      <c r="M709" s="514"/>
      <c r="N709" s="514"/>
      <c r="O709" s="514"/>
      <c r="P709" s="514"/>
      <c r="Q709" s="514"/>
      <c r="R709" s="514"/>
      <c r="S709" s="514"/>
      <c r="T709" s="514"/>
      <c r="U709" s="514"/>
      <c r="V709" s="514"/>
      <c r="W709" s="514"/>
      <c r="X709" s="514"/>
      <c r="Y709" s="515"/>
      <c r="Z709" s="518"/>
      <c r="AA709" s="519"/>
      <c r="AB709" s="520"/>
    </row>
    <row r="710" spans="2:28" s="28" customFormat="1" ht="25.5" customHeight="1">
      <c r="B710" s="485"/>
      <c r="C710" s="486"/>
      <c r="D710" s="44"/>
      <c r="E710" s="48" t="s">
        <v>195</v>
      </c>
      <c r="F710" s="481" t="s">
        <v>202</v>
      </c>
      <c r="G710" s="516"/>
      <c r="H710" s="516"/>
      <c r="I710" s="516"/>
      <c r="J710" s="516"/>
      <c r="K710" s="516"/>
      <c r="L710" s="516"/>
      <c r="M710" s="516"/>
      <c r="N710" s="516"/>
      <c r="O710" s="516"/>
      <c r="P710" s="516"/>
      <c r="Q710" s="516"/>
      <c r="R710" s="516"/>
      <c r="S710" s="516"/>
      <c r="T710" s="516"/>
      <c r="U710" s="516"/>
      <c r="V710" s="516"/>
      <c r="W710" s="516"/>
      <c r="X710" s="516"/>
      <c r="Y710" s="517"/>
      <c r="Z710" s="521"/>
      <c r="AA710" s="522"/>
      <c r="AB710" s="523"/>
    </row>
    <row r="711" spans="2:28" s="38" customFormat="1" ht="13.5" customHeight="1">
      <c r="B711" s="487"/>
      <c r="C711" s="488"/>
      <c r="D711" s="45"/>
      <c r="E711" s="49" t="s">
        <v>197</v>
      </c>
      <c r="F711" s="473" t="s">
        <v>199</v>
      </c>
      <c r="G711" s="473"/>
      <c r="H711" s="473"/>
      <c r="I711" s="473"/>
      <c r="J711" s="473"/>
      <c r="K711" s="473"/>
      <c r="L711" s="473"/>
      <c r="M711" s="473"/>
      <c r="N711" s="473"/>
      <c r="O711" s="473"/>
      <c r="P711" s="473"/>
      <c r="Q711" s="473"/>
      <c r="R711" s="473"/>
      <c r="S711" s="473"/>
      <c r="T711" s="473"/>
      <c r="U711" s="473"/>
      <c r="V711" s="473"/>
      <c r="W711" s="473"/>
      <c r="X711" s="473"/>
      <c r="Y711" s="474"/>
      <c r="Z711" s="536"/>
      <c r="AA711" s="537"/>
      <c r="AB711" s="538"/>
    </row>
    <row r="712" spans="2:28" s="28" customFormat="1" ht="60.75" customHeight="1">
      <c r="B712" s="426">
        <f>IF(D712="","",B705+1)</f>
        <v>3</v>
      </c>
      <c r="C712" s="427"/>
      <c r="D712" s="428" t="s">
        <v>894</v>
      </c>
      <c r="E712" s="437"/>
      <c r="F712" s="437"/>
      <c r="G712" s="437"/>
      <c r="H712" s="437"/>
      <c r="I712" s="437"/>
      <c r="J712" s="437"/>
      <c r="K712" s="437"/>
      <c r="L712" s="437"/>
      <c r="M712" s="437"/>
      <c r="N712" s="437"/>
      <c r="O712" s="437"/>
      <c r="P712" s="437"/>
      <c r="Q712" s="437"/>
      <c r="R712" s="437"/>
      <c r="S712" s="437"/>
      <c r="T712" s="437"/>
      <c r="U712" s="437"/>
      <c r="V712" s="437"/>
      <c r="W712" s="437"/>
      <c r="X712" s="437"/>
      <c r="Y712" s="438"/>
      <c r="Z712" s="459"/>
      <c r="AA712" s="431"/>
      <c r="AB712" s="432"/>
    </row>
    <row r="714" spans="1:28" s="1" customFormat="1" ht="15" customHeight="1">
      <c r="A714" s="472">
        <f>MAX($A$525:A713)+1</f>
        <v>14</v>
      </c>
      <c r="B714" s="434"/>
      <c r="C714" s="1" t="s">
        <v>895</v>
      </c>
      <c r="Y714" s="51"/>
      <c r="Z714" s="4"/>
      <c r="AA714" s="4"/>
      <c r="AB714" s="4"/>
    </row>
    <row r="715" spans="2:28" s="28" customFormat="1" ht="27" customHeight="1">
      <c r="B715" s="426">
        <f>IF(D715="","",B714+1)</f>
        <v>1</v>
      </c>
      <c r="C715" s="427"/>
      <c r="D715" s="428" t="s">
        <v>896</v>
      </c>
      <c r="E715" s="437"/>
      <c r="F715" s="437"/>
      <c r="G715" s="437"/>
      <c r="H715" s="437"/>
      <c r="I715" s="437"/>
      <c r="J715" s="437"/>
      <c r="K715" s="437"/>
      <c r="L715" s="437"/>
      <c r="M715" s="437"/>
      <c r="N715" s="437"/>
      <c r="O715" s="437"/>
      <c r="P715" s="437"/>
      <c r="Q715" s="437"/>
      <c r="R715" s="437"/>
      <c r="S715" s="437"/>
      <c r="T715" s="437"/>
      <c r="U715" s="437"/>
      <c r="V715" s="437"/>
      <c r="W715" s="437"/>
      <c r="X715" s="437"/>
      <c r="Y715" s="438"/>
      <c r="Z715" s="459"/>
      <c r="AA715" s="431"/>
      <c r="AB715" s="432"/>
    </row>
    <row r="716" spans="2:28" s="28" customFormat="1" ht="27" customHeight="1">
      <c r="B716" s="460">
        <v>2</v>
      </c>
      <c r="C716" s="461"/>
      <c r="D716" s="527" t="s">
        <v>897</v>
      </c>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464"/>
      <c r="AA716" s="465"/>
      <c r="AB716" s="466"/>
    </row>
    <row r="717" spans="2:28" s="28" customFormat="1" ht="13.5" customHeight="1">
      <c r="B717" s="485"/>
      <c r="C717" s="486"/>
      <c r="D717" s="53" t="s">
        <v>17</v>
      </c>
      <c r="E717" s="514" t="s">
        <v>892</v>
      </c>
      <c r="F717" s="514"/>
      <c r="G717" s="514"/>
      <c r="H717" s="514"/>
      <c r="I717" s="514"/>
      <c r="J717" s="514"/>
      <c r="K717" s="514"/>
      <c r="L717" s="514"/>
      <c r="M717" s="514"/>
      <c r="N717" s="514"/>
      <c r="O717" s="514"/>
      <c r="P717" s="514"/>
      <c r="Q717" s="514"/>
      <c r="R717" s="514"/>
      <c r="S717" s="514"/>
      <c r="T717" s="514"/>
      <c r="U717" s="514"/>
      <c r="V717" s="514"/>
      <c r="W717" s="514"/>
      <c r="X717" s="514"/>
      <c r="Y717" s="515"/>
      <c r="Z717" s="518"/>
      <c r="AA717" s="519"/>
      <c r="AB717" s="520"/>
    </row>
    <row r="718" spans="2:28" s="28" customFormat="1" ht="25.5" customHeight="1">
      <c r="B718" s="485"/>
      <c r="C718" s="486"/>
      <c r="D718" s="44"/>
      <c r="E718" s="48" t="s">
        <v>195</v>
      </c>
      <c r="F718" s="481" t="s">
        <v>893</v>
      </c>
      <c r="G718" s="516"/>
      <c r="H718" s="516"/>
      <c r="I718" s="516"/>
      <c r="J718" s="516"/>
      <c r="K718" s="516"/>
      <c r="L718" s="516"/>
      <c r="M718" s="516"/>
      <c r="N718" s="516"/>
      <c r="O718" s="516"/>
      <c r="P718" s="516"/>
      <c r="Q718" s="516"/>
      <c r="R718" s="516"/>
      <c r="S718" s="516"/>
      <c r="T718" s="516"/>
      <c r="U718" s="516"/>
      <c r="V718" s="516"/>
      <c r="W718" s="516"/>
      <c r="X718" s="516"/>
      <c r="Y718" s="517"/>
      <c r="Z718" s="521"/>
      <c r="AA718" s="522"/>
      <c r="AB718" s="523"/>
    </row>
    <row r="719" spans="2:28" s="28" customFormat="1" ht="13.5" customHeight="1">
      <c r="B719" s="485"/>
      <c r="C719" s="486"/>
      <c r="D719" s="54"/>
      <c r="E719" s="52" t="s">
        <v>197</v>
      </c>
      <c r="F719" s="529" t="s">
        <v>898</v>
      </c>
      <c r="G719" s="529"/>
      <c r="H719" s="529"/>
      <c r="I719" s="529"/>
      <c r="J719" s="529"/>
      <c r="K719" s="529"/>
      <c r="L719" s="529"/>
      <c r="M719" s="529"/>
      <c r="N719" s="529"/>
      <c r="O719" s="529"/>
      <c r="P719" s="529"/>
      <c r="Q719" s="529"/>
      <c r="R719" s="529"/>
      <c r="S719" s="529"/>
      <c r="T719" s="529"/>
      <c r="U719" s="529"/>
      <c r="V719" s="529"/>
      <c r="W719" s="529"/>
      <c r="X719" s="529"/>
      <c r="Y719" s="530"/>
      <c r="Z719" s="524"/>
      <c r="AA719" s="525"/>
      <c r="AB719" s="526"/>
    </row>
    <row r="720" spans="2:28" s="28" customFormat="1" ht="13.5" customHeight="1">
      <c r="B720" s="485"/>
      <c r="C720" s="486"/>
      <c r="D720" s="53" t="s">
        <v>18</v>
      </c>
      <c r="E720" s="514" t="s">
        <v>892</v>
      </c>
      <c r="F720" s="514"/>
      <c r="G720" s="514"/>
      <c r="H720" s="514"/>
      <c r="I720" s="514"/>
      <c r="J720" s="514"/>
      <c r="K720" s="514"/>
      <c r="L720" s="514"/>
      <c r="M720" s="514"/>
      <c r="N720" s="514"/>
      <c r="O720" s="514"/>
      <c r="P720" s="514"/>
      <c r="Q720" s="514"/>
      <c r="R720" s="514"/>
      <c r="S720" s="514"/>
      <c r="T720" s="514"/>
      <c r="U720" s="514"/>
      <c r="V720" s="514"/>
      <c r="W720" s="514"/>
      <c r="X720" s="514"/>
      <c r="Y720" s="515"/>
      <c r="Z720" s="518"/>
      <c r="AA720" s="519"/>
      <c r="AB720" s="520"/>
    </row>
    <row r="721" spans="2:28" s="28" customFormat="1" ht="25.5" customHeight="1">
      <c r="B721" s="485"/>
      <c r="C721" s="486"/>
      <c r="D721" s="44"/>
      <c r="E721" s="48" t="s">
        <v>195</v>
      </c>
      <c r="F721" s="481" t="s">
        <v>198</v>
      </c>
      <c r="G721" s="516"/>
      <c r="H721" s="516"/>
      <c r="I721" s="516"/>
      <c r="J721" s="516"/>
      <c r="K721" s="516"/>
      <c r="L721" s="516"/>
      <c r="M721" s="516"/>
      <c r="N721" s="516"/>
      <c r="O721" s="516"/>
      <c r="P721" s="516"/>
      <c r="Q721" s="516"/>
      <c r="R721" s="516"/>
      <c r="S721" s="516"/>
      <c r="T721" s="516"/>
      <c r="U721" s="516"/>
      <c r="V721" s="516"/>
      <c r="W721" s="516"/>
      <c r="X721" s="516"/>
      <c r="Y721" s="517"/>
      <c r="Z721" s="521"/>
      <c r="AA721" s="522"/>
      <c r="AB721" s="523"/>
    </row>
    <row r="722" spans="2:28" s="38" customFormat="1" ht="13.5" customHeight="1">
      <c r="B722" s="487"/>
      <c r="C722" s="488"/>
      <c r="D722" s="45"/>
      <c r="E722" s="49" t="s">
        <v>197</v>
      </c>
      <c r="F722" s="473" t="s">
        <v>199</v>
      </c>
      <c r="G722" s="473"/>
      <c r="H722" s="473"/>
      <c r="I722" s="473"/>
      <c r="J722" s="473"/>
      <c r="K722" s="473"/>
      <c r="L722" s="473"/>
      <c r="M722" s="473"/>
      <c r="N722" s="473"/>
      <c r="O722" s="473"/>
      <c r="P722" s="473"/>
      <c r="Q722" s="473"/>
      <c r="R722" s="473"/>
      <c r="S722" s="473"/>
      <c r="T722" s="473"/>
      <c r="U722" s="473"/>
      <c r="V722" s="473"/>
      <c r="W722" s="473"/>
      <c r="X722" s="473"/>
      <c r="Y722" s="474"/>
      <c r="Z722" s="536"/>
      <c r="AA722" s="537"/>
      <c r="AB722" s="538"/>
    </row>
    <row r="723" spans="2:28" s="28" customFormat="1" ht="60.75" customHeight="1">
      <c r="B723" s="426">
        <f>IF(D723="","",B716+1)</f>
        <v>3</v>
      </c>
      <c r="C723" s="427"/>
      <c r="D723" s="428" t="s">
        <v>916</v>
      </c>
      <c r="E723" s="437"/>
      <c r="F723" s="437"/>
      <c r="G723" s="437"/>
      <c r="H723" s="437"/>
      <c r="I723" s="437"/>
      <c r="J723" s="437"/>
      <c r="K723" s="437"/>
      <c r="L723" s="437"/>
      <c r="M723" s="437"/>
      <c r="N723" s="437"/>
      <c r="O723" s="437"/>
      <c r="P723" s="437"/>
      <c r="Q723" s="437"/>
      <c r="R723" s="437"/>
      <c r="S723" s="437"/>
      <c r="T723" s="437"/>
      <c r="U723" s="437"/>
      <c r="V723" s="437"/>
      <c r="W723" s="437"/>
      <c r="X723" s="437"/>
      <c r="Y723" s="438"/>
      <c r="Z723" s="459"/>
      <c r="AA723" s="431"/>
      <c r="AB723" s="432"/>
    </row>
    <row r="725" spans="1:28" s="1" customFormat="1" ht="15" customHeight="1">
      <c r="A725" s="472">
        <f>MAX($A$525:A724)+1</f>
        <v>15</v>
      </c>
      <c r="B725" s="434"/>
      <c r="C725" s="1" t="s">
        <v>899</v>
      </c>
      <c r="Y725" s="51"/>
      <c r="Z725" s="4"/>
      <c r="AA725" s="4"/>
      <c r="AB725" s="4"/>
    </row>
    <row r="726" spans="2:28" s="28" customFormat="1" ht="27" customHeight="1">
      <c r="B726" s="426">
        <f>IF(D726="","",B725+1)</f>
        <v>1</v>
      </c>
      <c r="C726" s="427"/>
      <c r="D726" s="428" t="s">
        <v>896</v>
      </c>
      <c r="E726" s="437"/>
      <c r="F726" s="437"/>
      <c r="G726" s="437"/>
      <c r="H726" s="437"/>
      <c r="I726" s="437"/>
      <c r="J726" s="437"/>
      <c r="K726" s="437"/>
      <c r="L726" s="437"/>
      <c r="M726" s="437"/>
      <c r="N726" s="437"/>
      <c r="O726" s="437"/>
      <c r="P726" s="437"/>
      <c r="Q726" s="437"/>
      <c r="R726" s="437"/>
      <c r="S726" s="437"/>
      <c r="T726" s="437"/>
      <c r="U726" s="437"/>
      <c r="V726" s="437"/>
      <c r="W726" s="437"/>
      <c r="X726" s="437"/>
      <c r="Y726" s="438"/>
      <c r="Z726" s="459"/>
      <c r="AA726" s="431"/>
      <c r="AB726" s="432"/>
    </row>
    <row r="727" spans="2:28" s="28" customFormat="1" ht="27" customHeight="1">
      <c r="B727" s="426">
        <f>IF(D727="","",B726+1)</f>
        <v>2</v>
      </c>
      <c r="C727" s="427"/>
      <c r="D727" s="428" t="s">
        <v>900</v>
      </c>
      <c r="E727" s="437"/>
      <c r="F727" s="437"/>
      <c r="G727" s="437"/>
      <c r="H727" s="437"/>
      <c r="I727" s="437"/>
      <c r="J727" s="437"/>
      <c r="K727" s="437"/>
      <c r="L727" s="437"/>
      <c r="M727" s="437"/>
      <c r="N727" s="437"/>
      <c r="O727" s="437"/>
      <c r="P727" s="437"/>
      <c r="Q727" s="437"/>
      <c r="R727" s="437"/>
      <c r="S727" s="437"/>
      <c r="T727" s="437"/>
      <c r="U727" s="437"/>
      <c r="V727" s="437"/>
      <c r="W727" s="437"/>
      <c r="X727" s="437"/>
      <c r="Y727" s="438"/>
      <c r="Z727" s="459"/>
      <c r="AA727" s="431"/>
      <c r="AB727" s="432"/>
    </row>
    <row r="729" spans="1:28" s="1" customFormat="1" ht="15" customHeight="1">
      <c r="A729" s="472">
        <f>MAX($A$525:A728)+1</f>
        <v>16</v>
      </c>
      <c r="B729" s="434"/>
      <c r="C729" s="1" t="s">
        <v>899</v>
      </c>
      <c r="Y729" s="51"/>
      <c r="Z729" s="4"/>
      <c r="AA729" s="4"/>
      <c r="AB729" s="4"/>
    </row>
    <row r="730" spans="2:28" s="28" customFormat="1" ht="27" customHeight="1">
      <c r="B730" s="426">
        <f>IF(D730="","",B729+1)</f>
        <v>1</v>
      </c>
      <c r="C730" s="427"/>
      <c r="D730" s="428" t="s">
        <v>896</v>
      </c>
      <c r="E730" s="437"/>
      <c r="F730" s="437"/>
      <c r="G730" s="437"/>
      <c r="H730" s="437"/>
      <c r="I730" s="437"/>
      <c r="J730" s="437"/>
      <c r="K730" s="437"/>
      <c r="L730" s="437"/>
      <c r="M730" s="437"/>
      <c r="N730" s="437"/>
      <c r="O730" s="437"/>
      <c r="P730" s="437"/>
      <c r="Q730" s="437"/>
      <c r="R730" s="437"/>
      <c r="S730" s="437"/>
      <c r="T730" s="437"/>
      <c r="U730" s="437"/>
      <c r="V730" s="437"/>
      <c r="W730" s="437"/>
      <c r="X730" s="437"/>
      <c r="Y730" s="438"/>
      <c r="Z730" s="459"/>
      <c r="AA730" s="431"/>
      <c r="AB730" s="432"/>
    </row>
    <row r="737" ht="7.5" customHeight="1"/>
    <row r="750" spans="1:3" s="7" customFormat="1" ht="17.25">
      <c r="A750" s="33">
        <v>6</v>
      </c>
      <c r="B750" s="6"/>
      <c r="C750" s="7" t="s">
        <v>205</v>
      </c>
    </row>
    <row r="751" spans="1:28" s="1" customFormat="1" ht="15" customHeight="1">
      <c r="A751" s="472">
        <v>1</v>
      </c>
      <c r="B751" s="434"/>
      <c r="C751" s="1" t="s">
        <v>215</v>
      </c>
      <c r="Y751" s="138"/>
      <c r="Z751" s="26" t="s">
        <v>12</v>
      </c>
      <c r="AA751" s="34"/>
      <c r="AB751" s="27"/>
    </row>
    <row r="752" spans="2:28" ht="27" customHeight="1">
      <c r="B752" s="460">
        <f>IF(D752="","",B751+1)</f>
        <v>1</v>
      </c>
      <c r="C752" s="461"/>
      <c r="D752" s="447" t="s">
        <v>210</v>
      </c>
      <c r="E752" s="448"/>
      <c r="F752" s="448"/>
      <c r="G752" s="448"/>
      <c r="H752" s="448"/>
      <c r="I752" s="448"/>
      <c r="J752" s="448"/>
      <c r="K752" s="448"/>
      <c r="L752" s="448"/>
      <c r="M752" s="448"/>
      <c r="N752" s="448"/>
      <c r="O752" s="448"/>
      <c r="P752" s="448"/>
      <c r="Q752" s="448"/>
      <c r="R752" s="448"/>
      <c r="S752" s="448"/>
      <c r="T752" s="448"/>
      <c r="U752" s="448"/>
      <c r="V752" s="448"/>
      <c r="W752" s="448"/>
      <c r="X752" s="448"/>
      <c r="Y752" s="449"/>
      <c r="Z752" s="464"/>
      <c r="AA752" s="465"/>
      <c r="AB752" s="466"/>
    </row>
    <row r="753" spans="2:28" ht="13.5" customHeight="1">
      <c r="B753" s="479"/>
      <c r="C753" s="480"/>
      <c r="D753" s="44" t="s">
        <v>13</v>
      </c>
      <c r="E753" s="501" t="s">
        <v>206</v>
      </c>
      <c r="F753" s="501"/>
      <c r="G753" s="501"/>
      <c r="H753" s="501"/>
      <c r="I753" s="501"/>
      <c r="J753" s="501"/>
      <c r="K753" s="501"/>
      <c r="L753" s="501"/>
      <c r="M753" s="501"/>
      <c r="N753" s="501"/>
      <c r="O753" s="501"/>
      <c r="P753" s="501"/>
      <c r="Q753" s="501"/>
      <c r="R753" s="501"/>
      <c r="S753" s="501"/>
      <c r="T753" s="501"/>
      <c r="U753" s="501"/>
      <c r="V753" s="501"/>
      <c r="W753" s="501"/>
      <c r="X753" s="501"/>
      <c r="Y753" s="502"/>
      <c r="Z753" s="476"/>
      <c r="AA753" s="477"/>
      <c r="AB753" s="478"/>
    </row>
    <row r="754" spans="2:28" ht="38.25" customHeight="1">
      <c r="B754" s="479"/>
      <c r="C754" s="480"/>
      <c r="D754" s="44" t="s">
        <v>13</v>
      </c>
      <c r="E754" s="481" t="s">
        <v>907</v>
      </c>
      <c r="F754" s="481"/>
      <c r="G754" s="481"/>
      <c r="H754" s="481"/>
      <c r="I754" s="481"/>
      <c r="J754" s="481"/>
      <c r="K754" s="481"/>
      <c r="L754" s="481"/>
      <c r="M754" s="481"/>
      <c r="N754" s="481"/>
      <c r="O754" s="481"/>
      <c r="P754" s="481"/>
      <c r="Q754" s="481"/>
      <c r="R754" s="481"/>
      <c r="S754" s="481"/>
      <c r="T754" s="481"/>
      <c r="U754" s="481"/>
      <c r="V754" s="481"/>
      <c r="W754" s="481"/>
      <c r="X754" s="481"/>
      <c r="Y754" s="482"/>
      <c r="Z754" s="476"/>
      <c r="AA754" s="477"/>
      <c r="AB754" s="478"/>
    </row>
    <row r="755" spans="2:28" ht="25.5" customHeight="1">
      <c r="B755" s="462"/>
      <c r="C755" s="463"/>
      <c r="D755" s="45" t="s">
        <v>207</v>
      </c>
      <c r="E755" s="473" t="s">
        <v>208</v>
      </c>
      <c r="F755" s="473"/>
      <c r="G755" s="473"/>
      <c r="H755" s="473"/>
      <c r="I755" s="473"/>
      <c r="J755" s="473"/>
      <c r="K755" s="473"/>
      <c r="L755" s="473"/>
      <c r="M755" s="473"/>
      <c r="N755" s="473"/>
      <c r="O755" s="473"/>
      <c r="P755" s="473"/>
      <c r="Q755" s="473"/>
      <c r="R755" s="473"/>
      <c r="S755" s="473"/>
      <c r="T755" s="473"/>
      <c r="U755" s="473"/>
      <c r="V755" s="473"/>
      <c r="W755" s="473"/>
      <c r="X755" s="473"/>
      <c r="Y755" s="474"/>
      <c r="Z755" s="467"/>
      <c r="AA755" s="468"/>
      <c r="AB755" s="469"/>
    </row>
    <row r="756" spans="2:28" ht="54" customHeight="1">
      <c r="B756" s="460">
        <f>IF(D756="","",B752+1)</f>
        <v>2</v>
      </c>
      <c r="C756" s="461"/>
      <c r="D756" s="447" t="s">
        <v>209</v>
      </c>
      <c r="E756" s="448"/>
      <c r="F756" s="448"/>
      <c r="G756" s="448"/>
      <c r="H756" s="448"/>
      <c r="I756" s="448"/>
      <c r="J756" s="448"/>
      <c r="K756" s="448"/>
      <c r="L756" s="448"/>
      <c r="M756" s="448"/>
      <c r="N756" s="448"/>
      <c r="O756" s="448"/>
      <c r="P756" s="448"/>
      <c r="Q756" s="448"/>
      <c r="R756" s="448"/>
      <c r="S756" s="448"/>
      <c r="T756" s="448"/>
      <c r="U756" s="448"/>
      <c r="V756" s="448"/>
      <c r="W756" s="448"/>
      <c r="X756" s="448"/>
      <c r="Y756" s="449"/>
      <c r="Z756" s="464"/>
      <c r="AA756" s="465"/>
      <c r="AB756" s="466"/>
    </row>
    <row r="757" spans="2:28" ht="25.5" customHeight="1">
      <c r="B757" s="479"/>
      <c r="C757" s="480"/>
      <c r="D757" s="44" t="s">
        <v>13</v>
      </c>
      <c r="E757" s="512" t="s">
        <v>214</v>
      </c>
      <c r="F757" s="512"/>
      <c r="G757" s="512"/>
      <c r="H757" s="512"/>
      <c r="I757" s="512"/>
      <c r="J757" s="512"/>
      <c r="K757" s="512"/>
      <c r="L757" s="512"/>
      <c r="M757" s="512"/>
      <c r="N757" s="512"/>
      <c r="O757" s="512"/>
      <c r="P757" s="512"/>
      <c r="Q757" s="512"/>
      <c r="R757" s="512"/>
      <c r="S757" s="512"/>
      <c r="T757" s="512"/>
      <c r="U757" s="512"/>
      <c r="V757" s="512"/>
      <c r="W757" s="512"/>
      <c r="X757" s="512"/>
      <c r="Y757" s="513"/>
      <c r="Z757" s="476"/>
      <c r="AA757" s="477"/>
      <c r="AB757" s="478"/>
    </row>
    <row r="758" spans="2:28" ht="60" customHeight="1">
      <c r="B758" s="479"/>
      <c r="C758" s="480"/>
      <c r="D758" s="44" t="s">
        <v>13</v>
      </c>
      <c r="E758" s="481" t="s">
        <v>211</v>
      </c>
      <c r="F758" s="481"/>
      <c r="G758" s="481"/>
      <c r="H758" s="481"/>
      <c r="I758" s="481"/>
      <c r="J758" s="481"/>
      <c r="K758" s="481"/>
      <c r="L758" s="481"/>
      <c r="M758" s="481"/>
      <c r="N758" s="481"/>
      <c r="O758" s="481"/>
      <c r="P758" s="481"/>
      <c r="Q758" s="481"/>
      <c r="R758" s="481"/>
      <c r="S758" s="481"/>
      <c r="T758" s="481"/>
      <c r="U758" s="481"/>
      <c r="V758" s="481"/>
      <c r="W758" s="481"/>
      <c r="X758" s="481"/>
      <c r="Y758" s="482"/>
      <c r="Z758" s="476"/>
      <c r="AA758" s="477"/>
      <c r="AB758" s="478"/>
    </row>
    <row r="759" spans="2:28" ht="25.5" customHeight="1">
      <c r="B759" s="462"/>
      <c r="C759" s="463"/>
      <c r="D759" s="45" t="s">
        <v>13</v>
      </c>
      <c r="E759" s="473" t="s">
        <v>212</v>
      </c>
      <c r="F759" s="473"/>
      <c r="G759" s="473"/>
      <c r="H759" s="473"/>
      <c r="I759" s="473"/>
      <c r="J759" s="473"/>
      <c r="K759" s="473"/>
      <c r="L759" s="473"/>
      <c r="M759" s="473"/>
      <c r="N759" s="473"/>
      <c r="O759" s="473"/>
      <c r="P759" s="473"/>
      <c r="Q759" s="473"/>
      <c r="R759" s="473"/>
      <c r="S759" s="473"/>
      <c r="T759" s="473"/>
      <c r="U759" s="473"/>
      <c r="V759" s="473"/>
      <c r="W759" s="473"/>
      <c r="X759" s="473"/>
      <c r="Y759" s="474"/>
      <c r="Z759" s="467"/>
      <c r="AA759" s="468"/>
      <c r="AB759" s="469"/>
    </row>
    <row r="761" spans="1:28" s="1" customFormat="1" ht="15" customHeight="1">
      <c r="A761" s="472">
        <v>2</v>
      </c>
      <c r="B761" s="434"/>
      <c r="C761" s="1" t="s">
        <v>638</v>
      </c>
      <c r="Y761" s="51"/>
      <c r="Z761" s="4"/>
      <c r="AA761" s="4"/>
      <c r="AB761" s="4"/>
    </row>
    <row r="762" spans="1:28" ht="15" customHeight="1">
      <c r="A762" s="143"/>
      <c r="B762" s="144" t="s">
        <v>207</v>
      </c>
      <c r="C762" s="509" t="s">
        <v>909</v>
      </c>
      <c r="D762" s="509"/>
      <c r="E762" s="509"/>
      <c r="F762" s="509"/>
      <c r="G762" s="509"/>
      <c r="H762" s="509"/>
      <c r="I762" s="509"/>
      <c r="J762" s="509"/>
      <c r="K762" s="509"/>
      <c r="L762" s="509"/>
      <c r="M762" s="509"/>
      <c r="N762" s="509"/>
      <c r="O762" s="509"/>
      <c r="P762" s="509"/>
      <c r="Q762" s="509"/>
      <c r="R762" s="509"/>
      <c r="S762" s="509"/>
      <c r="T762" s="509"/>
      <c r="U762" s="509"/>
      <c r="V762" s="509"/>
      <c r="W762" s="509"/>
      <c r="X762" s="509"/>
      <c r="Y762" s="509"/>
      <c r="Z762" s="509"/>
      <c r="AA762" s="509"/>
      <c r="AB762" s="509"/>
    </row>
    <row r="763" spans="1:28" s="1" customFormat="1" ht="15" customHeight="1">
      <c r="A763" s="118"/>
      <c r="B763" s="142"/>
      <c r="C763" s="145" t="s">
        <v>908</v>
      </c>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c r="AA763" s="145"/>
      <c r="AB763" s="145"/>
    </row>
    <row r="764" spans="2:28" ht="27" customHeight="1">
      <c r="B764" s="460">
        <f>IF(D764="","",B761+1)</f>
        <v>1</v>
      </c>
      <c r="C764" s="461"/>
      <c r="D764" s="447" t="s">
        <v>648</v>
      </c>
      <c r="E764" s="448"/>
      <c r="F764" s="448"/>
      <c r="G764" s="448"/>
      <c r="H764" s="448"/>
      <c r="I764" s="448"/>
      <c r="J764" s="448"/>
      <c r="K764" s="448"/>
      <c r="L764" s="448"/>
      <c r="M764" s="448"/>
      <c r="N764" s="448"/>
      <c r="O764" s="448"/>
      <c r="P764" s="448"/>
      <c r="Q764" s="448"/>
      <c r="R764" s="448"/>
      <c r="S764" s="448"/>
      <c r="T764" s="448"/>
      <c r="U764" s="448"/>
      <c r="V764" s="448"/>
      <c r="W764" s="448"/>
      <c r="X764" s="448"/>
      <c r="Y764" s="449"/>
      <c r="Z764" s="464"/>
      <c r="AA764" s="465"/>
      <c r="AB764" s="466"/>
    </row>
    <row r="765" spans="2:28" ht="12.75">
      <c r="B765" s="479"/>
      <c r="C765" s="480"/>
      <c r="D765" s="147" t="s">
        <v>643</v>
      </c>
      <c r="E765" s="55"/>
      <c r="F765" s="55"/>
      <c r="G765" s="148" t="s">
        <v>647</v>
      </c>
      <c r="H765" s="148"/>
      <c r="I765" s="148"/>
      <c r="J765" s="148"/>
      <c r="K765" s="148"/>
      <c r="L765" s="148"/>
      <c r="M765" s="148"/>
      <c r="N765" s="148"/>
      <c r="O765" s="148"/>
      <c r="P765" s="148"/>
      <c r="Q765" s="148"/>
      <c r="R765" s="148"/>
      <c r="S765" s="148"/>
      <c r="T765" s="148"/>
      <c r="U765" s="148"/>
      <c r="V765" s="148"/>
      <c r="W765" s="531" t="s">
        <v>644</v>
      </c>
      <c r="X765" s="532">
        <v>0.9</v>
      </c>
      <c r="Y765" s="486"/>
      <c r="Z765" s="476"/>
      <c r="AA765" s="477"/>
      <c r="AB765" s="478"/>
    </row>
    <row r="766" spans="2:28" ht="12.75">
      <c r="B766" s="462"/>
      <c r="C766" s="463"/>
      <c r="D766" s="146"/>
      <c r="E766" s="119"/>
      <c r="F766" s="119"/>
      <c r="G766" s="148" t="s">
        <v>645</v>
      </c>
      <c r="H766" s="148"/>
      <c r="I766" s="148"/>
      <c r="J766" s="148"/>
      <c r="K766" s="148"/>
      <c r="L766" s="148"/>
      <c r="M766" s="148"/>
      <c r="N766" s="148"/>
      <c r="O766" s="148"/>
      <c r="P766" s="148"/>
      <c r="Q766" s="148"/>
      <c r="R766" s="148"/>
      <c r="S766" s="148"/>
      <c r="T766" s="148"/>
      <c r="U766" s="148"/>
      <c r="V766" s="148"/>
      <c r="W766" s="511"/>
      <c r="X766" s="511"/>
      <c r="Y766" s="488"/>
      <c r="Z766" s="467"/>
      <c r="AA766" s="468"/>
      <c r="AB766" s="469"/>
    </row>
    <row r="767" spans="2:28" ht="40.5" customHeight="1">
      <c r="B767" s="460">
        <f>IF(D767="","",B764+1)</f>
        <v>2</v>
      </c>
      <c r="C767" s="461"/>
      <c r="D767" s="447" t="s">
        <v>649</v>
      </c>
      <c r="E767" s="448"/>
      <c r="F767" s="448"/>
      <c r="G767" s="448"/>
      <c r="H767" s="448"/>
      <c r="I767" s="448"/>
      <c r="J767" s="448"/>
      <c r="K767" s="448"/>
      <c r="L767" s="448"/>
      <c r="M767" s="448"/>
      <c r="N767" s="448"/>
      <c r="O767" s="448"/>
      <c r="P767" s="448"/>
      <c r="Q767" s="448"/>
      <c r="R767" s="448"/>
      <c r="S767" s="448"/>
      <c r="T767" s="448"/>
      <c r="U767" s="448"/>
      <c r="V767" s="448"/>
      <c r="W767" s="448"/>
      <c r="X767" s="448"/>
      <c r="Y767" s="449"/>
      <c r="Z767" s="464"/>
      <c r="AA767" s="465"/>
      <c r="AB767" s="466"/>
    </row>
    <row r="768" spans="2:28" ht="25.5" customHeight="1">
      <c r="B768" s="479"/>
      <c r="C768" s="480"/>
      <c r="D768" s="44" t="s">
        <v>13</v>
      </c>
      <c r="E768" s="512" t="s">
        <v>214</v>
      </c>
      <c r="F768" s="512"/>
      <c r="G768" s="512"/>
      <c r="H768" s="512"/>
      <c r="I768" s="512"/>
      <c r="J768" s="512"/>
      <c r="K768" s="512"/>
      <c r="L768" s="512"/>
      <c r="M768" s="512"/>
      <c r="N768" s="512"/>
      <c r="O768" s="512"/>
      <c r="P768" s="512"/>
      <c r="Q768" s="512"/>
      <c r="R768" s="512"/>
      <c r="S768" s="512"/>
      <c r="T768" s="512"/>
      <c r="U768" s="512"/>
      <c r="V768" s="512"/>
      <c r="W768" s="512"/>
      <c r="X768" s="512"/>
      <c r="Y768" s="513"/>
      <c r="Z768" s="476"/>
      <c r="AA768" s="477"/>
      <c r="AB768" s="478"/>
    </row>
    <row r="769" spans="2:28" ht="12.75">
      <c r="B769" s="462"/>
      <c r="C769" s="463"/>
      <c r="D769" s="45" t="s">
        <v>13</v>
      </c>
      <c r="E769" s="473" t="s">
        <v>213</v>
      </c>
      <c r="F769" s="473"/>
      <c r="G769" s="473"/>
      <c r="H769" s="473"/>
      <c r="I769" s="473"/>
      <c r="J769" s="473"/>
      <c r="K769" s="473"/>
      <c r="L769" s="473"/>
      <c r="M769" s="473"/>
      <c r="N769" s="473"/>
      <c r="O769" s="473"/>
      <c r="P769" s="473"/>
      <c r="Q769" s="473"/>
      <c r="R769" s="473"/>
      <c r="S769" s="473"/>
      <c r="T769" s="473"/>
      <c r="U769" s="473"/>
      <c r="V769" s="473"/>
      <c r="W769" s="473"/>
      <c r="X769" s="473"/>
      <c r="Y769" s="474"/>
      <c r="Z769" s="467"/>
      <c r="AA769" s="468"/>
      <c r="AB769" s="469"/>
    </row>
    <row r="770" spans="2:28" ht="27" customHeight="1">
      <c r="B770" s="460">
        <f>IF(D770="","",B767+1)</f>
        <v>3</v>
      </c>
      <c r="C770" s="461"/>
      <c r="D770" s="447" t="s">
        <v>650</v>
      </c>
      <c r="E770" s="448"/>
      <c r="F770" s="448"/>
      <c r="G770" s="448"/>
      <c r="H770" s="448"/>
      <c r="I770" s="448"/>
      <c r="J770" s="448"/>
      <c r="K770" s="448"/>
      <c r="L770" s="448"/>
      <c r="M770" s="448"/>
      <c r="N770" s="448"/>
      <c r="O770" s="448"/>
      <c r="P770" s="448"/>
      <c r="Q770" s="448"/>
      <c r="R770" s="448"/>
      <c r="S770" s="448"/>
      <c r="T770" s="448"/>
      <c r="U770" s="448"/>
      <c r="V770" s="448"/>
      <c r="W770" s="448"/>
      <c r="X770" s="448"/>
      <c r="Y770" s="449"/>
      <c r="Z770" s="464"/>
      <c r="AA770" s="465"/>
      <c r="AB770" s="466"/>
    </row>
    <row r="771" spans="2:28" ht="12.75" customHeight="1">
      <c r="B771" s="479"/>
      <c r="C771" s="480"/>
      <c r="D771" s="147" t="s">
        <v>643</v>
      </c>
      <c r="E771" s="55"/>
      <c r="F771" s="55"/>
      <c r="G771" s="533">
        <v>0.9</v>
      </c>
      <c r="H771" s="511"/>
      <c r="I771" s="510" t="s">
        <v>646</v>
      </c>
      <c r="J771" s="148" t="s">
        <v>647</v>
      </c>
      <c r="K771" s="148"/>
      <c r="L771" s="148"/>
      <c r="M771" s="148"/>
      <c r="N771" s="148"/>
      <c r="O771" s="148"/>
      <c r="P771" s="148"/>
      <c r="Q771" s="148"/>
      <c r="R771" s="148"/>
      <c r="S771" s="148"/>
      <c r="T771" s="148"/>
      <c r="U771" s="148"/>
      <c r="V771" s="148"/>
      <c r="W771" s="531" t="s">
        <v>644</v>
      </c>
      <c r="X771" s="532">
        <v>1</v>
      </c>
      <c r="Y771" s="486"/>
      <c r="Z771" s="476"/>
      <c r="AA771" s="477"/>
      <c r="AB771" s="478"/>
    </row>
    <row r="772" spans="2:28" ht="12.75" customHeight="1">
      <c r="B772" s="462"/>
      <c r="C772" s="463"/>
      <c r="D772" s="146"/>
      <c r="E772" s="119"/>
      <c r="F772" s="119"/>
      <c r="G772" s="511"/>
      <c r="H772" s="511"/>
      <c r="I772" s="511"/>
      <c r="J772" s="148" t="s">
        <v>645</v>
      </c>
      <c r="K772" s="148"/>
      <c r="L772" s="148"/>
      <c r="M772" s="148"/>
      <c r="N772" s="148"/>
      <c r="O772" s="148"/>
      <c r="P772" s="148"/>
      <c r="Q772" s="148"/>
      <c r="R772" s="148"/>
      <c r="S772" s="148"/>
      <c r="T772" s="148"/>
      <c r="U772" s="148"/>
      <c r="V772" s="148"/>
      <c r="W772" s="511"/>
      <c r="X772" s="511"/>
      <c r="Y772" s="488"/>
      <c r="Z772" s="467"/>
      <c r="AA772" s="468"/>
      <c r="AB772" s="469"/>
    </row>
    <row r="773" spans="2:28" ht="51" customHeight="1">
      <c r="B773" s="460">
        <f>IF(D773="","",B770+1)</f>
        <v>4</v>
      </c>
      <c r="C773" s="461"/>
      <c r="D773" s="447" t="s">
        <v>651</v>
      </c>
      <c r="E773" s="448"/>
      <c r="F773" s="448"/>
      <c r="G773" s="448"/>
      <c r="H773" s="448"/>
      <c r="I773" s="448"/>
      <c r="J773" s="448"/>
      <c r="K773" s="448"/>
      <c r="L773" s="448"/>
      <c r="M773" s="448"/>
      <c r="N773" s="448"/>
      <c r="O773" s="448"/>
      <c r="P773" s="448"/>
      <c r="Q773" s="448"/>
      <c r="R773" s="448"/>
      <c r="S773" s="448"/>
      <c r="T773" s="448"/>
      <c r="U773" s="448"/>
      <c r="V773" s="448"/>
      <c r="W773" s="448"/>
      <c r="X773" s="448"/>
      <c r="Y773" s="449"/>
      <c r="Z773" s="464"/>
      <c r="AA773" s="465"/>
      <c r="AB773" s="466"/>
    </row>
    <row r="774" spans="2:28" ht="25.5" customHeight="1">
      <c r="B774" s="479"/>
      <c r="C774" s="480"/>
      <c r="D774" s="44" t="s">
        <v>13</v>
      </c>
      <c r="E774" s="512" t="s">
        <v>214</v>
      </c>
      <c r="F774" s="512"/>
      <c r="G774" s="512"/>
      <c r="H774" s="512"/>
      <c r="I774" s="512"/>
      <c r="J774" s="512"/>
      <c r="K774" s="512"/>
      <c r="L774" s="512"/>
      <c r="M774" s="512"/>
      <c r="N774" s="512"/>
      <c r="O774" s="512"/>
      <c r="P774" s="512"/>
      <c r="Q774" s="512"/>
      <c r="R774" s="512"/>
      <c r="S774" s="512"/>
      <c r="T774" s="512"/>
      <c r="U774" s="512"/>
      <c r="V774" s="512"/>
      <c r="W774" s="512"/>
      <c r="X774" s="512"/>
      <c r="Y774" s="513"/>
      <c r="Z774" s="476"/>
      <c r="AA774" s="477"/>
      <c r="AB774" s="478"/>
    </row>
    <row r="775" spans="2:28" ht="12.75">
      <c r="B775" s="462"/>
      <c r="C775" s="463"/>
      <c r="D775" s="45" t="s">
        <v>13</v>
      </c>
      <c r="E775" s="473" t="s">
        <v>213</v>
      </c>
      <c r="F775" s="473"/>
      <c r="G775" s="473"/>
      <c r="H775" s="473"/>
      <c r="I775" s="473"/>
      <c r="J775" s="473"/>
      <c r="K775" s="473"/>
      <c r="L775" s="473"/>
      <c r="M775" s="473"/>
      <c r="N775" s="473"/>
      <c r="O775" s="473"/>
      <c r="P775" s="473"/>
      <c r="Q775" s="473"/>
      <c r="R775" s="473"/>
      <c r="S775" s="473"/>
      <c r="T775" s="473"/>
      <c r="U775" s="473"/>
      <c r="V775" s="473"/>
      <c r="W775" s="473"/>
      <c r="X775" s="473"/>
      <c r="Y775" s="474"/>
      <c r="Z775" s="467"/>
      <c r="AA775" s="468"/>
      <c r="AB775" s="469"/>
    </row>
    <row r="776" spans="2:28" ht="12.75">
      <c r="B776" s="424"/>
      <c r="C776" s="424"/>
      <c r="D776" s="39"/>
      <c r="E776" s="418"/>
      <c r="F776" s="418"/>
      <c r="G776" s="418"/>
      <c r="H776" s="418"/>
      <c r="I776" s="418"/>
      <c r="J776" s="418"/>
      <c r="K776" s="418"/>
      <c r="L776" s="418"/>
      <c r="M776" s="418"/>
      <c r="N776" s="418"/>
      <c r="O776" s="418"/>
      <c r="P776" s="418"/>
      <c r="Q776" s="418"/>
      <c r="R776" s="418"/>
      <c r="S776" s="418"/>
      <c r="T776" s="418"/>
      <c r="U776" s="418"/>
      <c r="V776" s="418"/>
      <c r="W776" s="418"/>
      <c r="X776" s="418"/>
      <c r="Y776" s="418"/>
      <c r="Z776" s="419"/>
      <c r="AA776" s="419"/>
      <c r="AB776" s="419"/>
    </row>
    <row r="778" spans="1:28" s="1" customFormat="1" ht="15" customHeight="1">
      <c r="A778" s="472">
        <v>3</v>
      </c>
      <c r="B778" s="434"/>
      <c r="C778" s="1" t="s">
        <v>641</v>
      </c>
      <c r="Y778" s="51"/>
      <c r="Z778" s="4"/>
      <c r="AA778" s="4"/>
      <c r="AB778" s="4"/>
    </row>
    <row r="779" spans="1:28" ht="15" customHeight="1">
      <c r="A779" s="143"/>
      <c r="B779" s="144" t="s">
        <v>207</v>
      </c>
      <c r="C779" s="509" t="s">
        <v>910</v>
      </c>
      <c r="D779" s="509"/>
      <c r="E779" s="509"/>
      <c r="F779" s="509"/>
      <c r="G779" s="509"/>
      <c r="H779" s="509"/>
      <c r="I779" s="509"/>
      <c r="J779" s="509"/>
      <c r="K779" s="509"/>
      <c r="L779" s="509"/>
      <c r="M779" s="509"/>
      <c r="N779" s="509"/>
      <c r="O779" s="509"/>
      <c r="P779" s="509"/>
      <c r="Q779" s="509"/>
      <c r="R779" s="509"/>
      <c r="S779" s="509"/>
      <c r="T779" s="509"/>
      <c r="U779" s="509"/>
      <c r="V779" s="509"/>
      <c r="W779" s="509"/>
      <c r="X779" s="509"/>
      <c r="Y779" s="509"/>
      <c r="Z779" s="509"/>
      <c r="AA779" s="509"/>
      <c r="AB779" s="509"/>
    </row>
    <row r="780" spans="1:28" s="1" customFormat="1" ht="15" customHeight="1">
      <c r="A780" s="118"/>
      <c r="B780" s="142"/>
      <c r="C780" s="145" t="s">
        <v>642</v>
      </c>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c r="AA780" s="145"/>
      <c r="AB780" s="145"/>
    </row>
    <row r="781" spans="2:28" ht="27" customHeight="1">
      <c r="B781" s="460">
        <f>IF(D781="","",B778+1)</f>
        <v>1</v>
      </c>
      <c r="C781" s="461"/>
      <c r="D781" s="447" t="s">
        <v>652</v>
      </c>
      <c r="E781" s="448"/>
      <c r="F781" s="448"/>
      <c r="G781" s="448"/>
      <c r="H781" s="448"/>
      <c r="I781" s="448"/>
      <c r="J781" s="448"/>
      <c r="K781" s="448"/>
      <c r="L781" s="448"/>
      <c r="M781" s="448"/>
      <c r="N781" s="448"/>
      <c r="O781" s="448"/>
      <c r="P781" s="448"/>
      <c r="Q781" s="448"/>
      <c r="R781" s="448"/>
      <c r="S781" s="448"/>
      <c r="T781" s="448"/>
      <c r="U781" s="448"/>
      <c r="V781" s="448"/>
      <c r="W781" s="448"/>
      <c r="X781" s="448"/>
      <c r="Y781" s="449"/>
      <c r="Z781" s="464"/>
      <c r="AA781" s="465"/>
      <c r="AB781" s="466"/>
    </row>
    <row r="782" spans="2:28" ht="12.75">
      <c r="B782" s="479"/>
      <c r="C782" s="480"/>
      <c r="D782" s="147" t="s">
        <v>643</v>
      </c>
      <c r="E782" s="55"/>
      <c r="F782" s="55"/>
      <c r="G782" s="148" t="s">
        <v>654</v>
      </c>
      <c r="H782" s="148"/>
      <c r="I782" s="148"/>
      <c r="J782" s="148"/>
      <c r="K782" s="148"/>
      <c r="L782" s="148"/>
      <c r="M782" s="148"/>
      <c r="N782" s="148"/>
      <c r="O782" s="148"/>
      <c r="P782" s="148"/>
      <c r="Q782" s="148"/>
      <c r="R782" s="148"/>
      <c r="S782" s="148"/>
      <c r="T782" s="148"/>
      <c r="U782" s="148"/>
      <c r="V782" s="148"/>
      <c r="W782" s="531" t="s">
        <v>644</v>
      </c>
      <c r="X782" s="532">
        <v>0.9</v>
      </c>
      <c r="Y782" s="486"/>
      <c r="Z782" s="476"/>
      <c r="AA782" s="477"/>
      <c r="AB782" s="478"/>
    </row>
    <row r="783" spans="2:28" ht="12.75">
      <c r="B783" s="462"/>
      <c r="C783" s="463"/>
      <c r="D783" s="146"/>
      <c r="E783" s="119"/>
      <c r="F783" s="119"/>
      <c r="G783" s="148" t="s">
        <v>655</v>
      </c>
      <c r="H783" s="148"/>
      <c r="I783" s="148"/>
      <c r="J783" s="148"/>
      <c r="K783" s="148"/>
      <c r="L783" s="148"/>
      <c r="M783" s="148"/>
      <c r="N783" s="148"/>
      <c r="O783" s="148"/>
      <c r="P783" s="148"/>
      <c r="Q783" s="148"/>
      <c r="R783" s="148"/>
      <c r="S783" s="148"/>
      <c r="T783" s="148"/>
      <c r="U783" s="148"/>
      <c r="V783" s="148"/>
      <c r="W783" s="511"/>
      <c r="X783" s="511"/>
      <c r="Y783" s="488"/>
      <c r="Z783" s="467"/>
      <c r="AA783" s="468"/>
      <c r="AB783" s="469"/>
    </row>
    <row r="784" spans="2:28" ht="40.5" customHeight="1">
      <c r="B784" s="460">
        <f>IF(D784="","",B781+1)</f>
        <v>2</v>
      </c>
      <c r="C784" s="461"/>
      <c r="D784" s="447" t="s">
        <v>649</v>
      </c>
      <c r="E784" s="448"/>
      <c r="F784" s="448"/>
      <c r="G784" s="448"/>
      <c r="H784" s="448"/>
      <c r="I784" s="448"/>
      <c r="J784" s="448"/>
      <c r="K784" s="448"/>
      <c r="L784" s="448"/>
      <c r="M784" s="448"/>
      <c r="N784" s="448"/>
      <c r="O784" s="448"/>
      <c r="P784" s="448"/>
      <c r="Q784" s="448"/>
      <c r="R784" s="448"/>
      <c r="S784" s="448"/>
      <c r="T784" s="448"/>
      <c r="U784" s="448"/>
      <c r="V784" s="448"/>
      <c r="W784" s="448"/>
      <c r="X784" s="448"/>
      <c r="Y784" s="449"/>
      <c r="Z784" s="464"/>
      <c r="AA784" s="465"/>
      <c r="AB784" s="466"/>
    </row>
    <row r="785" spans="2:28" ht="25.5" customHeight="1">
      <c r="B785" s="479"/>
      <c r="C785" s="480"/>
      <c r="D785" s="44" t="s">
        <v>13</v>
      </c>
      <c r="E785" s="512" t="s">
        <v>214</v>
      </c>
      <c r="F785" s="512"/>
      <c r="G785" s="512"/>
      <c r="H785" s="512"/>
      <c r="I785" s="512"/>
      <c r="J785" s="512"/>
      <c r="K785" s="512"/>
      <c r="L785" s="512"/>
      <c r="M785" s="512"/>
      <c r="N785" s="512"/>
      <c r="O785" s="512"/>
      <c r="P785" s="512"/>
      <c r="Q785" s="512"/>
      <c r="R785" s="512"/>
      <c r="S785" s="512"/>
      <c r="T785" s="512"/>
      <c r="U785" s="512"/>
      <c r="V785" s="512"/>
      <c r="W785" s="512"/>
      <c r="X785" s="512"/>
      <c r="Y785" s="513"/>
      <c r="Z785" s="476"/>
      <c r="AA785" s="477"/>
      <c r="AB785" s="478"/>
    </row>
    <row r="786" spans="2:28" ht="12.75">
      <c r="B786" s="462"/>
      <c r="C786" s="463"/>
      <c r="D786" s="45" t="s">
        <v>13</v>
      </c>
      <c r="E786" s="473" t="s">
        <v>213</v>
      </c>
      <c r="F786" s="473"/>
      <c r="G786" s="473"/>
      <c r="H786" s="473"/>
      <c r="I786" s="473"/>
      <c r="J786" s="473"/>
      <c r="K786" s="473"/>
      <c r="L786" s="473"/>
      <c r="M786" s="473"/>
      <c r="N786" s="473"/>
      <c r="O786" s="473"/>
      <c r="P786" s="473"/>
      <c r="Q786" s="473"/>
      <c r="R786" s="473"/>
      <c r="S786" s="473"/>
      <c r="T786" s="473"/>
      <c r="U786" s="473"/>
      <c r="V786" s="473"/>
      <c r="W786" s="473"/>
      <c r="X786" s="473"/>
      <c r="Y786" s="474"/>
      <c r="Z786" s="467"/>
      <c r="AA786" s="468"/>
      <c r="AB786" s="469"/>
    </row>
    <row r="787" spans="2:28" ht="27" customHeight="1">
      <c r="B787" s="460">
        <f>IF(D787="","",B784+1)</f>
        <v>3</v>
      </c>
      <c r="C787" s="461"/>
      <c r="D787" s="447" t="s">
        <v>656</v>
      </c>
      <c r="E787" s="448"/>
      <c r="F787" s="448"/>
      <c r="G787" s="448"/>
      <c r="H787" s="448"/>
      <c r="I787" s="448"/>
      <c r="J787" s="448"/>
      <c r="K787" s="448"/>
      <c r="L787" s="448"/>
      <c r="M787" s="448"/>
      <c r="N787" s="448"/>
      <c r="O787" s="448"/>
      <c r="P787" s="448"/>
      <c r="Q787" s="448"/>
      <c r="R787" s="448"/>
      <c r="S787" s="448"/>
      <c r="T787" s="448"/>
      <c r="U787" s="448"/>
      <c r="V787" s="448"/>
      <c r="W787" s="448"/>
      <c r="X787" s="448"/>
      <c r="Y787" s="449"/>
      <c r="Z787" s="464"/>
      <c r="AA787" s="465"/>
      <c r="AB787" s="466"/>
    </row>
    <row r="788" spans="2:28" ht="12.75" customHeight="1">
      <c r="B788" s="479"/>
      <c r="C788" s="480"/>
      <c r="D788" s="147" t="s">
        <v>643</v>
      </c>
      <c r="E788" s="55"/>
      <c r="F788" s="55"/>
      <c r="G788" s="533">
        <v>0.9</v>
      </c>
      <c r="H788" s="511"/>
      <c r="I788" s="510" t="s">
        <v>646</v>
      </c>
      <c r="J788" s="148" t="s">
        <v>653</v>
      </c>
      <c r="K788" s="148"/>
      <c r="L788" s="148"/>
      <c r="M788" s="148"/>
      <c r="N788" s="148"/>
      <c r="O788" s="148"/>
      <c r="P788" s="148"/>
      <c r="Q788" s="148"/>
      <c r="R788" s="148"/>
      <c r="S788" s="148"/>
      <c r="T788" s="148"/>
      <c r="U788" s="148"/>
      <c r="V788" s="148"/>
      <c r="W788" s="531" t="s">
        <v>644</v>
      </c>
      <c r="X788" s="532">
        <v>1</v>
      </c>
      <c r="Y788" s="486"/>
      <c r="Z788" s="476"/>
      <c r="AA788" s="477"/>
      <c r="AB788" s="478"/>
    </row>
    <row r="789" spans="2:28" ht="12.75" customHeight="1">
      <c r="B789" s="462"/>
      <c r="C789" s="463"/>
      <c r="D789" s="146"/>
      <c r="E789" s="119"/>
      <c r="F789" s="119"/>
      <c r="G789" s="511"/>
      <c r="H789" s="511"/>
      <c r="I789" s="511"/>
      <c r="J789" s="148" t="s">
        <v>655</v>
      </c>
      <c r="K789" s="148"/>
      <c r="L789" s="148"/>
      <c r="M789" s="148"/>
      <c r="N789" s="148"/>
      <c r="O789" s="148"/>
      <c r="P789" s="148"/>
      <c r="Q789" s="148"/>
      <c r="R789" s="148"/>
      <c r="S789" s="148"/>
      <c r="T789" s="148"/>
      <c r="U789" s="148"/>
      <c r="V789" s="148"/>
      <c r="W789" s="511"/>
      <c r="X789" s="511"/>
      <c r="Y789" s="488"/>
      <c r="Z789" s="467"/>
      <c r="AA789" s="468"/>
      <c r="AB789" s="469"/>
    </row>
    <row r="790" spans="2:28" ht="51" customHeight="1">
      <c r="B790" s="460">
        <f>IF(D790="","",B787+1)</f>
        <v>4</v>
      </c>
      <c r="C790" s="461"/>
      <c r="D790" s="447" t="s">
        <v>651</v>
      </c>
      <c r="E790" s="448"/>
      <c r="F790" s="448"/>
      <c r="G790" s="448"/>
      <c r="H790" s="448"/>
      <c r="I790" s="448"/>
      <c r="J790" s="448"/>
      <c r="K790" s="448"/>
      <c r="L790" s="448"/>
      <c r="M790" s="448"/>
      <c r="N790" s="448"/>
      <c r="O790" s="448"/>
      <c r="P790" s="448"/>
      <c r="Q790" s="448"/>
      <c r="R790" s="448"/>
      <c r="S790" s="448"/>
      <c r="T790" s="448"/>
      <c r="U790" s="448"/>
      <c r="V790" s="448"/>
      <c r="W790" s="448"/>
      <c r="X790" s="448"/>
      <c r="Y790" s="449"/>
      <c r="Z790" s="464"/>
      <c r="AA790" s="465"/>
      <c r="AB790" s="466"/>
    </row>
    <row r="791" spans="2:28" ht="25.5" customHeight="1">
      <c r="B791" s="479"/>
      <c r="C791" s="480"/>
      <c r="D791" s="44" t="s">
        <v>13</v>
      </c>
      <c r="E791" s="512" t="s">
        <v>214</v>
      </c>
      <c r="F791" s="512"/>
      <c r="G791" s="512"/>
      <c r="H791" s="512"/>
      <c r="I791" s="512"/>
      <c r="J791" s="512"/>
      <c r="K791" s="512"/>
      <c r="L791" s="512"/>
      <c r="M791" s="512"/>
      <c r="N791" s="512"/>
      <c r="O791" s="512"/>
      <c r="P791" s="512"/>
      <c r="Q791" s="512"/>
      <c r="R791" s="512"/>
      <c r="S791" s="512"/>
      <c r="T791" s="512"/>
      <c r="U791" s="512"/>
      <c r="V791" s="512"/>
      <c r="W791" s="512"/>
      <c r="X791" s="512"/>
      <c r="Y791" s="513"/>
      <c r="Z791" s="476"/>
      <c r="AA791" s="477"/>
      <c r="AB791" s="478"/>
    </row>
    <row r="792" spans="2:28" ht="12.75">
      <c r="B792" s="462"/>
      <c r="C792" s="463"/>
      <c r="D792" s="45" t="s">
        <v>13</v>
      </c>
      <c r="E792" s="473" t="s">
        <v>213</v>
      </c>
      <c r="F792" s="473"/>
      <c r="G792" s="473"/>
      <c r="H792" s="473"/>
      <c r="I792" s="473"/>
      <c r="J792" s="473"/>
      <c r="K792" s="473"/>
      <c r="L792" s="473"/>
      <c r="M792" s="473"/>
      <c r="N792" s="473"/>
      <c r="O792" s="473"/>
      <c r="P792" s="473"/>
      <c r="Q792" s="473"/>
      <c r="R792" s="473"/>
      <c r="S792" s="473"/>
      <c r="T792" s="473"/>
      <c r="U792" s="473"/>
      <c r="V792" s="473"/>
      <c r="W792" s="473"/>
      <c r="X792" s="473"/>
      <c r="Y792" s="474"/>
      <c r="Z792" s="467"/>
      <c r="AA792" s="468"/>
      <c r="AB792" s="469"/>
    </row>
    <row r="794" spans="1:28" s="1" customFormat="1" ht="15" customHeight="1">
      <c r="A794" s="472">
        <v>4</v>
      </c>
      <c r="B794" s="434"/>
      <c r="C794" s="1" t="s">
        <v>657</v>
      </c>
      <c r="Y794" s="51"/>
      <c r="Z794" s="4"/>
      <c r="AA794" s="4"/>
      <c r="AB794" s="4"/>
    </row>
    <row r="795" spans="2:28" s="28" customFormat="1" ht="51" customHeight="1">
      <c r="B795" s="460">
        <f>IF(D795="","",B794+1)</f>
        <v>1</v>
      </c>
      <c r="C795" s="461"/>
      <c r="D795" s="447" t="s">
        <v>639</v>
      </c>
      <c r="E795" s="448"/>
      <c r="F795" s="448"/>
      <c r="G795" s="448"/>
      <c r="H795" s="448"/>
      <c r="I795" s="448"/>
      <c r="J795" s="448"/>
      <c r="K795" s="448"/>
      <c r="L795" s="448"/>
      <c r="M795" s="448"/>
      <c r="N795" s="448"/>
      <c r="O795" s="448"/>
      <c r="P795" s="448"/>
      <c r="Q795" s="448"/>
      <c r="R795" s="448"/>
      <c r="S795" s="448"/>
      <c r="T795" s="448"/>
      <c r="U795" s="448"/>
      <c r="V795" s="448"/>
      <c r="W795" s="448"/>
      <c r="X795" s="448"/>
      <c r="Y795" s="449"/>
      <c r="Z795" s="464"/>
      <c r="AA795" s="465"/>
      <c r="AB795" s="466"/>
    </row>
    <row r="796" spans="2:28" s="28" customFormat="1" ht="38.25" customHeight="1">
      <c r="B796" s="462"/>
      <c r="C796" s="463"/>
      <c r="D796" s="45" t="s">
        <v>13</v>
      </c>
      <c r="E796" s="473" t="s">
        <v>216</v>
      </c>
      <c r="F796" s="473"/>
      <c r="G796" s="473"/>
      <c r="H796" s="473"/>
      <c r="I796" s="473"/>
      <c r="J796" s="473"/>
      <c r="K796" s="473"/>
      <c r="L796" s="473"/>
      <c r="M796" s="473"/>
      <c r="N796" s="473"/>
      <c r="O796" s="473"/>
      <c r="P796" s="473"/>
      <c r="Q796" s="473"/>
      <c r="R796" s="473"/>
      <c r="S796" s="473"/>
      <c r="T796" s="473"/>
      <c r="U796" s="473"/>
      <c r="V796" s="473"/>
      <c r="W796" s="473"/>
      <c r="X796" s="473"/>
      <c r="Y796" s="474"/>
      <c r="Z796" s="467"/>
      <c r="AA796" s="468"/>
      <c r="AB796" s="469"/>
    </row>
    <row r="798" spans="1:28" s="1" customFormat="1" ht="15" customHeight="1">
      <c r="A798" s="472">
        <v>5</v>
      </c>
      <c r="B798" s="434"/>
      <c r="C798" s="1" t="s">
        <v>217</v>
      </c>
      <c r="Y798" s="138"/>
      <c r="Z798" s="4"/>
      <c r="AA798" s="4"/>
      <c r="AB798" s="4"/>
    </row>
    <row r="799" spans="2:28" s="28" customFormat="1" ht="33" customHeight="1">
      <c r="B799" s="460">
        <f>IF(D799="","",B798+1)</f>
        <v>1</v>
      </c>
      <c r="C799" s="461"/>
      <c r="D799" s="447" t="s">
        <v>218</v>
      </c>
      <c r="E799" s="448"/>
      <c r="F799" s="448"/>
      <c r="G799" s="448"/>
      <c r="H799" s="448"/>
      <c r="I799" s="448"/>
      <c r="J799" s="448"/>
      <c r="K799" s="448"/>
      <c r="L799" s="448"/>
      <c r="M799" s="448"/>
      <c r="N799" s="448"/>
      <c r="O799" s="448"/>
      <c r="P799" s="448"/>
      <c r="Q799" s="448"/>
      <c r="R799" s="448"/>
      <c r="S799" s="448"/>
      <c r="T799" s="448"/>
      <c r="U799" s="448"/>
      <c r="V799" s="448"/>
      <c r="W799" s="448"/>
      <c r="X799" s="448"/>
      <c r="Y799" s="449"/>
      <c r="Z799" s="464"/>
      <c r="AA799" s="465"/>
      <c r="AB799" s="466"/>
    </row>
    <row r="800" spans="2:28" s="28" customFormat="1" ht="39" customHeight="1">
      <c r="B800" s="462"/>
      <c r="C800" s="463"/>
      <c r="D800" s="45" t="s">
        <v>13</v>
      </c>
      <c r="E800" s="473" t="s">
        <v>220</v>
      </c>
      <c r="F800" s="473"/>
      <c r="G800" s="473"/>
      <c r="H800" s="473"/>
      <c r="I800" s="473"/>
      <c r="J800" s="473"/>
      <c r="K800" s="473"/>
      <c r="L800" s="473"/>
      <c r="M800" s="473"/>
      <c r="N800" s="473"/>
      <c r="O800" s="473"/>
      <c r="P800" s="473"/>
      <c r="Q800" s="473"/>
      <c r="R800" s="473"/>
      <c r="S800" s="473"/>
      <c r="T800" s="473"/>
      <c r="U800" s="473"/>
      <c r="V800" s="473"/>
      <c r="W800" s="473"/>
      <c r="X800" s="473"/>
      <c r="Y800" s="474"/>
      <c r="Z800" s="467"/>
      <c r="AA800" s="468"/>
      <c r="AB800" s="469"/>
    </row>
    <row r="801" spans="2:28" s="28" customFormat="1" ht="33" customHeight="1">
      <c r="B801" s="426">
        <f>IF(D801="","",B799+1)</f>
        <v>2</v>
      </c>
      <c r="C801" s="427"/>
      <c r="D801" s="428" t="s">
        <v>219</v>
      </c>
      <c r="E801" s="437"/>
      <c r="F801" s="437"/>
      <c r="G801" s="437"/>
      <c r="H801" s="437"/>
      <c r="I801" s="437"/>
      <c r="J801" s="437"/>
      <c r="K801" s="437"/>
      <c r="L801" s="437"/>
      <c r="M801" s="437"/>
      <c r="N801" s="437"/>
      <c r="O801" s="437"/>
      <c r="P801" s="437"/>
      <c r="Q801" s="437"/>
      <c r="R801" s="437"/>
      <c r="S801" s="437"/>
      <c r="T801" s="437"/>
      <c r="U801" s="437"/>
      <c r="V801" s="437"/>
      <c r="W801" s="437"/>
      <c r="X801" s="437"/>
      <c r="Y801" s="438"/>
      <c r="Z801" s="459"/>
      <c r="AA801" s="431"/>
      <c r="AB801" s="432"/>
    </row>
    <row r="802" spans="2:28" s="28" customFormat="1" ht="40.5" customHeight="1">
      <c r="B802" s="426">
        <f>IF(D802="","",B801+1)</f>
        <v>3</v>
      </c>
      <c r="C802" s="427"/>
      <c r="D802" s="428" t="s">
        <v>640</v>
      </c>
      <c r="E802" s="437"/>
      <c r="F802" s="437"/>
      <c r="G802" s="437"/>
      <c r="H802" s="437"/>
      <c r="I802" s="437"/>
      <c r="J802" s="437"/>
      <c r="K802" s="437"/>
      <c r="L802" s="437"/>
      <c r="M802" s="437"/>
      <c r="N802" s="437"/>
      <c r="O802" s="437"/>
      <c r="P802" s="437"/>
      <c r="Q802" s="437"/>
      <c r="R802" s="437"/>
      <c r="S802" s="437"/>
      <c r="T802" s="437"/>
      <c r="U802" s="437"/>
      <c r="V802" s="437"/>
      <c r="W802" s="437"/>
      <c r="X802" s="437"/>
      <c r="Y802" s="438"/>
      <c r="Z802" s="459"/>
      <c r="AA802" s="431"/>
      <c r="AB802" s="432"/>
    </row>
    <row r="803" ht="13.5" customHeight="1" thickBot="1"/>
    <row r="804" spans="2:27" ht="13.5" customHeight="1">
      <c r="B804" s="84"/>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c r="AA804" s="86"/>
    </row>
    <row r="805" spans="2:27" s="83" customFormat="1" ht="17.25">
      <c r="B805" s="87" t="s">
        <v>239</v>
      </c>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9"/>
    </row>
    <row r="806" spans="2:27" ht="13.5" customHeight="1">
      <c r="B806" s="90"/>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c r="AA806" s="92"/>
    </row>
    <row r="807" spans="2:27" s="83" customFormat="1" ht="34.5" customHeight="1">
      <c r="B807" s="93"/>
      <c r="C807" s="94" t="s">
        <v>240</v>
      </c>
      <c r="D807" s="507" t="s">
        <v>241</v>
      </c>
      <c r="E807" s="508"/>
      <c r="F807" s="508"/>
      <c r="G807" s="508"/>
      <c r="H807" s="508"/>
      <c r="I807" s="508"/>
      <c r="J807" s="508"/>
      <c r="K807" s="508"/>
      <c r="L807" s="508"/>
      <c r="M807" s="508"/>
      <c r="N807" s="508"/>
      <c r="O807" s="508"/>
      <c r="P807" s="508"/>
      <c r="Q807" s="508"/>
      <c r="R807" s="508"/>
      <c r="S807" s="508"/>
      <c r="T807" s="508"/>
      <c r="U807" s="508"/>
      <c r="V807" s="508"/>
      <c r="W807" s="508"/>
      <c r="X807" s="508"/>
      <c r="Y807" s="508"/>
      <c r="Z807" s="508"/>
      <c r="AA807" s="95"/>
    </row>
    <row r="808" spans="2:27" ht="9" customHeight="1">
      <c r="B808" s="90"/>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2"/>
    </row>
    <row r="809" spans="2:27" s="83" customFormat="1" ht="34.5" customHeight="1">
      <c r="B809" s="93"/>
      <c r="C809" s="94" t="s">
        <v>240</v>
      </c>
      <c r="D809" s="507" t="s">
        <v>242</v>
      </c>
      <c r="E809" s="508"/>
      <c r="F809" s="508"/>
      <c r="G809" s="508"/>
      <c r="H809" s="508"/>
      <c r="I809" s="508"/>
      <c r="J809" s="508"/>
      <c r="K809" s="508"/>
      <c r="L809" s="508"/>
      <c r="M809" s="508"/>
      <c r="N809" s="508"/>
      <c r="O809" s="508"/>
      <c r="P809" s="508"/>
      <c r="Q809" s="508"/>
      <c r="R809" s="508"/>
      <c r="S809" s="508"/>
      <c r="T809" s="508"/>
      <c r="U809" s="508"/>
      <c r="V809" s="508"/>
      <c r="W809" s="508"/>
      <c r="X809" s="508"/>
      <c r="Y809" s="508"/>
      <c r="Z809" s="508"/>
      <c r="AA809" s="95"/>
    </row>
    <row r="810" spans="2:27" ht="9" customHeight="1">
      <c r="B810" s="90"/>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c r="AA810" s="92"/>
    </row>
    <row r="811" spans="2:27" s="83" customFormat="1" ht="34.5" customHeight="1">
      <c r="B811" s="93"/>
      <c r="C811" s="94" t="s">
        <v>240</v>
      </c>
      <c r="D811" s="507" t="s">
        <v>246</v>
      </c>
      <c r="E811" s="508"/>
      <c r="F811" s="508"/>
      <c r="G811" s="508"/>
      <c r="H811" s="508"/>
      <c r="I811" s="508"/>
      <c r="J811" s="508"/>
      <c r="K811" s="508"/>
      <c r="L811" s="508"/>
      <c r="M811" s="508"/>
      <c r="N811" s="508"/>
      <c r="O811" s="508"/>
      <c r="P811" s="508"/>
      <c r="Q811" s="508"/>
      <c r="R811" s="508"/>
      <c r="S811" s="508"/>
      <c r="T811" s="508"/>
      <c r="U811" s="508"/>
      <c r="V811" s="508"/>
      <c r="W811" s="508"/>
      <c r="X811" s="508"/>
      <c r="Y811" s="508"/>
      <c r="Z811" s="508"/>
      <c r="AA811" s="95"/>
    </row>
    <row r="812" spans="2:27" ht="9" customHeight="1">
      <c r="B812" s="90"/>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c r="AA812" s="92"/>
    </row>
    <row r="813" spans="2:27" s="83" customFormat="1" ht="17.25">
      <c r="B813" s="93"/>
      <c r="C813" s="94" t="s">
        <v>240</v>
      </c>
      <c r="D813" s="507" t="s">
        <v>247</v>
      </c>
      <c r="E813" s="508"/>
      <c r="F813" s="508"/>
      <c r="G813" s="508"/>
      <c r="H813" s="508"/>
      <c r="I813" s="508"/>
      <c r="J813" s="508"/>
      <c r="K813" s="508"/>
      <c r="L813" s="508"/>
      <c r="M813" s="508"/>
      <c r="N813" s="508"/>
      <c r="O813" s="508"/>
      <c r="P813" s="508"/>
      <c r="Q813" s="508"/>
      <c r="R813" s="508"/>
      <c r="S813" s="508"/>
      <c r="T813" s="508"/>
      <c r="U813" s="508"/>
      <c r="V813" s="508"/>
      <c r="W813" s="508"/>
      <c r="X813" s="508"/>
      <c r="Y813" s="508"/>
      <c r="Z813" s="508"/>
      <c r="AA813" s="95"/>
    </row>
    <row r="814" spans="2:27" s="83" customFormat="1" ht="17.25">
      <c r="B814" s="93"/>
      <c r="C814" s="96"/>
      <c r="D814" s="96" t="s">
        <v>132</v>
      </c>
      <c r="E814" s="96" t="s">
        <v>244</v>
      </c>
      <c r="F814" s="96"/>
      <c r="G814" s="96" t="s">
        <v>245</v>
      </c>
      <c r="H814" s="96"/>
      <c r="I814" s="96"/>
      <c r="J814" s="96"/>
      <c r="K814" s="96"/>
      <c r="L814" s="96"/>
      <c r="M814" s="96"/>
      <c r="N814" s="96"/>
      <c r="O814" s="96"/>
      <c r="P814" s="96"/>
      <c r="Q814" s="96"/>
      <c r="R814" s="96"/>
      <c r="S814" s="96"/>
      <c r="T814" s="96"/>
      <c r="U814" s="96"/>
      <c r="V814" s="96"/>
      <c r="W814" s="96"/>
      <c r="X814" s="96"/>
      <c r="Y814" s="96"/>
      <c r="Z814" s="96"/>
      <c r="AA814" s="95"/>
    </row>
    <row r="815" spans="2:27" s="83" customFormat="1" ht="17.25">
      <c r="B815" s="93"/>
      <c r="C815" s="96"/>
      <c r="D815" s="96" t="s">
        <v>658</v>
      </c>
      <c r="E815" s="96" t="s">
        <v>902</v>
      </c>
      <c r="F815" s="96"/>
      <c r="G815" s="96" t="s">
        <v>662</v>
      </c>
      <c r="H815" s="96"/>
      <c r="I815" s="96"/>
      <c r="J815" s="96"/>
      <c r="K815" s="96"/>
      <c r="L815" s="96"/>
      <c r="M815" s="96"/>
      <c r="N815" s="96"/>
      <c r="O815" s="96"/>
      <c r="P815" s="96"/>
      <c r="Q815" s="96"/>
      <c r="R815" s="96"/>
      <c r="S815" s="96"/>
      <c r="T815" s="96"/>
      <c r="U815" s="96"/>
      <c r="V815" s="96"/>
      <c r="W815" s="96"/>
      <c r="X815" s="96"/>
      <c r="Y815" s="96"/>
      <c r="Z815" s="96"/>
      <c r="AA815" s="95"/>
    </row>
    <row r="816" spans="2:27" s="83" customFormat="1" ht="17.25">
      <c r="B816" s="93"/>
      <c r="C816" s="96"/>
      <c r="D816" s="96" t="s">
        <v>658</v>
      </c>
      <c r="E816" s="96" t="s">
        <v>904</v>
      </c>
      <c r="F816" s="96"/>
      <c r="G816" s="96" t="s">
        <v>663</v>
      </c>
      <c r="H816" s="96"/>
      <c r="I816" s="96"/>
      <c r="J816" s="96"/>
      <c r="K816" s="96"/>
      <c r="L816" s="96"/>
      <c r="M816" s="96"/>
      <c r="N816" s="96"/>
      <c r="O816" s="96"/>
      <c r="P816" s="96"/>
      <c r="Q816" s="96"/>
      <c r="R816" s="96"/>
      <c r="S816" s="96"/>
      <c r="T816" s="96"/>
      <c r="U816" s="96"/>
      <c r="V816" s="96"/>
      <c r="W816" s="96"/>
      <c r="X816" s="96"/>
      <c r="Y816" s="96"/>
      <c r="Z816" s="96"/>
      <c r="AA816" s="95"/>
    </row>
    <row r="817" spans="2:27" s="83" customFormat="1" ht="17.25">
      <c r="B817" s="93"/>
      <c r="C817" s="96"/>
      <c r="D817" s="96" t="s">
        <v>658</v>
      </c>
      <c r="E817" s="96" t="s">
        <v>905</v>
      </c>
      <c r="F817" s="96"/>
      <c r="G817" s="96" t="s">
        <v>664</v>
      </c>
      <c r="H817" s="96"/>
      <c r="I817" s="96"/>
      <c r="J817" s="96"/>
      <c r="K817" s="96"/>
      <c r="L817" s="96"/>
      <c r="M817" s="96"/>
      <c r="N817" s="96"/>
      <c r="O817" s="96"/>
      <c r="P817" s="96"/>
      <c r="Q817" s="96"/>
      <c r="R817" s="96"/>
      <c r="S817" s="96"/>
      <c r="T817" s="96"/>
      <c r="U817" s="96"/>
      <c r="V817" s="96"/>
      <c r="W817" s="96"/>
      <c r="X817" s="96"/>
      <c r="Y817" s="96"/>
      <c r="Z817" s="96"/>
      <c r="AA817" s="95"/>
    </row>
    <row r="818" spans="2:27" s="83" customFormat="1" ht="17.25">
      <c r="B818" s="93"/>
      <c r="C818" s="96"/>
      <c r="D818" s="96" t="s">
        <v>131</v>
      </c>
      <c r="E818" s="96" t="s">
        <v>911</v>
      </c>
      <c r="F818" s="96"/>
      <c r="G818" s="96" t="s">
        <v>915</v>
      </c>
      <c r="H818" s="96"/>
      <c r="I818" s="96"/>
      <c r="J818" s="96"/>
      <c r="K818" s="96"/>
      <c r="L818" s="96"/>
      <c r="M818" s="96"/>
      <c r="N818" s="96"/>
      <c r="O818" s="96"/>
      <c r="P818" s="96"/>
      <c r="Q818" s="96"/>
      <c r="R818" s="96"/>
      <c r="S818" s="96"/>
      <c r="T818" s="96"/>
      <c r="U818" s="96"/>
      <c r="V818" s="96"/>
      <c r="W818" s="96"/>
      <c r="X818" s="96"/>
      <c r="Y818" s="96"/>
      <c r="Z818" s="96"/>
      <c r="AA818" s="95"/>
    </row>
    <row r="819" spans="2:27" s="150" customFormat="1" ht="12.75" customHeight="1">
      <c r="B819" s="151"/>
      <c r="C819" s="129"/>
      <c r="D819" s="149" t="s">
        <v>661</v>
      </c>
      <c r="E819" s="132" t="s">
        <v>659</v>
      </c>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52"/>
    </row>
    <row r="820" spans="2:27" s="150" customFormat="1" ht="25.5" customHeight="1">
      <c r="B820" s="151"/>
      <c r="C820" s="129"/>
      <c r="D820" s="149" t="s">
        <v>901</v>
      </c>
      <c r="E820" s="534" t="s">
        <v>660</v>
      </c>
      <c r="F820" s="535"/>
      <c r="G820" s="535"/>
      <c r="H820" s="535"/>
      <c r="I820" s="535"/>
      <c r="J820" s="535"/>
      <c r="K820" s="535"/>
      <c r="L820" s="535"/>
      <c r="M820" s="535"/>
      <c r="N820" s="535"/>
      <c r="O820" s="535"/>
      <c r="P820" s="535"/>
      <c r="Q820" s="535"/>
      <c r="R820" s="535"/>
      <c r="S820" s="535"/>
      <c r="T820" s="535"/>
      <c r="U820" s="535"/>
      <c r="V820" s="535"/>
      <c r="W820" s="535"/>
      <c r="X820" s="535"/>
      <c r="Y820" s="535"/>
      <c r="Z820" s="535"/>
      <c r="AA820" s="152"/>
    </row>
    <row r="821" spans="2:27" s="150" customFormat="1" ht="18" customHeight="1">
      <c r="B821" s="151"/>
      <c r="C821" s="129"/>
      <c r="D821" s="425" t="s">
        <v>912</v>
      </c>
      <c r="E821" s="641" t="s">
        <v>913</v>
      </c>
      <c r="F821" s="642"/>
      <c r="G821" s="642"/>
      <c r="H821" s="642"/>
      <c r="I821" s="642"/>
      <c r="J821" s="642"/>
      <c r="K821" s="642"/>
      <c r="L821" s="642"/>
      <c r="M821" s="642"/>
      <c r="N821" s="642"/>
      <c r="O821" s="642"/>
      <c r="P821" s="642"/>
      <c r="Q821" s="642"/>
      <c r="R821" s="642"/>
      <c r="S821" s="642"/>
      <c r="T821" s="642"/>
      <c r="U821" s="642"/>
      <c r="V821" s="642"/>
      <c r="W821" s="642"/>
      <c r="X821" s="642"/>
      <c r="Y821" s="642"/>
      <c r="Z821" s="642"/>
      <c r="AA821" s="152"/>
    </row>
    <row r="822" spans="2:27" s="83" customFormat="1" ht="17.25">
      <c r="B822" s="100" t="s">
        <v>243</v>
      </c>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c r="AA822" s="102"/>
    </row>
    <row r="823" spans="2:27" ht="13.5" customHeight="1" thickBot="1">
      <c r="B823" s="97"/>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c r="AA823" s="99"/>
    </row>
  </sheetData>
  <sheetProtection/>
  <mergeCells count="1385">
    <mergeCell ref="B727:C727"/>
    <mergeCell ref="D727:Y727"/>
    <mergeCell ref="Z727:AB727"/>
    <mergeCell ref="A729:B729"/>
    <mergeCell ref="B730:C730"/>
    <mergeCell ref="D730:Y730"/>
    <mergeCell ref="Z730:AB730"/>
    <mergeCell ref="B726:C726"/>
    <mergeCell ref="D726:Y726"/>
    <mergeCell ref="Z726:AB726"/>
    <mergeCell ref="B716:C722"/>
    <mergeCell ref="D716:Y716"/>
    <mergeCell ref="E720:Y720"/>
    <mergeCell ref="Z720:AB722"/>
    <mergeCell ref="F721:Y721"/>
    <mergeCell ref="F722:Y722"/>
    <mergeCell ref="Z723:AB723"/>
    <mergeCell ref="D704:Y704"/>
    <mergeCell ref="Z704:AB704"/>
    <mergeCell ref="B704:C704"/>
    <mergeCell ref="Z712:AB712"/>
    <mergeCell ref="B715:C715"/>
    <mergeCell ref="D715:Y715"/>
    <mergeCell ref="Z715:AB715"/>
    <mergeCell ref="F708:Y708"/>
    <mergeCell ref="A703:B703"/>
    <mergeCell ref="Z716:AB716"/>
    <mergeCell ref="E717:Y717"/>
    <mergeCell ref="Z717:AB719"/>
    <mergeCell ref="F718:Y718"/>
    <mergeCell ref="F719:Y719"/>
    <mergeCell ref="E709:Y709"/>
    <mergeCell ref="Z709:AB711"/>
    <mergeCell ref="F710:Y710"/>
    <mergeCell ref="F711:Y711"/>
    <mergeCell ref="E821:Z821"/>
    <mergeCell ref="B476:C481"/>
    <mergeCell ref="D476:Y476"/>
    <mergeCell ref="Z476:AB481"/>
    <mergeCell ref="E477:Y477"/>
    <mergeCell ref="E478:Y478"/>
    <mergeCell ref="E479:Y479"/>
    <mergeCell ref="F697:Y697"/>
    <mergeCell ref="F698:Y698"/>
    <mergeCell ref="F699:Y699"/>
    <mergeCell ref="E480:Y480"/>
    <mergeCell ref="E481:Y481"/>
    <mergeCell ref="A470:B470"/>
    <mergeCell ref="B471:C471"/>
    <mergeCell ref="D471:Y471"/>
    <mergeCell ref="Z471:AB471"/>
    <mergeCell ref="B472:C472"/>
    <mergeCell ref="D472:Y472"/>
    <mergeCell ref="Z472:AB472"/>
    <mergeCell ref="B463:C463"/>
    <mergeCell ref="D463:Y463"/>
    <mergeCell ref="Z463:AB463"/>
    <mergeCell ref="B452:C453"/>
    <mergeCell ref="Z452:AB453"/>
    <mergeCell ref="E453:Y453"/>
    <mergeCell ref="B456:C462"/>
    <mergeCell ref="D456:Y456"/>
    <mergeCell ref="Z456:AB462"/>
    <mergeCell ref="E457:Y457"/>
    <mergeCell ref="E459:Y459"/>
    <mergeCell ref="E460:Y460"/>
    <mergeCell ref="E461:Y461"/>
    <mergeCell ref="E462:Y462"/>
    <mergeCell ref="B455:C455"/>
    <mergeCell ref="D455:Y455"/>
    <mergeCell ref="B468:C468"/>
    <mergeCell ref="D468:Y468"/>
    <mergeCell ref="Z468:AB468"/>
    <mergeCell ref="Z455:AB455"/>
    <mergeCell ref="A465:B465"/>
    <mergeCell ref="B466:C467"/>
    <mergeCell ref="D466:Y466"/>
    <mergeCell ref="Z466:AB467"/>
    <mergeCell ref="E467:Y467"/>
    <mergeCell ref="E458:Y458"/>
    <mergeCell ref="B451:C451"/>
    <mergeCell ref="D451:Y451"/>
    <mergeCell ref="Z451:AB451"/>
    <mergeCell ref="D452:Y452"/>
    <mergeCell ref="B454:C454"/>
    <mergeCell ref="D454:Y454"/>
    <mergeCell ref="Z454:AB454"/>
    <mergeCell ref="Z447:AB447"/>
    <mergeCell ref="B445:C446"/>
    <mergeCell ref="Z445:AB446"/>
    <mergeCell ref="E446:Y446"/>
    <mergeCell ref="A449:B449"/>
    <mergeCell ref="B450:C450"/>
    <mergeCell ref="D450:Y450"/>
    <mergeCell ref="Z450:AB450"/>
    <mergeCell ref="B444:C444"/>
    <mergeCell ref="D444:Y444"/>
    <mergeCell ref="Z444:AB444"/>
    <mergeCell ref="D445:Y445"/>
    <mergeCell ref="A474:B474"/>
    <mergeCell ref="B475:C475"/>
    <mergeCell ref="D475:Y475"/>
    <mergeCell ref="Z475:AB475"/>
    <mergeCell ref="B447:C447"/>
    <mergeCell ref="D447:Y447"/>
    <mergeCell ref="B440:C440"/>
    <mergeCell ref="D440:Y440"/>
    <mergeCell ref="Z440:AB440"/>
    <mergeCell ref="A442:B442"/>
    <mergeCell ref="B443:C443"/>
    <mergeCell ref="D443:Y443"/>
    <mergeCell ref="Z443:AB443"/>
    <mergeCell ref="B436:C436"/>
    <mergeCell ref="D436:Y436"/>
    <mergeCell ref="Z436:AB436"/>
    <mergeCell ref="A438:B438"/>
    <mergeCell ref="B439:C439"/>
    <mergeCell ref="D439:Y439"/>
    <mergeCell ref="Z439:AB439"/>
    <mergeCell ref="B434:C434"/>
    <mergeCell ref="D434:Y434"/>
    <mergeCell ref="Z434:AB434"/>
    <mergeCell ref="B435:C435"/>
    <mergeCell ref="D435:Y435"/>
    <mergeCell ref="Z435:AB435"/>
    <mergeCell ref="A429:B429"/>
    <mergeCell ref="B430:C430"/>
    <mergeCell ref="D430:Y430"/>
    <mergeCell ref="Z430:AB430"/>
    <mergeCell ref="A432:B432"/>
    <mergeCell ref="B433:C433"/>
    <mergeCell ref="D433:Y433"/>
    <mergeCell ref="Z433:AB433"/>
    <mergeCell ref="B426:C426"/>
    <mergeCell ref="D426:Y426"/>
    <mergeCell ref="Z426:AB426"/>
    <mergeCell ref="B427:C427"/>
    <mergeCell ref="D427:Y427"/>
    <mergeCell ref="Z427:AB427"/>
    <mergeCell ref="B423:C423"/>
    <mergeCell ref="D423:Y423"/>
    <mergeCell ref="Z423:AB423"/>
    <mergeCell ref="B228:C228"/>
    <mergeCell ref="D228:Y228"/>
    <mergeCell ref="Z228:AB228"/>
    <mergeCell ref="B229:C229"/>
    <mergeCell ref="D229:Y229"/>
    <mergeCell ref="Z229:AB229"/>
    <mergeCell ref="B230:C230"/>
    <mergeCell ref="B421:C421"/>
    <mergeCell ref="D421:Y421"/>
    <mergeCell ref="Z421:AB421"/>
    <mergeCell ref="B422:C422"/>
    <mergeCell ref="D422:Y422"/>
    <mergeCell ref="Z422:AB422"/>
    <mergeCell ref="A416:B416"/>
    <mergeCell ref="B417:C417"/>
    <mergeCell ref="D417:Y417"/>
    <mergeCell ref="Z417:AB417"/>
    <mergeCell ref="A419:B419"/>
    <mergeCell ref="B420:C420"/>
    <mergeCell ref="D420:Y420"/>
    <mergeCell ref="Z420:AB420"/>
    <mergeCell ref="D412:Y412"/>
    <mergeCell ref="B414:C414"/>
    <mergeCell ref="D414:Y414"/>
    <mergeCell ref="Z414:AB414"/>
    <mergeCell ref="B412:C413"/>
    <mergeCell ref="Z412:AB413"/>
    <mergeCell ref="E413:Y413"/>
    <mergeCell ref="E408:Y408"/>
    <mergeCell ref="Z395:AB408"/>
    <mergeCell ref="B395:C408"/>
    <mergeCell ref="A410:B410"/>
    <mergeCell ref="B411:C411"/>
    <mergeCell ref="D411:Y411"/>
    <mergeCell ref="Z411:AB411"/>
    <mergeCell ref="E402:Y402"/>
    <mergeCell ref="E403:Y403"/>
    <mergeCell ref="E404:Y404"/>
    <mergeCell ref="E405:Y405"/>
    <mergeCell ref="E406:Y406"/>
    <mergeCell ref="E407:Y407"/>
    <mergeCell ref="A394:B394"/>
    <mergeCell ref="D395:Y395"/>
    <mergeCell ref="E396:Y396"/>
    <mergeCell ref="E397:Y397"/>
    <mergeCell ref="E398:Y398"/>
    <mergeCell ref="E399:Y399"/>
    <mergeCell ref="E400:Y400"/>
    <mergeCell ref="E401:Y401"/>
    <mergeCell ref="B391:C392"/>
    <mergeCell ref="Z391:AB392"/>
    <mergeCell ref="E392:Y392"/>
    <mergeCell ref="D230:Y230"/>
    <mergeCell ref="Z230:AB230"/>
    <mergeCell ref="A382:B382"/>
    <mergeCell ref="B383:C383"/>
    <mergeCell ref="D383:Y383"/>
    <mergeCell ref="Z383:AB383"/>
    <mergeCell ref="A425:B425"/>
    <mergeCell ref="A390:B390"/>
    <mergeCell ref="D391:Y391"/>
    <mergeCell ref="B384:C384"/>
    <mergeCell ref="D384:Y384"/>
    <mergeCell ref="Z384:AB384"/>
    <mergeCell ref="B388:C388"/>
    <mergeCell ref="D388:Y388"/>
    <mergeCell ref="Z388:AB388"/>
    <mergeCell ref="A386:B386"/>
    <mergeCell ref="B387:C387"/>
    <mergeCell ref="D387:Y387"/>
    <mergeCell ref="Z387:AB387"/>
    <mergeCell ref="B379:C379"/>
    <mergeCell ref="D379:Y379"/>
    <mergeCell ref="Z379:AB379"/>
    <mergeCell ref="B380:C380"/>
    <mergeCell ref="D380:Y380"/>
    <mergeCell ref="Z380:AB380"/>
    <mergeCell ref="B375:C375"/>
    <mergeCell ref="D375:Y375"/>
    <mergeCell ref="Z375:AB375"/>
    <mergeCell ref="A377:B377"/>
    <mergeCell ref="B378:C378"/>
    <mergeCell ref="D378:Y378"/>
    <mergeCell ref="Z378:AB378"/>
    <mergeCell ref="B369:C369"/>
    <mergeCell ref="D369:Y369"/>
    <mergeCell ref="Z369:AB369"/>
    <mergeCell ref="A371:B371"/>
    <mergeCell ref="B372:C372"/>
    <mergeCell ref="D372:Y372"/>
    <mergeCell ref="Z372:AB372"/>
    <mergeCell ref="D366:Y366"/>
    <mergeCell ref="Z366:AB366"/>
    <mergeCell ref="B367:C367"/>
    <mergeCell ref="D367:Y367"/>
    <mergeCell ref="Z367:AB367"/>
    <mergeCell ref="B368:C368"/>
    <mergeCell ref="D368:Y368"/>
    <mergeCell ref="Z368:AB368"/>
    <mergeCell ref="B366:C366"/>
    <mergeCell ref="B373:C373"/>
    <mergeCell ref="D373:Y373"/>
    <mergeCell ref="Z373:AB373"/>
    <mergeCell ref="B374:C374"/>
    <mergeCell ref="D374:Y374"/>
    <mergeCell ref="Z374:AB374"/>
    <mergeCell ref="B363:C363"/>
    <mergeCell ref="D363:Y363"/>
    <mergeCell ref="Z363:AB363"/>
    <mergeCell ref="B365:C365"/>
    <mergeCell ref="D365:Y365"/>
    <mergeCell ref="Z365:AB365"/>
    <mergeCell ref="B364:C364"/>
    <mergeCell ref="D364:Y364"/>
    <mergeCell ref="Z364:AB364"/>
    <mergeCell ref="A178:B178"/>
    <mergeCell ref="B179:C179"/>
    <mergeCell ref="A361:B361"/>
    <mergeCell ref="B362:C362"/>
    <mergeCell ref="D362:Y362"/>
    <mergeCell ref="Z362:AB362"/>
    <mergeCell ref="D179:Y179"/>
    <mergeCell ref="Z179:AB179"/>
    <mergeCell ref="B180:C180"/>
    <mergeCell ref="D180:Y180"/>
    <mergeCell ref="A171:B171"/>
    <mergeCell ref="B162:C162"/>
    <mergeCell ref="D162:Y162"/>
    <mergeCell ref="Z162:AB162"/>
    <mergeCell ref="B176:C176"/>
    <mergeCell ref="D176:Y176"/>
    <mergeCell ref="Z176:AB176"/>
    <mergeCell ref="B168:C168"/>
    <mergeCell ref="D168:Y168"/>
    <mergeCell ref="Z168:AB168"/>
    <mergeCell ref="B169:C169"/>
    <mergeCell ref="D169:Y169"/>
    <mergeCell ref="Z169:AB169"/>
    <mergeCell ref="B154:C154"/>
    <mergeCell ref="D154:Y154"/>
    <mergeCell ref="Z154:AB154"/>
    <mergeCell ref="B167:C167"/>
    <mergeCell ref="D167:Y167"/>
    <mergeCell ref="Z167:AB167"/>
    <mergeCell ref="A160:B160"/>
    <mergeCell ref="B161:C161"/>
    <mergeCell ref="D161:Y161"/>
    <mergeCell ref="Z161:AB161"/>
    <mergeCell ref="E63:Y63"/>
    <mergeCell ref="B153:C153"/>
    <mergeCell ref="D153:Y153"/>
    <mergeCell ref="Z153:AB153"/>
    <mergeCell ref="B104:C104"/>
    <mergeCell ref="D104:Y104"/>
    <mergeCell ref="Z104:AB104"/>
    <mergeCell ref="D105:Y105"/>
    <mergeCell ref="Z105:AB105"/>
    <mergeCell ref="E47:Y47"/>
    <mergeCell ref="B42:C42"/>
    <mergeCell ref="D42:Y42"/>
    <mergeCell ref="Z42:AB42"/>
    <mergeCell ref="E59:Y59"/>
    <mergeCell ref="E62:Y62"/>
    <mergeCell ref="B57:C63"/>
    <mergeCell ref="Z57:AB63"/>
    <mergeCell ref="A56:B56"/>
    <mergeCell ref="D49:Y49"/>
    <mergeCell ref="B492:C492"/>
    <mergeCell ref="D492:Y492"/>
    <mergeCell ref="Z492:AB492"/>
    <mergeCell ref="B490:C490"/>
    <mergeCell ref="B491:C491"/>
    <mergeCell ref="D491:Y491"/>
    <mergeCell ref="Z491:AB491"/>
    <mergeCell ref="A488:B488"/>
    <mergeCell ref="E35:Y35"/>
    <mergeCell ref="E36:Y36"/>
    <mergeCell ref="B32:C36"/>
    <mergeCell ref="E40:Y40"/>
    <mergeCell ref="B37:C37"/>
    <mergeCell ref="D37:Y37"/>
    <mergeCell ref="D511:Y511"/>
    <mergeCell ref="E504:Y504"/>
    <mergeCell ref="E505:Y505"/>
    <mergeCell ref="E506:Y506"/>
    <mergeCell ref="B508:C508"/>
    <mergeCell ref="D508:Y508"/>
    <mergeCell ref="B502:C502"/>
    <mergeCell ref="D502:Y502"/>
    <mergeCell ref="Z502:AB502"/>
    <mergeCell ref="D503:Y503"/>
    <mergeCell ref="B503:C506"/>
    <mergeCell ref="Z503:AB506"/>
    <mergeCell ref="A499:B499"/>
    <mergeCell ref="B500:C500"/>
    <mergeCell ref="D500:Y500"/>
    <mergeCell ref="Z500:AB500"/>
    <mergeCell ref="B501:C501"/>
    <mergeCell ref="D501:Y501"/>
    <mergeCell ref="Z501:AB501"/>
    <mergeCell ref="D497:Y497"/>
    <mergeCell ref="Z497:AB497"/>
    <mergeCell ref="B493:C496"/>
    <mergeCell ref="D493:Y493"/>
    <mergeCell ref="Z493:AB496"/>
    <mergeCell ref="E494:Y494"/>
    <mergeCell ref="E495:Y495"/>
    <mergeCell ref="E496:Y496"/>
    <mergeCell ref="E60:Y60"/>
    <mergeCell ref="D57:Y57"/>
    <mergeCell ref="B489:C489"/>
    <mergeCell ref="Z489:AB489"/>
    <mergeCell ref="D64:Y64"/>
    <mergeCell ref="D28:Y28"/>
    <mergeCell ref="D32:Y32"/>
    <mergeCell ref="B64:C64"/>
    <mergeCell ref="E58:Y58"/>
    <mergeCell ref="Z49:AB49"/>
    <mergeCell ref="B29:C29"/>
    <mergeCell ref="D29:Y29"/>
    <mergeCell ref="B46:C47"/>
    <mergeCell ref="Z46:AB47"/>
    <mergeCell ref="D46:Y46"/>
    <mergeCell ref="A31:B31"/>
    <mergeCell ref="Z29:AB29"/>
    <mergeCell ref="Z32:AB36"/>
    <mergeCell ref="E33:Y33"/>
    <mergeCell ref="E34:Y34"/>
    <mergeCell ref="C6:F6"/>
    <mergeCell ref="K4:AB4"/>
    <mergeCell ref="I5:J5"/>
    <mergeCell ref="K5:L5"/>
    <mergeCell ref="M5:N5"/>
    <mergeCell ref="AA5:AB5"/>
    <mergeCell ref="U5:V5"/>
    <mergeCell ref="C5:H5"/>
    <mergeCell ref="A4:J4"/>
    <mergeCell ref="B28:C28"/>
    <mergeCell ref="Z64:AB64"/>
    <mergeCell ref="O5:P5"/>
    <mergeCell ref="Q5:R5"/>
    <mergeCell ref="S5:T5"/>
    <mergeCell ref="A5:B10"/>
    <mergeCell ref="G6:AB6"/>
    <mergeCell ref="G7:AB7"/>
    <mergeCell ref="W5:X5"/>
    <mergeCell ref="Y5:Z5"/>
    <mergeCell ref="H8:J8"/>
    <mergeCell ref="Q11:AB11"/>
    <mergeCell ref="E41:Y41"/>
    <mergeCell ref="Z38:AB38"/>
    <mergeCell ref="C7:F7"/>
    <mergeCell ref="D26:Y26"/>
    <mergeCell ref="G9:AB9"/>
    <mergeCell ref="Z28:AB28"/>
    <mergeCell ref="G10:AB10"/>
    <mergeCell ref="Z27:AB27"/>
    <mergeCell ref="E66:Y66"/>
    <mergeCell ref="E67:Y67"/>
    <mergeCell ref="B65:C67"/>
    <mergeCell ref="Z65:AB67"/>
    <mergeCell ref="A45:B45"/>
    <mergeCell ref="E61:Y61"/>
    <mergeCell ref="B48:C48"/>
    <mergeCell ref="D48:Y48"/>
    <mergeCell ref="Z48:AB48"/>
    <mergeCell ref="B49:C49"/>
    <mergeCell ref="Z68:AB72"/>
    <mergeCell ref="B74:C74"/>
    <mergeCell ref="D74:Y74"/>
    <mergeCell ref="Z74:AB74"/>
    <mergeCell ref="C8:F9"/>
    <mergeCell ref="C10:F10"/>
    <mergeCell ref="D27:Y27"/>
    <mergeCell ref="D24:Y24"/>
    <mergeCell ref="E25:Y25"/>
    <mergeCell ref="D65:Y65"/>
    <mergeCell ref="B27:C27"/>
    <mergeCell ref="B26:C26"/>
    <mergeCell ref="B24:C25"/>
    <mergeCell ref="C15:Z15"/>
    <mergeCell ref="C16:Z16"/>
    <mergeCell ref="C17:Z17"/>
    <mergeCell ref="A23:B23"/>
    <mergeCell ref="Z24:AB25"/>
    <mergeCell ref="Z26:AB26"/>
    <mergeCell ref="D69:Y69"/>
    <mergeCell ref="E70:Y70"/>
    <mergeCell ref="E71:Y71"/>
    <mergeCell ref="B68:C72"/>
    <mergeCell ref="E72:Y72"/>
    <mergeCell ref="B73:C73"/>
    <mergeCell ref="D73:Y73"/>
    <mergeCell ref="D68:Y68"/>
    <mergeCell ref="Z73:AB73"/>
    <mergeCell ref="D75:Y75"/>
    <mergeCell ref="B75:C75"/>
    <mergeCell ref="Z75:AB75"/>
    <mergeCell ref="D76:Y76"/>
    <mergeCell ref="B76:C77"/>
    <mergeCell ref="Z76:AB77"/>
    <mergeCell ref="E77:Y77"/>
    <mergeCell ref="A80:B80"/>
    <mergeCell ref="B81:C81"/>
    <mergeCell ref="D81:Y81"/>
    <mergeCell ref="Z81:AB81"/>
    <mergeCell ref="B82:C82"/>
    <mergeCell ref="D82:Y82"/>
    <mergeCell ref="Z82:AB82"/>
    <mergeCell ref="B83:C83"/>
    <mergeCell ref="D83:Y83"/>
    <mergeCell ref="Z83:AB83"/>
    <mergeCell ref="A89:B89"/>
    <mergeCell ref="B90:C90"/>
    <mergeCell ref="D90:Y90"/>
    <mergeCell ref="Z90:AB90"/>
    <mergeCell ref="B84:C84"/>
    <mergeCell ref="D84:Y84"/>
    <mergeCell ref="Z84:AB84"/>
    <mergeCell ref="B85:C85"/>
    <mergeCell ref="D85:Y85"/>
    <mergeCell ref="Z85:AB85"/>
    <mergeCell ref="B91:C91"/>
    <mergeCell ref="D91:Y91"/>
    <mergeCell ref="Z91:AB91"/>
    <mergeCell ref="B86:C86"/>
    <mergeCell ref="D86:Y86"/>
    <mergeCell ref="Z86:AB86"/>
    <mergeCell ref="A93:B93"/>
    <mergeCell ref="D94:Y94"/>
    <mergeCell ref="E96:Y96"/>
    <mergeCell ref="E97:Y97"/>
    <mergeCell ref="E98:Y98"/>
    <mergeCell ref="Z94:AB98"/>
    <mergeCell ref="B94:C98"/>
    <mergeCell ref="D95:Y95"/>
    <mergeCell ref="D106:Y106"/>
    <mergeCell ref="Z106:AB106"/>
    <mergeCell ref="A100:B100"/>
    <mergeCell ref="B101:C101"/>
    <mergeCell ref="D101:Y101"/>
    <mergeCell ref="A108:B108"/>
    <mergeCell ref="Z101:AB101"/>
    <mergeCell ref="A103:B103"/>
    <mergeCell ref="B106:C106"/>
    <mergeCell ref="B105:C105"/>
    <mergeCell ref="B109:C109"/>
    <mergeCell ref="D109:Y109"/>
    <mergeCell ref="Z109:AB109"/>
    <mergeCell ref="B110:C110"/>
    <mergeCell ref="D110:Y110"/>
    <mergeCell ref="Z110:AB110"/>
    <mergeCell ref="A112:B112"/>
    <mergeCell ref="B113:C113"/>
    <mergeCell ref="D113:Y113"/>
    <mergeCell ref="Z113:AB113"/>
    <mergeCell ref="A115:B115"/>
    <mergeCell ref="B116:C116"/>
    <mergeCell ref="D116:Y116"/>
    <mergeCell ref="Z116:AB116"/>
    <mergeCell ref="B117:C117"/>
    <mergeCell ref="D117:Y117"/>
    <mergeCell ref="Z117:AB117"/>
    <mergeCell ref="A119:B119"/>
    <mergeCell ref="B120:C120"/>
    <mergeCell ref="D120:Y120"/>
    <mergeCell ref="Z120:AB120"/>
    <mergeCell ref="D132:Y132"/>
    <mergeCell ref="B122:AB122"/>
    <mergeCell ref="C123:AB123"/>
    <mergeCell ref="A125:B125"/>
    <mergeCell ref="B126:C126"/>
    <mergeCell ref="D126:Y126"/>
    <mergeCell ref="Z126:AB126"/>
    <mergeCell ref="B144:C144"/>
    <mergeCell ref="D144:Y144"/>
    <mergeCell ref="Z144:AB144"/>
    <mergeCell ref="A128:B128"/>
    <mergeCell ref="B129:C129"/>
    <mergeCell ref="D129:Y129"/>
    <mergeCell ref="Z129:AB129"/>
    <mergeCell ref="A131:B131"/>
    <mergeCell ref="B139:C139"/>
    <mergeCell ref="D139:Y139"/>
    <mergeCell ref="E133:Y133"/>
    <mergeCell ref="E136:Y136"/>
    <mergeCell ref="E137:Y137"/>
    <mergeCell ref="B140:C140"/>
    <mergeCell ref="D140:Y140"/>
    <mergeCell ref="Z140:AB140"/>
    <mergeCell ref="Z139:AB139"/>
    <mergeCell ref="B145:C152"/>
    <mergeCell ref="B132:C138"/>
    <mergeCell ref="Z132:AB138"/>
    <mergeCell ref="A142:B142"/>
    <mergeCell ref="B143:C143"/>
    <mergeCell ref="D143:Y143"/>
    <mergeCell ref="Z143:AB143"/>
    <mergeCell ref="E134:Y134"/>
    <mergeCell ref="E135:Y135"/>
    <mergeCell ref="E138:Y138"/>
    <mergeCell ref="E146:Y146"/>
    <mergeCell ref="E147:Y147"/>
    <mergeCell ref="E148:Y148"/>
    <mergeCell ref="E149:Y149"/>
    <mergeCell ref="E150:Y150"/>
    <mergeCell ref="E152:Y152"/>
    <mergeCell ref="Z145:AB152"/>
    <mergeCell ref="A157:B157"/>
    <mergeCell ref="B158:C158"/>
    <mergeCell ref="D158:Y158"/>
    <mergeCell ref="Z158:AB158"/>
    <mergeCell ref="E151:Y151"/>
    <mergeCell ref="B155:C155"/>
    <mergeCell ref="D155:Y155"/>
    <mergeCell ref="Z155:AB155"/>
    <mergeCell ref="D145:Y145"/>
    <mergeCell ref="A164:B164"/>
    <mergeCell ref="B165:C165"/>
    <mergeCell ref="D165:Y165"/>
    <mergeCell ref="Z165:AB165"/>
    <mergeCell ref="B166:C166"/>
    <mergeCell ref="D166:Y166"/>
    <mergeCell ref="Z166:AB166"/>
    <mergeCell ref="B172:C172"/>
    <mergeCell ref="D172:Y172"/>
    <mergeCell ref="Z172:AB172"/>
    <mergeCell ref="B173:C173"/>
    <mergeCell ref="D173:Y173"/>
    <mergeCell ref="Z173:AB173"/>
    <mergeCell ref="B174:C174"/>
    <mergeCell ref="D174:Y174"/>
    <mergeCell ref="Z174:AB174"/>
    <mergeCell ref="B175:C175"/>
    <mergeCell ref="D175:Y175"/>
    <mergeCell ref="Z175:AB175"/>
    <mergeCell ref="Z180:AB180"/>
    <mergeCell ref="B181:C181"/>
    <mergeCell ref="D181:Y181"/>
    <mergeCell ref="Z181:AB181"/>
    <mergeCell ref="B182:C182"/>
    <mergeCell ref="D182:Y182"/>
    <mergeCell ref="Z182:AB182"/>
    <mergeCell ref="B183:C183"/>
    <mergeCell ref="D183:Y183"/>
    <mergeCell ref="Z183:AB183"/>
    <mergeCell ref="B184:C184"/>
    <mergeCell ref="D184:Y184"/>
    <mergeCell ref="Z184:AB184"/>
    <mergeCell ref="E191:Y191"/>
    <mergeCell ref="E192:Y192"/>
    <mergeCell ref="Z190:AB192"/>
    <mergeCell ref="B190:C192"/>
    <mergeCell ref="B185:C185"/>
    <mergeCell ref="D185:Y185"/>
    <mergeCell ref="Z185:AB185"/>
    <mergeCell ref="B186:C186"/>
    <mergeCell ref="D186:Y186"/>
    <mergeCell ref="Z186:AB186"/>
    <mergeCell ref="Z195:AB195"/>
    <mergeCell ref="A197:B197"/>
    <mergeCell ref="B198:C198"/>
    <mergeCell ref="D198:Y198"/>
    <mergeCell ref="Z198:AB198"/>
    <mergeCell ref="B187:C187"/>
    <mergeCell ref="D187:Y187"/>
    <mergeCell ref="Z187:AB187"/>
    <mergeCell ref="A189:B189"/>
    <mergeCell ref="D190:Y190"/>
    <mergeCell ref="B202:C216"/>
    <mergeCell ref="E211:Y211"/>
    <mergeCell ref="A218:B218"/>
    <mergeCell ref="E213:Y213"/>
    <mergeCell ref="E214:Y214"/>
    <mergeCell ref="A194:B194"/>
    <mergeCell ref="B195:C195"/>
    <mergeCell ref="D195:Y195"/>
    <mergeCell ref="A201:B201"/>
    <mergeCell ref="B199:C199"/>
    <mergeCell ref="D199:Y199"/>
    <mergeCell ref="Z199:AB199"/>
    <mergeCell ref="E205:Y205"/>
    <mergeCell ref="E206:Y206"/>
    <mergeCell ref="E207:Y207"/>
    <mergeCell ref="Z202:AB216"/>
    <mergeCell ref="E212:Y212"/>
    <mergeCell ref="D202:Y202"/>
    <mergeCell ref="E203:Y203"/>
    <mergeCell ref="D220:Y220"/>
    <mergeCell ref="Z220:AB220"/>
    <mergeCell ref="E216:Y216"/>
    <mergeCell ref="E204:Y204"/>
    <mergeCell ref="E208:Y208"/>
    <mergeCell ref="E209:Y209"/>
    <mergeCell ref="E210:Y210"/>
    <mergeCell ref="E215:Y215"/>
    <mergeCell ref="A223:B223"/>
    <mergeCell ref="B224:C224"/>
    <mergeCell ref="D224:Y224"/>
    <mergeCell ref="Z224:AB224"/>
    <mergeCell ref="A226:B226"/>
    <mergeCell ref="B227:C227"/>
    <mergeCell ref="D227:Y227"/>
    <mergeCell ref="Z227:AB227"/>
    <mergeCell ref="A232:B232"/>
    <mergeCell ref="B233:C233"/>
    <mergeCell ref="D233:Y233"/>
    <mergeCell ref="Z233:AB233"/>
    <mergeCell ref="B234:C234"/>
    <mergeCell ref="D234:Y234"/>
    <mergeCell ref="Z234:AB234"/>
    <mergeCell ref="A236:B236"/>
    <mergeCell ref="B237:C237"/>
    <mergeCell ref="D237:Y237"/>
    <mergeCell ref="Z237:AB237"/>
    <mergeCell ref="B238:C238"/>
    <mergeCell ref="D238:Y238"/>
    <mergeCell ref="Z238:AB238"/>
    <mergeCell ref="A240:B240"/>
    <mergeCell ref="B241:C241"/>
    <mergeCell ref="D241:Y241"/>
    <mergeCell ref="Z241:AB241"/>
    <mergeCell ref="B242:C242"/>
    <mergeCell ref="D242:Y242"/>
    <mergeCell ref="Z242:AB242"/>
    <mergeCell ref="B243:C243"/>
    <mergeCell ref="D243:Y243"/>
    <mergeCell ref="Z243:AB243"/>
    <mergeCell ref="B244:C244"/>
    <mergeCell ref="D244:Y244"/>
    <mergeCell ref="Z244:AB244"/>
    <mergeCell ref="A249:B249"/>
    <mergeCell ref="B250:C250"/>
    <mergeCell ref="D250:Y250"/>
    <mergeCell ref="Z250:AB250"/>
    <mergeCell ref="A252:B252"/>
    <mergeCell ref="B253:C253"/>
    <mergeCell ref="D253:Y253"/>
    <mergeCell ref="Z253:AB253"/>
    <mergeCell ref="B254:C254"/>
    <mergeCell ref="D254:Y254"/>
    <mergeCell ref="Z254:AB254"/>
    <mergeCell ref="B255:C255"/>
    <mergeCell ref="D255:Y255"/>
    <mergeCell ref="Z255:AB255"/>
    <mergeCell ref="B256:C256"/>
    <mergeCell ref="D256:Y256"/>
    <mergeCell ref="Z256:AB256"/>
    <mergeCell ref="B257:C257"/>
    <mergeCell ref="D257:Y257"/>
    <mergeCell ref="Z257:AB257"/>
    <mergeCell ref="B258:C258"/>
    <mergeCell ref="D258:Y258"/>
    <mergeCell ref="Z258:AB258"/>
    <mergeCell ref="B259:C259"/>
    <mergeCell ref="D259:Y259"/>
    <mergeCell ref="Z259:AB259"/>
    <mergeCell ref="B260:C260"/>
    <mergeCell ref="D260:Y260"/>
    <mergeCell ref="Z260:AB260"/>
    <mergeCell ref="B261:C261"/>
    <mergeCell ref="D261:Y261"/>
    <mergeCell ref="Z261:AB261"/>
    <mergeCell ref="B262:C262"/>
    <mergeCell ref="D262:Y262"/>
    <mergeCell ref="Z262:AB262"/>
    <mergeCell ref="A264:B264"/>
    <mergeCell ref="B265:C265"/>
    <mergeCell ref="D265:Y265"/>
    <mergeCell ref="Z265:AB265"/>
    <mergeCell ref="B266:C266"/>
    <mergeCell ref="D266:Y266"/>
    <mergeCell ref="Z266:AB266"/>
    <mergeCell ref="B268:C268"/>
    <mergeCell ref="D268:Y268"/>
    <mergeCell ref="Z268:AB268"/>
    <mergeCell ref="B267:C267"/>
    <mergeCell ref="D267:Y267"/>
    <mergeCell ref="Z267:AB267"/>
    <mergeCell ref="Z271:AB277"/>
    <mergeCell ref="D284:Y284"/>
    <mergeCell ref="Z284:AB284"/>
    <mergeCell ref="D271:Y271"/>
    <mergeCell ref="E273:Y273"/>
    <mergeCell ref="E274:Y274"/>
    <mergeCell ref="D281:Y281"/>
    <mergeCell ref="Z281:AB281"/>
    <mergeCell ref="B284:C284"/>
    <mergeCell ref="B269:C269"/>
    <mergeCell ref="D269:Y269"/>
    <mergeCell ref="Z269:AB269"/>
    <mergeCell ref="E276:Y276"/>
    <mergeCell ref="E277:Y277"/>
    <mergeCell ref="B278:C278"/>
    <mergeCell ref="D278:Y278"/>
    <mergeCell ref="Z278:AB278"/>
    <mergeCell ref="Z270:AB270"/>
    <mergeCell ref="B270:C270"/>
    <mergeCell ref="D270:Y270"/>
    <mergeCell ref="E272:Y272"/>
    <mergeCell ref="E275:Y275"/>
    <mergeCell ref="B271:C277"/>
    <mergeCell ref="A283:B283"/>
    <mergeCell ref="B281:C281"/>
    <mergeCell ref="A280:B280"/>
    <mergeCell ref="B527:C532"/>
    <mergeCell ref="E289:Y289"/>
    <mergeCell ref="E290:Y290"/>
    <mergeCell ref="Z285:AB290"/>
    <mergeCell ref="B285:C290"/>
    <mergeCell ref="A484:B484"/>
    <mergeCell ref="D285:Y285"/>
    <mergeCell ref="E286:Y286"/>
    <mergeCell ref="E287:Y287"/>
    <mergeCell ref="E288:Y288"/>
    <mergeCell ref="Z560:AB560"/>
    <mergeCell ref="A517:B517"/>
    <mergeCell ref="D518:Y518"/>
    <mergeCell ref="E519:Y519"/>
    <mergeCell ref="E520:Y520"/>
    <mergeCell ref="D526:Y526"/>
    <mergeCell ref="B521:C521"/>
    <mergeCell ref="D521:Y521"/>
    <mergeCell ref="A535:B535"/>
    <mergeCell ref="D527:Y527"/>
    <mergeCell ref="Z558:AB559"/>
    <mergeCell ref="B539:C539"/>
    <mergeCell ref="D539:Y539"/>
    <mergeCell ref="Z539:AB539"/>
    <mergeCell ref="A541:B541"/>
    <mergeCell ref="A525:B525"/>
    <mergeCell ref="B533:C533"/>
    <mergeCell ref="D533:Y533"/>
    <mergeCell ref="Z533:AB533"/>
    <mergeCell ref="Z527:AB532"/>
    <mergeCell ref="Z554:AB554"/>
    <mergeCell ref="D555:Y555"/>
    <mergeCell ref="E556:Y556"/>
    <mergeCell ref="B555:C556"/>
    <mergeCell ref="B536:C536"/>
    <mergeCell ref="D536:Y536"/>
    <mergeCell ref="Z536:AB536"/>
    <mergeCell ref="D537:Y537"/>
    <mergeCell ref="B537:C537"/>
    <mergeCell ref="Z537:AB537"/>
    <mergeCell ref="D558:Y558"/>
    <mergeCell ref="E559:Y559"/>
    <mergeCell ref="B624:C625"/>
    <mergeCell ref="A553:B553"/>
    <mergeCell ref="B554:C554"/>
    <mergeCell ref="D554:Y554"/>
    <mergeCell ref="B558:C559"/>
    <mergeCell ref="B560:C560"/>
    <mergeCell ref="D560:Y560"/>
    <mergeCell ref="B565:C565"/>
    <mergeCell ref="D565:Y565"/>
    <mergeCell ref="Z565:AB565"/>
    <mergeCell ref="Z555:AB556"/>
    <mergeCell ref="B651:C651"/>
    <mergeCell ref="D651:Y651"/>
    <mergeCell ref="Z651:AB651"/>
    <mergeCell ref="B557:C557"/>
    <mergeCell ref="D557:Y557"/>
    <mergeCell ref="Z557:AB557"/>
    <mergeCell ref="B563:C563"/>
    <mergeCell ref="D563:Y563"/>
    <mergeCell ref="Z563:AB563"/>
    <mergeCell ref="B564:C564"/>
    <mergeCell ref="D564:Y564"/>
    <mergeCell ref="Z564:AB564"/>
    <mergeCell ref="Z624:AB625"/>
    <mergeCell ref="E625:Y625"/>
    <mergeCell ref="B568:C568"/>
    <mergeCell ref="D568:Y568"/>
    <mergeCell ref="Z568:AB568"/>
    <mergeCell ref="A567:B567"/>
    <mergeCell ref="E616:Y616"/>
    <mergeCell ref="E611:Y611"/>
    <mergeCell ref="E612:Y612"/>
    <mergeCell ref="E613:Y613"/>
    <mergeCell ref="D569:Y569"/>
    <mergeCell ref="A594:B594"/>
    <mergeCell ref="B596:C596"/>
    <mergeCell ref="D596:Y596"/>
    <mergeCell ref="D577:Y577"/>
    <mergeCell ref="D575:Y575"/>
    <mergeCell ref="A574:B574"/>
    <mergeCell ref="B585:C585"/>
    <mergeCell ref="D585:Y585"/>
    <mergeCell ref="B579:C579"/>
    <mergeCell ref="Z585:AB585"/>
    <mergeCell ref="B577:C577"/>
    <mergeCell ref="Z577:AB577"/>
    <mergeCell ref="D579:Y579"/>
    <mergeCell ref="Z579:AB579"/>
    <mergeCell ref="Z569:AB569"/>
    <mergeCell ref="D570:Y570"/>
    <mergeCell ref="Z570:AB572"/>
    <mergeCell ref="B570:C572"/>
    <mergeCell ref="E572:Y572"/>
    <mergeCell ref="E571:Y571"/>
    <mergeCell ref="B569:C569"/>
    <mergeCell ref="B580:C580"/>
    <mergeCell ref="D580:Y580"/>
    <mergeCell ref="Z580:AB580"/>
    <mergeCell ref="B581:C581"/>
    <mergeCell ref="D581:Y581"/>
    <mergeCell ref="Z581:AB581"/>
    <mergeCell ref="B584:C584"/>
    <mergeCell ref="D584:Y584"/>
    <mergeCell ref="Z584:AB584"/>
    <mergeCell ref="B582:C582"/>
    <mergeCell ref="D582:Y582"/>
    <mergeCell ref="Z582:AB582"/>
    <mergeCell ref="B583:C583"/>
    <mergeCell ref="D583:Y583"/>
    <mergeCell ref="Z583:AB583"/>
    <mergeCell ref="B609:C616"/>
    <mergeCell ref="B590:C590"/>
    <mergeCell ref="D590:Y590"/>
    <mergeCell ref="Z590:AB590"/>
    <mergeCell ref="A587:B587"/>
    <mergeCell ref="B588:C588"/>
    <mergeCell ref="D588:Y588"/>
    <mergeCell ref="Z588:AB588"/>
    <mergeCell ref="B595:C595"/>
    <mergeCell ref="D595:Y595"/>
    <mergeCell ref="Z595:AB595"/>
    <mergeCell ref="B591:C592"/>
    <mergeCell ref="Z596:AB596"/>
    <mergeCell ref="B589:C589"/>
    <mergeCell ref="D589:Y589"/>
    <mergeCell ref="Z589:AB589"/>
    <mergeCell ref="E614:Y614"/>
    <mergeCell ref="E615:Y615"/>
    <mergeCell ref="D591:Y591"/>
    <mergeCell ref="Z591:AB592"/>
    <mergeCell ref="E592:Y592"/>
    <mergeCell ref="E601:Y601"/>
    <mergeCell ref="E602:Y602"/>
    <mergeCell ref="D609:Y609"/>
    <mergeCell ref="E610:Y610"/>
    <mergeCell ref="Z609:AB616"/>
    <mergeCell ref="Z622:AB622"/>
    <mergeCell ref="B623:C623"/>
    <mergeCell ref="D623:Y623"/>
    <mergeCell ref="Z623:AB623"/>
    <mergeCell ref="Z654:AB654"/>
    <mergeCell ref="B597:C597"/>
    <mergeCell ref="D597:Y597"/>
    <mergeCell ref="Z597:AB597"/>
    <mergeCell ref="B600:C602"/>
    <mergeCell ref="Z600:AB602"/>
    <mergeCell ref="B617:C617"/>
    <mergeCell ref="D617:Y617"/>
    <mergeCell ref="Z617:AB617"/>
    <mergeCell ref="D626:Y626"/>
    <mergeCell ref="Z626:AB626"/>
    <mergeCell ref="Z619:AB619"/>
    <mergeCell ref="Z621:AB621"/>
    <mergeCell ref="D624:Y624"/>
    <mergeCell ref="B622:C622"/>
    <mergeCell ref="D622:Y622"/>
    <mergeCell ref="A599:B599"/>
    <mergeCell ref="D600:Y600"/>
    <mergeCell ref="D618:Y618"/>
    <mergeCell ref="B620:C620"/>
    <mergeCell ref="B621:C621"/>
    <mergeCell ref="D621:Y621"/>
    <mergeCell ref="B618:C618"/>
    <mergeCell ref="E606:Y606"/>
    <mergeCell ref="E607:Y607"/>
    <mergeCell ref="B619:C619"/>
    <mergeCell ref="C667:D667"/>
    <mergeCell ref="E667:Y667"/>
    <mergeCell ref="B626:C626"/>
    <mergeCell ref="E695:Y695"/>
    <mergeCell ref="Z695:AB700"/>
    <mergeCell ref="A628:B628"/>
    <mergeCell ref="D629:Y629"/>
    <mergeCell ref="E630:Y630"/>
    <mergeCell ref="Z629:AB630"/>
    <mergeCell ref="B629:C630"/>
    <mergeCell ref="Z603:AB608"/>
    <mergeCell ref="B603:C608"/>
    <mergeCell ref="D620:Y620"/>
    <mergeCell ref="Z620:AB620"/>
    <mergeCell ref="D603:Y603"/>
    <mergeCell ref="E604:Y604"/>
    <mergeCell ref="E605:Y605"/>
    <mergeCell ref="E608:Y608"/>
    <mergeCell ref="Z618:AB618"/>
    <mergeCell ref="D619:Y619"/>
    <mergeCell ref="Z659:AB659"/>
    <mergeCell ref="B631:C634"/>
    <mergeCell ref="D631:Y631"/>
    <mergeCell ref="Z631:AB634"/>
    <mergeCell ref="E632:Y632"/>
    <mergeCell ref="E633:Y633"/>
    <mergeCell ref="E634:Y634"/>
    <mergeCell ref="B635:C635"/>
    <mergeCell ref="D635:Y635"/>
    <mergeCell ref="Z635:AB635"/>
    <mergeCell ref="D636:Y636"/>
    <mergeCell ref="E637:Y637"/>
    <mergeCell ref="E638:Y638"/>
    <mergeCell ref="Z636:AB638"/>
    <mergeCell ref="B636:C638"/>
    <mergeCell ref="B639:C639"/>
    <mergeCell ref="D639:Y639"/>
    <mergeCell ref="Z639:AB639"/>
    <mergeCell ref="B640:C640"/>
    <mergeCell ref="D640:Y640"/>
    <mergeCell ref="Z640:AB640"/>
    <mergeCell ref="B641:C641"/>
    <mergeCell ref="D641:Y641"/>
    <mergeCell ref="Z641:AB641"/>
    <mergeCell ref="B642:C642"/>
    <mergeCell ref="D642:Y642"/>
    <mergeCell ref="Z642:AB642"/>
    <mergeCell ref="B643:C643"/>
    <mergeCell ref="D643:Y643"/>
    <mergeCell ref="Z643:AB643"/>
    <mergeCell ref="B644:C644"/>
    <mergeCell ref="D644:Y644"/>
    <mergeCell ref="Z644:AB644"/>
    <mergeCell ref="E820:Z820"/>
    <mergeCell ref="Z647:AB647"/>
    <mergeCell ref="B648:C650"/>
    <mergeCell ref="D648:Y648"/>
    <mergeCell ref="Z648:AB650"/>
    <mergeCell ref="E649:Y649"/>
    <mergeCell ref="B790:C792"/>
    <mergeCell ref="D790:Y790"/>
    <mergeCell ref="D647:Y647"/>
    <mergeCell ref="C659:D659"/>
    <mergeCell ref="Z790:AB792"/>
    <mergeCell ref="E791:Y791"/>
    <mergeCell ref="E792:Y792"/>
    <mergeCell ref="C664:D664"/>
    <mergeCell ref="E664:Y664"/>
    <mergeCell ref="Z664:AB664"/>
    <mergeCell ref="C666:D666"/>
    <mergeCell ref="Z666:AB666"/>
    <mergeCell ref="B787:C789"/>
    <mergeCell ref="D787:Y787"/>
    <mergeCell ref="B688:C700"/>
    <mergeCell ref="X771:Y772"/>
    <mergeCell ref="G771:H772"/>
    <mergeCell ref="Z787:AB789"/>
    <mergeCell ref="G788:H789"/>
    <mergeCell ref="I788:I789"/>
    <mergeCell ref="W788:W789"/>
    <mergeCell ref="X788:Y789"/>
    <mergeCell ref="W782:W783"/>
    <mergeCell ref="X782:Y783"/>
    <mergeCell ref="D773:Y773"/>
    <mergeCell ref="Z773:AB775"/>
    <mergeCell ref="B784:C786"/>
    <mergeCell ref="D784:Y784"/>
    <mergeCell ref="Z784:AB786"/>
    <mergeCell ref="E785:Y785"/>
    <mergeCell ref="E786:Y786"/>
    <mergeCell ref="B781:C783"/>
    <mergeCell ref="D781:Y781"/>
    <mergeCell ref="Z781:AB783"/>
    <mergeCell ref="C762:AB762"/>
    <mergeCell ref="W765:W766"/>
    <mergeCell ref="X765:Y766"/>
    <mergeCell ref="D770:Y770"/>
    <mergeCell ref="Z770:AB772"/>
    <mergeCell ref="W771:W772"/>
    <mergeCell ref="D767:Y767"/>
    <mergeCell ref="E768:Y768"/>
    <mergeCell ref="B770:C772"/>
    <mergeCell ref="A673:B673"/>
    <mergeCell ref="B674:C674"/>
    <mergeCell ref="D674:Y674"/>
    <mergeCell ref="Z674:AB674"/>
    <mergeCell ref="B675:C675"/>
    <mergeCell ref="D675:Y675"/>
    <mergeCell ref="Z675:AB675"/>
    <mergeCell ref="B676:C676"/>
    <mergeCell ref="D676:Y676"/>
    <mergeCell ref="Z676:AB676"/>
    <mergeCell ref="B677:C679"/>
    <mergeCell ref="D677:Y677"/>
    <mergeCell ref="Z677:AB679"/>
    <mergeCell ref="E678:Y678"/>
    <mergeCell ref="E679:Y679"/>
    <mergeCell ref="B680:C680"/>
    <mergeCell ref="D680:Y680"/>
    <mergeCell ref="Z680:AB680"/>
    <mergeCell ref="B681:C681"/>
    <mergeCell ref="D681:Y681"/>
    <mergeCell ref="Z681:AB681"/>
    <mergeCell ref="B682:C682"/>
    <mergeCell ref="D682:Y682"/>
    <mergeCell ref="Z682:AB682"/>
    <mergeCell ref="B683:C683"/>
    <mergeCell ref="D683:Y683"/>
    <mergeCell ref="Z683:AB683"/>
    <mergeCell ref="B684:C684"/>
    <mergeCell ref="D684:Y684"/>
    <mergeCell ref="Z684:AB684"/>
    <mergeCell ref="B685:C685"/>
    <mergeCell ref="D685:Y685"/>
    <mergeCell ref="Z685:AB685"/>
    <mergeCell ref="D688:Y688"/>
    <mergeCell ref="Z688:AB688"/>
    <mergeCell ref="F691:Y691"/>
    <mergeCell ref="B686:C686"/>
    <mergeCell ref="D686:Y686"/>
    <mergeCell ref="Z686:AB686"/>
    <mergeCell ref="B687:C687"/>
    <mergeCell ref="D687:Y687"/>
    <mergeCell ref="Z687:AB687"/>
    <mergeCell ref="B701:C701"/>
    <mergeCell ref="E689:Y689"/>
    <mergeCell ref="F690:Y690"/>
    <mergeCell ref="Z689:AB691"/>
    <mergeCell ref="F696:Y696"/>
    <mergeCell ref="F700:Y700"/>
    <mergeCell ref="E692:Y692"/>
    <mergeCell ref="F693:Y693"/>
    <mergeCell ref="F694:Y694"/>
    <mergeCell ref="D701:Y701"/>
    <mergeCell ref="Z701:AB701"/>
    <mergeCell ref="Z705:AB705"/>
    <mergeCell ref="E706:Y706"/>
    <mergeCell ref="F707:Y707"/>
    <mergeCell ref="A714:B714"/>
    <mergeCell ref="Z706:AB708"/>
    <mergeCell ref="B705:C711"/>
    <mergeCell ref="D705:Y705"/>
    <mergeCell ref="B712:C712"/>
    <mergeCell ref="D712:Y712"/>
    <mergeCell ref="B752:C755"/>
    <mergeCell ref="E753:Y753"/>
    <mergeCell ref="E754:Y754"/>
    <mergeCell ref="B756:C759"/>
    <mergeCell ref="D756:Y756"/>
    <mergeCell ref="E755:Y755"/>
    <mergeCell ref="B723:C723"/>
    <mergeCell ref="D723:Y723"/>
    <mergeCell ref="A725:B725"/>
    <mergeCell ref="E774:Y774"/>
    <mergeCell ref="E775:Y775"/>
    <mergeCell ref="A751:B751"/>
    <mergeCell ref="E769:Y769"/>
    <mergeCell ref="B767:C769"/>
    <mergeCell ref="E759:Y759"/>
    <mergeCell ref="D764:Y764"/>
    <mergeCell ref="Z764:AB766"/>
    <mergeCell ref="B764:C766"/>
    <mergeCell ref="A761:B761"/>
    <mergeCell ref="D752:Y752"/>
    <mergeCell ref="Z752:AB755"/>
    <mergeCell ref="D795:Y795"/>
    <mergeCell ref="A778:B778"/>
    <mergeCell ref="Z756:AB759"/>
    <mergeCell ref="E757:Y757"/>
    <mergeCell ref="E758:Y758"/>
    <mergeCell ref="C779:AB779"/>
    <mergeCell ref="Z767:AB769"/>
    <mergeCell ref="I771:I772"/>
    <mergeCell ref="B773:C775"/>
    <mergeCell ref="A798:B798"/>
    <mergeCell ref="D799:Y799"/>
    <mergeCell ref="B799:C800"/>
    <mergeCell ref="Z799:AB800"/>
    <mergeCell ref="E800:Y800"/>
    <mergeCell ref="Z795:AB796"/>
    <mergeCell ref="E796:Y796"/>
    <mergeCell ref="A794:B794"/>
    <mergeCell ref="B795:C796"/>
    <mergeCell ref="D807:Z807"/>
    <mergeCell ref="D809:Z809"/>
    <mergeCell ref="D811:Z811"/>
    <mergeCell ref="D813:Z813"/>
    <mergeCell ref="B801:C801"/>
    <mergeCell ref="D801:Y801"/>
    <mergeCell ref="Z801:AB801"/>
    <mergeCell ref="B802:C802"/>
    <mergeCell ref="D802:Y802"/>
    <mergeCell ref="Z802:AB802"/>
    <mergeCell ref="B78:C78"/>
    <mergeCell ref="D78:Y78"/>
    <mergeCell ref="Z78:AB78"/>
    <mergeCell ref="B221:C221"/>
    <mergeCell ref="D221:Y221"/>
    <mergeCell ref="Z221:AB221"/>
    <mergeCell ref="B219:C219"/>
    <mergeCell ref="D219:Y219"/>
    <mergeCell ref="Z219:AB219"/>
    <mergeCell ref="B220:C220"/>
    <mergeCell ref="A246:B246"/>
    <mergeCell ref="B247:C247"/>
    <mergeCell ref="D247:Y247"/>
    <mergeCell ref="Z247:AB247"/>
    <mergeCell ref="A294:B294"/>
    <mergeCell ref="B299:C299"/>
    <mergeCell ref="D299:Y299"/>
    <mergeCell ref="Z299:AB299"/>
    <mergeCell ref="B295:C298"/>
    <mergeCell ref="D295:Y295"/>
    <mergeCell ref="B300:C300"/>
    <mergeCell ref="D300:Y300"/>
    <mergeCell ref="Z300:AB300"/>
    <mergeCell ref="B301:C301"/>
    <mergeCell ref="D301:Y301"/>
    <mergeCell ref="Z301:AB301"/>
    <mergeCell ref="Z295:AB298"/>
    <mergeCell ref="E296:Y296"/>
    <mergeCell ref="E297:Y297"/>
    <mergeCell ref="E298:Y298"/>
    <mergeCell ref="D328:Y328"/>
    <mergeCell ref="E325:Y325"/>
    <mergeCell ref="E326:Y326"/>
    <mergeCell ref="D315:Y315"/>
    <mergeCell ref="B304:C304"/>
    <mergeCell ref="D304:Y304"/>
    <mergeCell ref="Z304:AB304"/>
    <mergeCell ref="A303:B303"/>
    <mergeCell ref="B305:C305"/>
    <mergeCell ref="D305:Y305"/>
    <mergeCell ref="Z305:AB305"/>
    <mergeCell ref="B306:C306"/>
    <mergeCell ref="D306:Y306"/>
    <mergeCell ref="Z306:AB306"/>
    <mergeCell ref="B307:C307"/>
    <mergeCell ref="D307:Y307"/>
    <mergeCell ref="Z307:AB307"/>
    <mergeCell ref="B308:C308"/>
    <mergeCell ref="D308:Y308"/>
    <mergeCell ref="Z308:AB308"/>
    <mergeCell ref="B309:C309"/>
    <mergeCell ref="D309:Y309"/>
    <mergeCell ref="Z309:AB309"/>
    <mergeCell ref="A312:B312"/>
    <mergeCell ref="B313:C313"/>
    <mergeCell ref="D313:Y313"/>
    <mergeCell ref="Z313:AB313"/>
    <mergeCell ref="B314:C314"/>
    <mergeCell ref="D314:Y314"/>
    <mergeCell ref="Z314:AB314"/>
    <mergeCell ref="B319:C319"/>
    <mergeCell ref="D319:Y319"/>
    <mergeCell ref="Z319:AB319"/>
    <mergeCell ref="E317:Y317"/>
    <mergeCell ref="E318:Y318"/>
    <mergeCell ref="E316:Y316"/>
    <mergeCell ref="B320:C320"/>
    <mergeCell ref="D320:Y320"/>
    <mergeCell ref="Z320:AB320"/>
    <mergeCell ref="A322:B322"/>
    <mergeCell ref="D323:Y323"/>
    <mergeCell ref="B323:C326"/>
    <mergeCell ref="Z323:AB326"/>
    <mergeCell ref="E324:Y324"/>
    <mergeCell ref="E332:Y332"/>
    <mergeCell ref="B327:C327"/>
    <mergeCell ref="D327:Y327"/>
    <mergeCell ref="Z327:AB327"/>
    <mergeCell ref="C293:AB293"/>
    <mergeCell ref="B310:C310"/>
    <mergeCell ref="D310:Y310"/>
    <mergeCell ref="Z310:AB310"/>
    <mergeCell ref="B315:C318"/>
    <mergeCell ref="Z315:AB318"/>
    <mergeCell ref="Z358:AB358"/>
    <mergeCell ref="B359:C359"/>
    <mergeCell ref="D359:Y359"/>
    <mergeCell ref="Z359:AB359"/>
    <mergeCell ref="B330:C330"/>
    <mergeCell ref="D330:Y330"/>
    <mergeCell ref="Z330:AB330"/>
    <mergeCell ref="D337:Y337"/>
    <mergeCell ref="B331:C332"/>
    <mergeCell ref="D331:Y331"/>
    <mergeCell ref="E329:Y329"/>
    <mergeCell ref="B328:C329"/>
    <mergeCell ref="Z328:AB329"/>
    <mergeCell ref="D333:Y333"/>
    <mergeCell ref="B333:C336"/>
    <mergeCell ref="Z333:AB336"/>
    <mergeCell ref="E334:Y334"/>
    <mergeCell ref="E335:Y335"/>
    <mergeCell ref="E336:Y336"/>
    <mergeCell ref="Z331:AB332"/>
    <mergeCell ref="E338:Y338"/>
    <mergeCell ref="E339:Y339"/>
    <mergeCell ref="B337:C339"/>
    <mergeCell ref="Z337:AB339"/>
    <mergeCell ref="B341:C341"/>
    <mergeCell ref="D341:Y341"/>
    <mergeCell ref="Z341:AB341"/>
    <mergeCell ref="B340:C340"/>
    <mergeCell ref="D340:Y340"/>
    <mergeCell ref="Z340:AB340"/>
    <mergeCell ref="A343:B343"/>
    <mergeCell ref="B344:C344"/>
    <mergeCell ref="D344:Y344"/>
    <mergeCell ref="Z344:AB344"/>
    <mergeCell ref="B345:C345"/>
    <mergeCell ref="D345:Y345"/>
    <mergeCell ref="Z345:AB345"/>
    <mergeCell ref="A347:B347"/>
    <mergeCell ref="D348:Y348"/>
    <mergeCell ref="E349:Y349"/>
    <mergeCell ref="E351:Y351"/>
    <mergeCell ref="E352:Y352"/>
    <mergeCell ref="B358:C358"/>
    <mergeCell ref="D358:Y358"/>
    <mergeCell ref="D354:Y354"/>
    <mergeCell ref="Z348:AB352"/>
    <mergeCell ref="B348:C352"/>
    <mergeCell ref="E350:Y350"/>
    <mergeCell ref="B353:C353"/>
    <mergeCell ref="D353:Y353"/>
    <mergeCell ref="Z353:AB353"/>
    <mergeCell ref="Z354:AB354"/>
    <mergeCell ref="A356:B356"/>
    <mergeCell ref="B357:C357"/>
    <mergeCell ref="D357:Y357"/>
    <mergeCell ref="Z357:AB357"/>
    <mergeCell ref="B354:C354"/>
    <mergeCell ref="B485:C485"/>
    <mergeCell ref="Z485:AB485"/>
    <mergeCell ref="B507:C507"/>
    <mergeCell ref="D507:Y507"/>
    <mergeCell ref="Z507:AB507"/>
    <mergeCell ref="D485:Y485"/>
    <mergeCell ref="D489:Y489"/>
    <mergeCell ref="D490:Y490"/>
    <mergeCell ref="Z490:AB490"/>
    <mergeCell ref="B497:C497"/>
    <mergeCell ref="Z508:AB508"/>
    <mergeCell ref="C522:AB522"/>
    <mergeCell ref="B526:C526"/>
    <mergeCell ref="Z526:AB526"/>
    <mergeCell ref="Z521:AB521"/>
    <mergeCell ref="Z518:AB520"/>
    <mergeCell ref="B518:C520"/>
    <mergeCell ref="B511:C515"/>
    <mergeCell ref="Z511:AB515"/>
    <mergeCell ref="A510:B510"/>
    <mergeCell ref="B538:C538"/>
    <mergeCell ref="D538:Y538"/>
    <mergeCell ref="Z538:AB538"/>
    <mergeCell ref="Z658:AB658"/>
    <mergeCell ref="E650:Y650"/>
    <mergeCell ref="B645:C645"/>
    <mergeCell ref="D645:Y645"/>
    <mergeCell ref="Z645:AB645"/>
    <mergeCell ref="B561:C561"/>
    <mergeCell ref="D561:Y561"/>
    <mergeCell ref="Z561:AB561"/>
    <mergeCell ref="B562:C562"/>
    <mergeCell ref="D562:Y562"/>
    <mergeCell ref="Z562:AB562"/>
    <mergeCell ref="C660:D661"/>
    <mergeCell ref="Z660:AB661"/>
    <mergeCell ref="F661:Y661"/>
    <mergeCell ref="E576:Y576"/>
    <mergeCell ref="Z575:AB576"/>
    <mergeCell ref="B575:C576"/>
    <mergeCell ref="B578:C578"/>
    <mergeCell ref="D578:Y578"/>
    <mergeCell ref="Z578:AB578"/>
    <mergeCell ref="B646:C646"/>
    <mergeCell ref="C656:D656"/>
    <mergeCell ref="E656:Y656"/>
    <mergeCell ref="A653:B653"/>
    <mergeCell ref="D646:Y646"/>
    <mergeCell ref="Z646:AB646"/>
    <mergeCell ref="B647:C647"/>
    <mergeCell ref="Z662:AB662"/>
    <mergeCell ref="E663:Y663"/>
    <mergeCell ref="Z656:AB656"/>
    <mergeCell ref="C657:D657"/>
    <mergeCell ref="E657:Y657"/>
    <mergeCell ref="Z657:AB657"/>
    <mergeCell ref="C658:D658"/>
    <mergeCell ref="E658:Y658"/>
    <mergeCell ref="E660:Y660"/>
    <mergeCell ref="E659:Y659"/>
    <mergeCell ref="B550:C550"/>
    <mergeCell ref="D550:Y550"/>
    <mergeCell ref="Z550:AB550"/>
    <mergeCell ref="E666:Y666"/>
    <mergeCell ref="B551:C551"/>
    <mergeCell ref="D551:Y551"/>
    <mergeCell ref="Z551:AB551"/>
    <mergeCell ref="C655:D655"/>
    <mergeCell ref="E655:Y655"/>
    <mergeCell ref="Z655:AB655"/>
    <mergeCell ref="B547:C547"/>
    <mergeCell ref="D547:Y547"/>
    <mergeCell ref="Z547:AB547"/>
    <mergeCell ref="B548:C549"/>
    <mergeCell ref="D548:Y548"/>
    <mergeCell ref="Z548:AB549"/>
    <mergeCell ref="E549:Y549"/>
    <mergeCell ref="B545:C545"/>
    <mergeCell ref="D545:Y545"/>
    <mergeCell ref="Z545:AB545"/>
    <mergeCell ref="B546:C546"/>
    <mergeCell ref="D546:Y546"/>
    <mergeCell ref="Z546:AB546"/>
    <mergeCell ref="Z542:AB542"/>
    <mergeCell ref="B543:C543"/>
    <mergeCell ref="D543:Y543"/>
    <mergeCell ref="Z543:AB543"/>
    <mergeCell ref="B544:C544"/>
    <mergeCell ref="D544:Y544"/>
    <mergeCell ref="Z544:AB544"/>
    <mergeCell ref="C671:D671"/>
    <mergeCell ref="E671:Y671"/>
    <mergeCell ref="Z671:AB671"/>
    <mergeCell ref="Z670:AB670"/>
    <mergeCell ref="C663:D663"/>
    <mergeCell ref="Z663:AB663"/>
    <mergeCell ref="Z665:AB665"/>
    <mergeCell ref="Z667:AB667"/>
    <mergeCell ref="C670:D670"/>
    <mergeCell ref="E670:Y670"/>
    <mergeCell ref="Z37:AB37"/>
    <mergeCell ref="B38:C38"/>
    <mergeCell ref="D38:Y38"/>
    <mergeCell ref="B39:C41"/>
    <mergeCell ref="D39:Y39"/>
    <mergeCell ref="Z39:AB41"/>
    <mergeCell ref="B43:C43"/>
    <mergeCell ref="D43:Y43"/>
    <mergeCell ref="Z43:AB43"/>
    <mergeCell ref="C18:Z18"/>
    <mergeCell ref="Z668:AB668"/>
    <mergeCell ref="C669:D669"/>
    <mergeCell ref="E669:Y669"/>
    <mergeCell ref="Z669:AB669"/>
    <mergeCell ref="B542:C542"/>
    <mergeCell ref="D542:Y542"/>
  </mergeCells>
  <conditionalFormatting sqref="A4:J4">
    <cfRule type="cellIs" priority="2" dxfId="0" operator="equal" stopIfTrue="1">
      <formula>"平成　　年　　月　　日"</formula>
    </cfRule>
  </conditionalFormatting>
  <conditionalFormatting sqref="K4:AB4 M5:AB5 G6:AB7 H8:J8 G9:AB10">
    <cfRule type="containsBlanks" priority="1" dxfId="0"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126:AB126 Z24:AB29 Z32 Z46:AB49 Z39 Z787 Z57 Z90:AB91 Z94 Z101:AB101 Z104:AB106 Z109:AB110 Z113:AB113 Z116:AB117 Z120:AB120 Z799:AB802 Z129:AB129 Z132 Z139:AB140 Z143:AB144 Z145 Z161:AB162 Z82:AB86 Z153:AB155 Z165:AB169 Z179:AB187 Z190 Z195:AB195 Z198:AB199 Z202 Z73:AB78 Z224:AB224 Z227:AB230 Z233:AB234 Z237:AB238 Z250:AB250 Z219:AB221 Z253:AB262 Z271 Z265:AB270 Z278:AB278 Z281:AB281 Z284:AB284 Z285 Z475:AB475 Z476 Z500:AB503 Z489:AB493 Z497:AB497 Z511 Z518 Z507:AB508 Z521:AB521 AA526:AB526 Z526:Z527 Z533:AB533 Z471:AB472 Z485:AB485 Z536:AB539 Z463:AB463 Z466:AB468 Z550:AB551 Z570 Z575 Z588:AB591 Z592 Z595:AB597 Z560:AB565 Z568:AB569 Z577:AB585 Z603 Z631 Z635:AB635 Z636 Z639:AB647 Z648 Z712:AB712 Z677 Z688:Z689 Z695 Z701:AB701 Z705:Z706 Z709 Z680:AB687 Z704:AB704 Z752 Z756 Z764 Z767 Z773 Z795 Z64:Z65 Z68 Z158:AB158 Z172:AB176 Z241:AB244 Z247:AB247 Z295:AB295 Z299:AB301 Z304:AB310">
      <formula1>"○,×"</formula1>
    </dataValidation>
    <dataValidation errorStyle="warning" type="list" allowBlank="1" showInputMessage="1" showErrorMessage="1" imeMode="hiragana" sqref="Z313:AB320 AA323:AB327 Z323:Z328 Z330:Z331 AA330:AB330 Z333:AB337 Z340:AB341 Z344:AB345 Z348 Z353:AB354 Z357:AB359 Z362:AB369 Z372:AB375 Z378:AB380 Z387:AB388 Z383:AB384 Z395 Z391:AB392 Z411:AB414 Z417:AB417 Z420:AB423 Z426:AB427 Z430:AB430 Z433:AB436 Z439:AB440 Z443:AB447 Z456 Z450:AB455 Z554:Z555 AA554:AB554 Z557:AB557 Z558 Z600:AB602 Z629 Z651:AB651 Z663 Z542:AB547 Z666 Z548 Z770 Z781 Z784 Z790 Z617:AB626 Z37:AB38 Z42:AB43 Z669:Z670 Z715:AB715 Z723:AB723 Z716:Z717 Z720 Z726:AB727 Z730:AB730">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errorStyle="warning" type="date" operator="greaterThanOrEqual" allowBlank="1" showInputMessage="1" showErrorMessage="1" imeMode="off" sqref="A4:J4">
      <formula1>42705</formula1>
    </dataValidation>
    <dataValidation type="whole" operator="equal" allowBlank="1" showInputMessage="1" showErrorMessage="1" imeMode="disabled" sqref="I5:J5">
      <formula1>1</formula1>
    </dataValidation>
    <dataValidation type="whole" operator="equal" allowBlank="1" showInputMessage="1" showErrorMessage="1" imeMode="disabled" sqref="K5:L5">
      <formula1>4</formula1>
    </dataValidation>
  </dataValidations>
  <printOptions/>
  <pageMargins left="0.7874015748031497" right="0.5905511811023623" top="0.3937007874015748" bottom="0.3937007874015748" header="0.31496062992125984" footer="0.31496062992125984"/>
  <pageSetup fitToHeight="0" fitToWidth="1" horizontalDpi="600" verticalDpi="600" orientation="portrait" paperSize="9" r:id="rId2"/>
  <headerFooter>
    <oddFooter>&amp;C&amp;P/&amp;N</oddFooter>
  </headerFooter>
  <rowBreaks count="10" manualBreakCount="10">
    <brk id="141" max="255" man="1"/>
    <brk id="200" max="255" man="1"/>
    <brk id="270" max="255" man="1"/>
    <brk id="346" max="255" man="1"/>
    <brk id="424" max="255" man="1"/>
    <brk id="455" max="255" man="1"/>
    <brk id="492" max="255" man="1"/>
    <brk id="523" max="255" man="1"/>
    <brk id="667" max="255" man="1"/>
    <brk id="79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L2" sqref="L2"/>
    </sheetView>
  </sheetViews>
  <sheetFormatPr defaultColWidth="9.140625" defaultRowHeight="15"/>
  <cols>
    <col min="1" max="1" width="14.421875" style="56" customWidth="1"/>
    <col min="2" max="2" width="3.421875" style="56" customWidth="1"/>
    <col min="3" max="3" width="13.57421875" style="56" customWidth="1"/>
    <col min="4" max="4" width="24.421875" style="56" bestFit="1" customWidth="1"/>
    <col min="5" max="35" width="3.7109375" style="56" customWidth="1"/>
    <col min="36" max="36" width="5.8515625" style="56" customWidth="1"/>
    <col min="37" max="37" width="2.140625" style="56" customWidth="1"/>
    <col min="38" max="16384" width="9.00390625" style="56" customWidth="1"/>
  </cols>
  <sheetData>
    <row r="1" spans="1:37" s="286" customFormat="1" ht="17.25">
      <c r="A1" s="284" t="s">
        <v>755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t="s">
        <v>666</v>
      </c>
      <c r="AJ1" s="284"/>
      <c r="AK1" s="285"/>
    </row>
    <row r="2" spans="1:40" ht="21" customHeight="1">
      <c r="A2" s="58" t="s">
        <v>221</v>
      </c>
      <c r="B2" s="59"/>
      <c r="C2" s="59"/>
      <c r="D2" s="59"/>
      <c r="E2" s="287"/>
      <c r="F2" s="287"/>
      <c r="G2" s="287"/>
      <c r="H2" s="287"/>
      <c r="I2" s="288"/>
      <c r="J2" s="289"/>
      <c r="K2" s="290" t="s">
        <v>682</v>
      </c>
      <c r="L2" s="291">
        <v>43040</v>
      </c>
      <c r="M2" s="292" t="s">
        <v>222</v>
      </c>
      <c r="N2" s="293">
        <f>L2</f>
        <v>43040</v>
      </c>
      <c r="O2" s="294" t="s">
        <v>223</v>
      </c>
      <c r="P2" s="294"/>
      <c r="Q2" s="289"/>
      <c r="R2" s="295"/>
      <c r="S2" s="296"/>
      <c r="T2" s="296"/>
      <c r="U2" s="296"/>
      <c r="V2" s="290" t="s">
        <v>756</v>
      </c>
      <c r="W2" s="661" t="s">
        <v>807</v>
      </c>
      <c r="X2" s="662"/>
      <c r="Y2" s="662"/>
      <c r="Z2" s="662"/>
      <c r="AA2" s="662"/>
      <c r="AB2" s="662"/>
      <c r="AC2" s="662"/>
      <c r="AD2" s="662"/>
      <c r="AE2" s="662"/>
      <c r="AF2" s="662"/>
      <c r="AG2" s="662"/>
      <c r="AH2" s="662"/>
      <c r="AI2" s="662"/>
      <c r="AJ2" s="294" t="s">
        <v>224</v>
      </c>
      <c r="AK2" s="59"/>
      <c r="AL2" s="61"/>
      <c r="AM2" s="61"/>
      <c r="AN2" s="61"/>
    </row>
    <row r="3" spans="1:40" ht="21" customHeight="1">
      <c r="A3" s="58"/>
      <c r="B3" s="62"/>
      <c r="C3" s="62"/>
      <c r="D3" s="59"/>
      <c r="E3" s="261"/>
      <c r="F3" s="262"/>
      <c r="G3" s="262"/>
      <c r="H3" s="297" t="s">
        <v>758</v>
      </c>
      <c r="I3" s="663"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663"/>
      <c r="K3" s="663"/>
      <c r="L3" s="663"/>
      <c r="M3" s="663"/>
      <c r="N3" s="663"/>
      <c r="O3" s="663"/>
      <c r="P3" s="158" t="s">
        <v>667</v>
      </c>
      <c r="R3" s="261"/>
      <c r="S3" s="262"/>
      <c r="T3" s="297" t="s">
        <v>759</v>
      </c>
      <c r="U3" s="664">
        <f>IF('運営状況点検書'!G7="","",'運営状況点検書'!G7)</f>
      </c>
      <c r="V3" s="665"/>
      <c r="W3" s="665"/>
      <c r="X3" s="665"/>
      <c r="Y3" s="665"/>
      <c r="Z3" s="665"/>
      <c r="AA3" s="665"/>
      <c r="AB3" s="665"/>
      <c r="AC3" s="665"/>
      <c r="AD3" s="665"/>
      <c r="AE3" s="665"/>
      <c r="AF3" s="665"/>
      <c r="AG3" s="665"/>
      <c r="AH3" s="665"/>
      <c r="AI3" s="665"/>
      <c r="AJ3" s="60" t="s">
        <v>224</v>
      </c>
      <c r="AK3" s="59"/>
      <c r="AL3" s="61"/>
      <c r="AM3" s="61"/>
      <c r="AN3" s="61"/>
    </row>
    <row r="4" spans="1:40" s="305" customFormat="1" ht="21" customHeight="1">
      <c r="A4" s="298" t="s">
        <v>760</v>
      </c>
      <c r="B4" s="299" t="s">
        <v>761</v>
      </c>
      <c r="C4" s="300"/>
      <c r="D4" s="290" t="s">
        <v>762</v>
      </c>
      <c r="E4" s="301" t="s">
        <v>763</v>
      </c>
      <c r="F4" s="302" t="s">
        <v>764</v>
      </c>
      <c r="G4" s="301" t="s">
        <v>227</v>
      </c>
      <c r="H4" s="302" t="s">
        <v>131</v>
      </c>
      <c r="I4" s="301" t="s">
        <v>228</v>
      </c>
      <c r="J4" s="302" t="s">
        <v>764</v>
      </c>
      <c r="K4" s="301" t="s">
        <v>229</v>
      </c>
      <c r="L4" s="302" t="s">
        <v>131</v>
      </c>
      <c r="M4" s="301" t="s">
        <v>230</v>
      </c>
      <c r="N4" s="302" t="s">
        <v>764</v>
      </c>
      <c r="O4" s="301" t="s">
        <v>231</v>
      </c>
      <c r="P4" s="302" t="s">
        <v>765</v>
      </c>
      <c r="Q4" s="301" t="s">
        <v>232</v>
      </c>
      <c r="R4" s="289"/>
      <c r="S4" s="666" t="s">
        <v>766</v>
      </c>
      <c r="T4" s="667"/>
      <c r="U4" s="667"/>
      <c r="V4" s="667"/>
      <c r="W4" s="667"/>
      <c r="X4" s="294"/>
      <c r="Y4" s="294" t="s">
        <v>235</v>
      </c>
      <c r="Z4" s="294"/>
      <c r="AA4" s="294"/>
      <c r="AB4" s="294" t="s">
        <v>767</v>
      </c>
      <c r="AC4" s="287"/>
      <c r="AD4" s="287"/>
      <c r="AE4" s="287"/>
      <c r="AF4" s="287"/>
      <c r="AG4" s="287"/>
      <c r="AH4" s="287"/>
      <c r="AI4" s="287"/>
      <c r="AJ4" s="287"/>
      <c r="AK4" s="303"/>
      <c r="AL4" s="304"/>
      <c r="AM4" s="304"/>
      <c r="AN4" s="304"/>
    </row>
    <row r="5" spans="1:37" s="61" customFormat="1" ht="18" customHeight="1">
      <c r="A5" s="63"/>
      <c r="B5" s="62"/>
      <c r="C5" s="62"/>
      <c r="D5" s="306" t="s">
        <v>768</v>
      </c>
      <c r="E5" s="307" t="s">
        <v>769</v>
      </c>
      <c r="F5" s="307"/>
      <c r="G5" s="307" t="s">
        <v>770</v>
      </c>
      <c r="H5" s="307" t="s">
        <v>771</v>
      </c>
      <c r="I5" s="307"/>
      <c r="J5" s="306"/>
      <c r="K5" s="307" t="s">
        <v>772</v>
      </c>
      <c r="L5" s="307"/>
      <c r="M5" s="307"/>
      <c r="N5" s="307"/>
      <c r="O5" s="307"/>
      <c r="P5" s="307"/>
      <c r="Q5" s="307"/>
      <c r="R5" s="307" t="s">
        <v>773</v>
      </c>
      <c r="S5" s="307"/>
      <c r="T5" s="307" t="s">
        <v>765</v>
      </c>
      <c r="U5" s="307" t="s">
        <v>771</v>
      </c>
      <c r="V5" s="307"/>
      <c r="W5" s="306"/>
      <c r="X5" s="306" t="s">
        <v>774</v>
      </c>
      <c r="Y5" s="306"/>
      <c r="Z5" s="306"/>
      <c r="AA5" s="306"/>
      <c r="AB5" s="306"/>
      <c r="AC5" s="307" t="s">
        <v>775</v>
      </c>
      <c r="AD5" s="307"/>
      <c r="AE5" s="307" t="s">
        <v>764</v>
      </c>
      <c r="AF5" s="307" t="s">
        <v>776</v>
      </c>
      <c r="AG5" s="307"/>
      <c r="AH5" s="306"/>
      <c r="AI5" s="306"/>
      <c r="AJ5" s="306"/>
      <c r="AK5" s="59"/>
    </row>
    <row r="6" spans="1:37" s="61" customFormat="1" ht="18" customHeight="1" thickBot="1">
      <c r="A6" s="63"/>
      <c r="B6" s="62"/>
      <c r="C6" s="62"/>
      <c r="D6" s="306" t="s">
        <v>777</v>
      </c>
      <c r="E6" s="306"/>
      <c r="F6" s="307" t="s">
        <v>773</v>
      </c>
      <c r="G6" s="307"/>
      <c r="H6" s="307" t="s">
        <v>765</v>
      </c>
      <c r="I6" s="307" t="s">
        <v>778</v>
      </c>
      <c r="J6" s="307"/>
      <c r="K6" s="306"/>
      <c r="L6" s="306" t="s">
        <v>779</v>
      </c>
      <c r="M6" s="306"/>
      <c r="N6" s="306"/>
      <c r="O6" s="306"/>
      <c r="P6" s="306"/>
      <c r="Q6" s="306"/>
      <c r="R6" s="306"/>
      <c r="S6" s="307" t="s">
        <v>780</v>
      </c>
      <c r="T6" s="307"/>
      <c r="U6" s="307" t="s">
        <v>764</v>
      </c>
      <c r="V6" s="307" t="s">
        <v>781</v>
      </c>
      <c r="W6" s="307"/>
      <c r="X6" s="307" t="s">
        <v>764</v>
      </c>
      <c r="Y6" s="307" t="s">
        <v>782</v>
      </c>
      <c r="Z6" s="307"/>
      <c r="AA6" s="307" t="s">
        <v>783</v>
      </c>
      <c r="AB6" s="307" t="s">
        <v>784</v>
      </c>
      <c r="AC6" s="307"/>
      <c r="AD6" s="306"/>
      <c r="AE6" s="306"/>
      <c r="AF6" s="306"/>
      <c r="AG6" s="306"/>
      <c r="AH6" s="306"/>
      <c r="AI6" s="306"/>
      <c r="AJ6" s="306"/>
      <c r="AK6" s="59"/>
    </row>
    <row r="7" spans="1:39" ht="13.5">
      <c r="A7" s="655" t="s">
        <v>785</v>
      </c>
      <c r="B7" s="308" t="s">
        <v>225</v>
      </c>
      <c r="C7" s="657" t="s">
        <v>786</v>
      </c>
      <c r="D7" s="659" t="s">
        <v>787</v>
      </c>
      <c r="E7" s="309">
        <f>N2</f>
        <v>43040</v>
      </c>
      <c r="F7" s="310">
        <f aca="true" t="shared" si="0" ref="F7:AH7">E7+1</f>
        <v>43041</v>
      </c>
      <c r="G7" s="310">
        <f t="shared" si="0"/>
        <v>43042</v>
      </c>
      <c r="H7" s="310">
        <f t="shared" si="0"/>
        <v>43043</v>
      </c>
      <c r="I7" s="310">
        <f t="shared" si="0"/>
        <v>43044</v>
      </c>
      <c r="J7" s="310">
        <f t="shared" si="0"/>
        <v>43045</v>
      </c>
      <c r="K7" s="310">
        <f t="shared" si="0"/>
        <v>43046</v>
      </c>
      <c r="L7" s="311">
        <f t="shared" si="0"/>
        <v>43047</v>
      </c>
      <c r="M7" s="310">
        <f t="shared" si="0"/>
        <v>43048</v>
      </c>
      <c r="N7" s="310">
        <f t="shared" si="0"/>
        <v>43049</v>
      </c>
      <c r="O7" s="310">
        <f t="shared" si="0"/>
        <v>43050</v>
      </c>
      <c r="P7" s="310">
        <f t="shared" si="0"/>
        <v>43051</v>
      </c>
      <c r="Q7" s="310">
        <f t="shared" si="0"/>
        <v>43052</v>
      </c>
      <c r="R7" s="310">
        <f t="shared" si="0"/>
        <v>43053</v>
      </c>
      <c r="S7" s="311">
        <f t="shared" si="0"/>
        <v>43054</v>
      </c>
      <c r="T7" s="310">
        <f t="shared" si="0"/>
        <v>43055</v>
      </c>
      <c r="U7" s="310">
        <f t="shared" si="0"/>
        <v>43056</v>
      </c>
      <c r="V7" s="310">
        <f t="shared" si="0"/>
        <v>43057</v>
      </c>
      <c r="W7" s="310">
        <f t="shared" si="0"/>
        <v>43058</v>
      </c>
      <c r="X7" s="310">
        <f t="shared" si="0"/>
        <v>43059</v>
      </c>
      <c r="Y7" s="310">
        <f t="shared" si="0"/>
        <v>43060</v>
      </c>
      <c r="Z7" s="311">
        <f t="shared" si="0"/>
        <v>43061</v>
      </c>
      <c r="AA7" s="310">
        <f t="shared" si="0"/>
        <v>43062</v>
      </c>
      <c r="AB7" s="310">
        <f t="shared" si="0"/>
        <v>43063</v>
      </c>
      <c r="AC7" s="310">
        <f t="shared" si="0"/>
        <v>43064</v>
      </c>
      <c r="AD7" s="310">
        <f t="shared" si="0"/>
        <v>43065</v>
      </c>
      <c r="AE7" s="310">
        <f t="shared" si="0"/>
        <v>43066</v>
      </c>
      <c r="AF7" s="312">
        <f t="shared" si="0"/>
        <v>43067</v>
      </c>
      <c r="AG7" s="310">
        <f t="shared" si="0"/>
        <v>43068</v>
      </c>
      <c r="AH7" s="310">
        <f t="shared" si="0"/>
        <v>43069</v>
      </c>
      <c r="AI7" s="310"/>
      <c r="AJ7" s="313">
        <f>L2</f>
        <v>43040</v>
      </c>
      <c r="AK7" s="61"/>
      <c r="AL7" s="61"/>
      <c r="AM7" s="61"/>
    </row>
    <row r="8" spans="1:39" ht="14.25" thickBot="1">
      <c r="A8" s="656"/>
      <c r="B8" s="314" t="s">
        <v>226</v>
      </c>
      <c r="C8" s="658"/>
      <c r="D8" s="660"/>
      <c r="E8" s="315">
        <f aca="true" t="shared" si="1" ref="E8:AH8">E7</f>
        <v>43040</v>
      </c>
      <c r="F8" s="316">
        <f t="shared" si="1"/>
        <v>43041</v>
      </c>
      <c r="G8" s="316">
        <f t="shared" si="1"/>
        <v>43042</v>
      </c>
      <c r="H8" s="316">
        <f t="shared" si="1"/>
        <v>43043</v>
      </c>
      <c r="I8" s="316">
        <f t="shared" si="1"/>
        <v>43044</v>
      </c>
      <c r="J8" s="316">
        <f t="shared" si="1"/>
        <v>43045</v>
      </c>
      <c r="K8" s="316">
        <f t="shared" si="1"/>
        <v>43046</v>
      </c>
      <c r="L8" s="316">
        <f t="shared" si="1"/>
        <v>43047</v>
      </c>
      <c r="M8" s="316">
        <f t="shared" si="1"/>
        <v>43048</v>
      </c>
      <c r="N8" s="316">
        <f t="shared" si="1"/>
        <v>43049</v>
      </c>
      <c r="O8" s="316">
        <f t="shared" si="1"/>
        <v>43050</v>
      </c>
      <c r="P8" s="316">
        <f t="shared" si="1"/>
        <v>43051</v>
      </c>
      <c r="Q8" s="316">
        <f t="shared" si="1"/>
        <v>43052</v>
      </c>
      <c r="R8" s="316">
        <f t="shared" si="1"/>
        <v>43053</v>
      </c>
      <c r="S8" s="316">
        <f t="shared" si="1"/>
        <v>43054</v>
      </c>
      <c r="T8" s="316">
        <f t="shared" si="1"/>
        <v>43055</v>
      </c>
      <c r="U8" s="316">
        <f t="shared" si="1"/>
        <v>43056</v>
      </c>
      <c r="V8" s="316">
        <f t="shared" si="1"/>
        <v>43057</v>
      </c>
      <c r="W8" s="316">
        <f t="shared" si="1"/>
        <v>43058</v>
      </c>
      <c r="X8" s="316">
        <f t="shared" si="1"/>
        <v>43059</v>
      </c>
      <c r="Y8" s="316">
        <f t="shared" si="1"/>
        <v>43060</v>
      </c>
      <c r="Z8" s="316">
        <f t="shared" si="1"/>
        <v>43061</v>
      </c>
      <c r="AA8" s="316">
        <f t="shared" si="1"/>
        <v>43062</v>
      </c>
      <c r="AB8" s="316">
        <f t="shared" si="1"/>
        <v>43063</v>
      </c>
      <c r="AC8" s="316">
        <f t="shared" si="1"/>
        <v>43064</v>
      </c>
      <c r="AD8" s="316">
        <f t="shared" si="1"/>
        <v>43065</v>
      </c>
      <c r="AE8" s="316">
        <f t="shared" si="1"/>
        <v>43066</v>
      </c>
      <c r="AF8" s="316">
        <f t="shared" si="1"/>
        <v>43067</v>
      </c>
      <c r="AG8" s="316">
        <f t="shared" si="1"/>
        <v>43068</v>
      </c>
      <c r="AH8" s="316">
        <f t="shared" si="1"/>
        <v>43069</v>
      </c>
      <c r="AI8" s="316"/>
      <c r="AJ8" s="317" t="s">
        <v>233</v>
      </c>
      <c r="AK8" s="61"/>
      <c r="AL8" s="61"/>
      <c r="AM8" s="61"/>
    </row>
    <row r="9" spans="1:39" ht="21" customHeight="1">
      <c r="A9" s="265" t="s">
        <v>668</v>
      </c>
      <c r="B9" s="266"/>
      <c r="C9" s="267"/>
      <c r="D9" s="263"/>
      <c r="E9" s="318"/>
      <c r="F9" s="319"/>
      <c r="G9" s="319"/>
      <c r="H9" s="319"/>
      <c r="I9" s="319"/>
      <c r="J9" s="319"/>
      <c r="K9" s="319"/>
      <c r="L9" s="319"/>
      <c r="M9" s="320"/>
      <c r="N9" s="319"/>
      <c r="O9" s="319"/>
      <c r="P9" s="319"/>
      <c r="Q9" s="319"/>
      <c r="R9" s="319"/>
      <c r="S9" s="319"/>
      <c r="T9" s="320"/>
      <c r="U9" s="319"/>
      <c r="V9" s="319"/>
      <c r="W9" s="319"/>
      <c r="X9" s="319"/>
      <c r="Y9" s="319"/>
      <c r="Z9" s="319"/>
      <c r="AA9" s="320"/>
      <c r="AB9" s="319"/>
      <c r="AC9" s="319"/>
      <c r="AD9" s="319"/>
      <c r="AE9" s="319"/>
      <c r="AF9" s="319"/>
      <c r="AG9" s="319"/>
      <c r="AH9" s="320"/>
      <c r="AI9" s="320"/>
      <c r="AJ9" s="321"/>
      <c r="AK9" s="61"/>
      <c r="AL9" s="61"/>
      <c r="AM9" s="61"/>
    </row>
    <row r="10" spans="1:39" ht="21" customHeight="1">
      <c r="A10" s="271" t="s">
        <v>669</v>
      </c>
      <c r="B10" s="272"/>
      <c r="C10" s="264"/>
      <c r="D10" s="273"/>
      <c r="E10" s="322"/>
      <c r="F10" s="327"/>
      <c r="G10" s="327"/>
      <c r="H10" s="327"/>
      <c r="I10" s="327"/>
      <c r="J10" s="327"/>
      <c r="K10" s="327"/>
      <c r="L10" s="327"/>
      <c r="M10" s="328"/>
      <c r="N10" s="327"/>
      <c r="O10" s="327"/>
      <c r="P10" s="327"/>
      <c r="Q10" s="327"/>
      <c r="R10" s="327"/>
      <c r="S10" s="327"/>
      <c r="T10" s="328"/>
      <c r="U10" s="327"/>
      <c r="V10" s="327"/>
      <c r="W10" s="327"/>
      <c r="X10" s="327"/>
      <c r="Y10" s="327"/>
      <c r="Z10" s="327"/>
      <c r="AA10" s="328"/>
      <c r="AB10" s="327"/>
      <c r="AC10" s="327"/>
      <c r="AD10" s="327"/>
      <c r="AE10" s="327"/>
      <c r="AF10" s="327"/>
      <c r="AG10" s="327"/>
      <c r="AH10" s="328"/>
      <c r="AI10" s="328"/>
      <c r="AJ10" s="329"/>
      <c r="AK10" s="61"/>
      <c r="AL10" s="61"/>
      <c r="AM10" s="61"/>
    </row>
    <row r="11" spans="1:39" ht="21" customHeight="1">
      <c r="A11" s="271" t="s">
        <v>670</v>
      </c>
      <c r="B11" s="272"/>
      <c r="C11" s="275"/>
      <c r="D11" s="273"/>
      <c r="E11" s="322"/>
      <c r="F11" s="327"/>
      <c r="G11" s="327"/>
      <c r="H11" s="331"/>
      <c r="I11" s="331"/>
      <c r="J11" s="331"/>
      <c r="K11" s="331"/>
      <c r="L11" s="331"/>
      <c r="M11" s="332"/>
      <c r="N11" s="331"/>
      <c r="O11" s="331"/>
      <c r="P11" s="331"/>
      <c r="Q11" s="331"/>
      <c r="R11" s="331"/>
      <c r="S11" s="331"/>
      <c r="T11" s="332"/>
      <c r="U11" s="331"/>
      <c r="V11" s="331"/>
      <c r="W11" s="331"/>
      <c r="X11" s="331"/>
      <c r="Y11" s="331"/>
      <c r="Z11" s="331"/>
      <c r="AA11" s="332"/>
      <c r="AB11" s="331"/>
      <c r="AC11" s="331"/>
      <c r="AD11" s="331"/>
      <c r="AE11" s="331"/>
      <c r="AF11" s="331"/>
      <c r="AG11" s="331"/>
      <c r="AH11" s="332"/>
      <c r="AI11" s="332"/>
      <c r="AJ11" s="333"/>
      <c r="AK11" s="61"/>
      <c r="AL11" s="61"/>
      <c r="AM11" s="61"/>
    </row>
    <row r="12" spans="1:39" ht="21" customHeight="1">
      <c r="A12" s="271"/>
      <c r="B12" s="272"/>
      <c r="C12" s="275"/>
      <c r="D12" s="273"/>
      <c r="E12" s="322"/>
      <c r="F12" s="327"/>
      <c r="G12" s="327"/>
      <c r="H12" s="327"/>
      <c r="I12" s="327"/>
      <c r="J12" s="327"/>
      <c r="K12" s="327"/>
      <c r="L12" s="327"/>
      <c r="M12" s="328"/>
      <c r="N12" s="327"/>
      <c r="O12" s="327"/>
      <c r="P12" s="327"/>
      <c r="Q12" s="327"/>
      <c r="R12" s="327"/>
      <c r="S12" s="327"/>
      <c r="T12" s="328"/>
      <c r="U12" s="327"/>
      <c r="V12" s="327"/>
      <c r="W12" s="327"/>
      <c r="X12" s="327"/>
      <c r="Y12" s="327"/>
      <c r="Z12" s="327"/>
      <c r="AA12" s="328"/>
      <c r="AB12" s="327"/>
      <c r="AC12" s="327"/>
      <c r="AD12" s="327"/>
      <c r="AE12" s="327"/>
      <c r="AF12" s="327"/>
      <c r="AG12" s="327"/>
      <c r="AH12" s="328"/>
      <c r="AI12" s="328"/>
      <c r="AJ12" s="329"/>
      <c r="AK12" s="61"/>
      <c r="AL12" s="61"/>
      <c r="AM12" s="61"/>
    </row>
    <row r="13" spans="1:39" ht="21" customHeight="1">
      <c r="A13" s="271" t="s">
        <v>671</v>
      </c>
      <c r="B13" s="272"/>
      <c r="C13" s="275"/>
      <c r="D13" s="273"/>
      <c r="E13" s="322"/>
      <c r="F13" s="327"/>
      <c r="G13" s="327"/>
      <c r="H13" s="331"/>
      <c r="I13" s="331"/>
      <c r="J13" s="331"/>
      <c r="K13" s="331"/>
      <c r="L13" s="331"/>
      <c r="M13" s="332"/>
      <c r="N13" s="331"/>
      <c r="O13" s="331"/>
      <c r="P13" s="331"/>
      <c r="Q13" s="331"/>
      <c r="R13" s="331"/>
      <c r="S13" s="331"/>
      <c r="T13" s="332"/>
      <c r="U13" s="331"/>
      <c r="V13" s="331"/>
      <c r="W13" s="331"/>
      <c r="X13" s="331"/>
      <c r="Y13" s="331"/>
      <c r="Z13" s="331"/>
      <c r="AA13" s="332"/>
      <c r="AB13" s="331"/>
      <c r="AC13" s="331"/>
      <c r="AD13" s="331"/>
      <c r="AE13" s="331"/>
      <c r="AF13" s="331"/>
      <c r="AG13" s="331"/>
      <c r="AH13" s="332"/>
      <c r="AI13" s="332"/>
      <c r="AJ13" s="333"/>
      <c r="AK13" s="61"/>
      <c r="AL13" s="61"/>
      <c r="AM13" s="61"/>
    </row>
    <row r="14" spans="1:39" ht="21" customHeight="1">
      <c r="A14" s="271" t="s">
        <v>672</v>
      </c>
      <c r="B14" s="272"/>
      <c r="C14" s="275"/>
      <c r="D14" s="273"/>
      <c r="E14" s="322"/>
      <c r="F14" s="327"/>
      <c r="G14" s="327"/>
      <c r="H14" s="327"/>
      <c r="I14" s="327"/>
      <c r="J14" s="327"/>
      <c r="K14" s="327"/>
      <c r="L14" s="327"/>
      <c r="M14" s="328"/>
      <c r="N14" s="327"/>
      <c r="O14" s="327"/>
      <c r="P14" s="327"/>
      <c r="Q14" s="327"/>
      <c r="R14" s="327"/>
      <c r="S14" s="327"/>
      <c r="T14" s="328"/>
      <c r="U14" s="327"/>
      <c r="V14" s="327"/>
      <c r="W14" s="327"/>
      <c r="X14" s="327"/>
      <c r="Y14" s="327"/>
      <c r="Z14" s="327"/>
      <c r="AA14" s="328"/>
      <c r="AB14" s="327"/>
      <c r="AC14" s="327"/>
      <c r="AD14" s="327"/>
      <c r="AE14" s="327"/>
      <c r="AF14" s="327"/>
      <c r="AG14" s="327"/>
      <c r="AH14" s="328"/>
      <c r="AI14" s="328"/>
      <c r="AJ14" s="329"/>
      <c r="AK14" s="61"/>
      <c r="AL14" s="61"/>
      <c r="AM14" s="61"/>
    </row>
    <row r="15" spans="1:39" ht="21" customHeight="1">
      <c r="A15" s="271" t="s">
        <v>673</v>
      </c>
      <c r="B15" s="272"/>
      <c r="C15" s="273"/>
      <c r="D15" s="273"/>
      <c r="E15" s="322"/>
      <c r="F15" s="323"/>
      <c r="G15" s="323"/>
      <c r="H15" s="323"/>
      <c r="I15" s="323"/>
      <c r="J15" s="323"/>
      <c r="K15" s="323"/>
      <c r="L15" s="323"/>
      <c r="M15" s="324"/>
      <c r="N15" s="323"/>
      <c r="O15" s="323"/>
      <c r="P15" s="323"/>
      <c r="Q15" s="323"/>
      <c r="R15" s="323"/>
      <c r="S15" s="323"/>
      <c r="T15" s="324"/>
      <c r="U15" s="323"/>
      <c r="V15" s="323"/>
      <c r="W15" s="323"/>
      <c r="X15" s="323"/>
      <c r="Y15" s="323"/>
      <c r="Z15" s="323"/>
      <c r="AA15" s="324"/>
      <c r="AB15" s="323"/>
      <c r="AC15" s="323"/>
      <c r="AD15" s="323"/>
      <c r="AE15" s="323"/>
      <c r="AF15" s="323"/>
      <c r="AG15" s="323"/>
      <c r="AH15" s="324"/>
      <c r="AI15" s="324"/>
      <c r="AJ15" s="326"/>
      <c r="AK15" s="61"/>
      <c r="AL15" s="61"/>
      <c r="AM15" s="61"/>
    </row>
    <row r="16" spans="1:39" ht="21" customHeight="1">
      <c r="A16" s="268"/>
      <c r="B16" s="269"/>
      <c r="C16" s="264"/>
      <c r="D16" s="270"/>
      <c r="E16" s="322"/>
      <c r="F16" s="323"/>
      <c r="G16" s="323"/>
      <c r="H16" s="323"/>
      <c r="I16" s="323"/>
      <c r="J16" s="323"/>
      <c r="K16" s="323"/>
      <c r="L16" s="323"/>
      <c r="M16" s="324"/>
      <c r="N16" s="323"/>
      <c r="O16" s="323"/>
      <c r="P16" s="323"/>
      <c r="Q16" s="323"/>
      <c r="R16" s="323"/>
      <c r="S16" s="323"/>
      <c r="T16" s="324"/>
      <c r="U16" s="323"/>
      <c r="V16" s="323"/>
      <c r="W16" s="323"/>
      <c r="X16" s="323"/>
      <c r="Y16" s="323"/>
      <c r="Z16" s="323"/>
      <c r="AA16" s="324"/>
      <c r="AB16" s="323"/>
      <c r="AC16" s="323"/>
      <c r="AD16" s="323"/>
      <c r="AE16" s="323"/>
      <c r="AF16" s="323"/>
      <c r="AG16" s="325"/>
      <c r="AH16" s="325"/>
      <c r="AI16" s="323"/>
      <c r="AJ16" s="326"/>
      <c r="AK16" s="61"/>
      <c r="AL16" s="61"/>
      <c r="AM16" s="61"/>
    </row>
    <row r="17" spans="1:39" ht="21" customHeight="1">
      <c r="A17" s="271"/>
      <c r="B17" s="274"/>
      <c r="C17" s="264"/>
      <c r="D17" s="273"/>
      <c r="E17" s="322"/>
      <c r="F17" s="327"/>
      <c r="G17" s="327"/>
      <c r="H17" s="327"/>
      <c r="I17" s="327"/>
      <c r="J17" s="327"/>
      <c r="K17" s="327"/>
      <c r="L17" s="327"/>
      <c r="M17" s="328"/>
      <c r="N17" s="327"/>
      <c r="O17" s="327"/>
      <c r="P17" s="327"/>
      <c r="Q17" s="327"/>
      <c r="R17" s="327"/>
      <c r="S17" s="327"/>
      <c r="T17" s="328"/>
      <c r="U17" s="327"/>
      <c r="V17" s="327"/>
      <c r="W17" s="327"/>
      <c r="X17" s="327"/>
      <c r="Y17" s="327"/>
      <c r="Z17" s="327"/>
      <c r="AA17" s="328"/>
      <c r="AB17" s="327"/>
      <c r="AC17" s="327"/>
      <c r="AD17" s="327"/>
      <c r="AE17" s="327"/>
      <c r="AF17" s="327"/>
      <c r="AG17" s="330"/>
      <c r="AH17" s="330"/>
      <c r="AI17" s="327"/>
      <c r="AJ17" s="329"/>
      <c r="AK17" s="61"/>
      <c r="AL17" s="61"/>
      <c r="AM17" s="61"/>
    </row>
    <row r="18" spans="1:39" ht="21" customHeight="1">
      <c r="A18" s="276"/>
      <c r="B18" s="274"/>
      <c r="C18" s="264"/>
      <c r="D18" s="270"/>
      <c r="E18" s="334"/>
      <c r="F18" s="323"/>
      <c r="G18" s="323"/>
      <c r="H18" s="323"/>
      <c r="I18" s="323"/>
      <c r="J18" s="323"/>
      <c r="K18" s="323"/>
      <c r="L18" s="324"/>
      <c r="M18" s="323"/>
      <c r="N18" s="323"/>
      <c r="O18" s="323"/>
      <c r="P18" s="323"/>
      <c r="Q18" s="323"/>
      <c r="R18" s="323"/>
      <c r="S18" s="324"/>
      <c r="T18" s="323"/>
      <c r="U18" s="323"/>
      <c r="V18" s="323"/>
      <c r="W18" s="323"/>
      <c r="X18" s="323"/>
      <c r="Y18" s="323"/>
      <c r="Z18" s="324"/>
      <c r="AA18" s="323"/>
      <c r="AB18" s="323"/>
      <c r="AC18" s="323"/>
      <c r="AD18" s="323"/>
      <c r="AE18" s="323"/>
      <c r="AF18" s="325"/>
      <c r="AG18" s="323"/>
      <c r="AH18" s="323"/>
      <c r="AI18" s="323"/>
      <c r="AJ18" s="326"/>
      <c r="AK18" s="61"/>
      <c r="AL18" s="61"/>
      <c r="AM18" s="61"/>
    </row>
    <row r="19" spans="1:39" ht="21" customHeight="1">
      <c r="A19" s="276"/>
      <c r="B19" s="274"/>
      <c r="C19" s="264"/>
      <c r="D19" s="270"/>
      <c r="E19" s="334"/>
      <c r="F19" s="323"/>
      <c r="G19" s="323"/>
      <c r="H19" s="323"/>
      <c r="I19" s="323"/>
      <c r="J19" s="323"/>
      <c r="K19" s="323"/>
      <c r="L19" s="324"/>
      <c r="M19" s="323"/>
      <c r="N19" s="323"/>
      <c r="O19" s="323"/>
      <c r="P19" s="323"/>
      <c r="Q19" s="323"/>
      <c r="R19" s="323"/>
      <c r="S19" s="324"/>
      <c r="T19" s="323"/>
      <c r="U19" s="323"/>
      <c r="V19" s="323"/>
      <c r="W19" s="323"/>
      <c r="X19" s="323"/>
      <c r="Y19" s="323"/>
      <c r="Z19" s="324"/>
      <c r="AA19" s="323"/>
      <c r="AB19" s="323"/>
      <c r="AC19" s="323"/>
      <c r="AD19" s="323"/>
      <c r="AE19" s="323"/>
      <c r="AF19" s="325"/>
      <c r="AG19" s="323"/>
      <c r="AH19" s="323"/>
      <c r="AI19" s="323"/>
      <c r="AJ19" s="326"/>
      <c r="AK19" s="61"/>
      <c r="AL19" s="61"/>
      <c r="AM19" s="61"/>
    </row>
    <row r="20" spans="1:39" ht="21" customHeight="1">
      <c r="A20" s="276" t="s">
        <v>672</v>
      </c>
      <c r="B20" s="274" t="s">
        <v>672</v>
      </c>
      <c r="C20" s="264"/>
      <c r="D20" s="273"/>
      <c r="E20" s="322"/>
      <c r="F20" s="327"/>
      <c r="G20" s="327"/>
      <c r="H20" s="327"/>
      <c r="I20" s="327"/>
      <c r="J20" s="327"/>
      <c r="K20" s="327"/>
      <c r="L20" s="328"/>
      <c r="M20" s="327"/>
      <c r="N20" s="327"/>
      <c r="O20" s="327"/>
      <c r="P20" s="327"/>
      <c r="Q20" s="327"/>
      <c r="R20" s="327"/>
      <c r="S20" s="328"/>
      <c r="T20" s="327"/>
      <c r="U20" s="327"/>
      <c r="V20" s="327"/>
      <c r="W20" s="327"/>
      <c r="X20" s="327"/>
      <c r="Y20" s="327"/>
      <c r="Z20" s="328"/>
      <c r="AA20" s="327"/>
      <c r="AB20" s="327"/>
      <c r="AC20" s="327"/>
      <c r="AD20" s="327"/>
      <c r="AE20" s="327"/>
      <c r="AF20" s="330"/>
      <c r="AG20" s="327"/>
      <c r="AH20" s="327"/>
      <c r="AI20" s="327"/>
      <c r="AJ20" s="329"/>
      <c r="AK20" s="61"/>
      <c r="AL20" s="61"/>
      <c r="AM20" s="61"/>
    </row>
    <row r="21" spans="1:39" ht="21" customHeight="1">
      <c r="A21" s="276"/>
      <c r="B21" s="274"/>
      <c r="C21" s="264"/>
      <c r="D21" s="273"/>
      <c r="E21" s="322"/>
      <c r="F21" s="327"/>
      <c r="G21" s="327"/>
      <c r="H21" s="327"/>
      <c r="I21" s="327"/>
      <c r="J21" s="327"/>
      <c r="K21" s="327"/>
      <c r="L21" s="328"/>
      <c r="M21" s="327"/>
      <c r="N21" s="327"/>
      <c r="O21" s="327"/>
      <c r="P21" s="327"/>
      <c r="Q21" s="327"/>
      <c r="R21" s="327"/>
      <c r="S21" s="328"/>
      <c r="T21" s="327"/>
      <c r="U21" s="327"/>
      <c r="V21" s="327"/>
      <c r="W21" s="327"/>
      <c r="X21" s="327"/>
      <c r="Y21" s="327"/>
      <c r="Z21" s="328"/>
      <c r="AA21" s="327"/>
      <c r="AB21" s="327"/>
      <c r="AC21" s="327"/>
      <c r="AD21" s="327"/>
      <c r="AE21" s="327"/>
      <c r="AF21" s="330"/>
      <c r="AG21" s="327"/>
      <c r="AH21" s="327"/>
      <c r="AI21" s="327"/>
      <c r="AJ21" s="329"/>
      <c r="AK21" s="61"/>
      <c r="AL21" s="61"/>
      <c r="AM21" s="61"/>
    </row>
    <row r="22" spans="1:39" ht="21" customHeight="1">
      <c r="A22" s="276"/>
      <c r="B22" s="274"/>
      <c r="C22" s="264"/>
      <c r="D22" s="273"/>
      <c r="E22" s="322"/>
      <c r="F22" s="327"/>
      <c r="G22" s="327"/>
      <c r="H22" s="327"/>
      <c r="I22" s="327"/>
      <c r="J22" s="327"/>
      <c r="K22" s="327"/>
      <c r="L22" s="328"/>
      <c r="M22" s="327"/>
      <c r="N22" s="327"/>
      <c r="O22" s="327"/>
      <c r="P22" s="327"/>
      <c r="Q22" s="327"/>
      <c r="R22" s="327"/>
      <c r="S22" s="328"/>
      <c r="T22" s="327"/>
      <c r="U22" s="327"/>
      <c r="V22" s="327"/>
      <c r="W22" s="327"/>
      <c r="X22" s="327"/>
      <c r="Y22" s="327"/>
      <c r="Z22" s="328"/>
      <c r="AA22" s="327"/>
      <c r="AB22" s="327"/>
      <c r="AC22" s="327"/>
      <c r="AD22" s="327"/>
      <c r="AE22" s="327"/>
      <c r="AF22" s="330"/>
      <c r="AG22" s="327"/>
      <c r="AH22" s="327"/>
      <c r="AI22" s="327"/>
      <c r="AJ22" s="329"/>
      <c r="AK22" s="61"/>
      <c r="AL22" s="61"/>
      <c r="AM22" s="61"/>
    </row>
    <row r="23" spans="1:39" ht="21" customHeight="1">
      <c r="A23" s="276"/>
      <c r="B23" s="274"/>
      <c r="C23" s="264"/>
      <c r="D23" s="273"/>
      <c r="E23" s="322"/>
      <c r="F23" s="327"/>
      <c r="G23" s="327"/>
      <c r="H23" s="327"/>
      <c r="I23" s="327"/>
      <c r="J23" s="327"/>
      <c r="K23" s="327"/>
      <c r="L23" s="328"/>
      <c r="M23" s="327"/>
      <c r="N23" s="327"/>
      <c r="O23" s="327"/>
      <c r="P23" s="327"/>
      <c r="Q23" s="327"/>
      <c r="R23" s="327"/>
      <c r="S23" s="328"/>
      <c r="T23" s="327"/>
      <c r="U23" s="327"/>
      <c r="V23" s="327"/>
      <c r="W23" s="327"/>
      <c r="X23" s="327"/>
      <c r="Y23" s="327"/>
      <c r="Z23" s="328"/>
      <c r="AA23" s="327"/>
      <c r="AB23" s="327"/>
      <c r="AC23" s="327"/>
      <c r="AD23" s="327"/>
      <c r="AE23" s="327"/>
      <c r="AF23" s="330"/>
      <c r="AG23" s="327"/>
      <c r="AH23" s="327"/>
      <c r="AI23" s="327"/>
      <c r="AJ23" s="329"/>
      <c r="AK23" s="61"/>
      <c r="AL23" s="61"/>
      <c r="AM23" s="61"/>
    </row>
    <row r="24" spans="1:39" ht="21" customHeight="1" thickBot="1">
      <c r="A24" s="277"/>
      <c r="B24" s="278"/>
      <c r="C24" s="279"/>
      <c r="D24" s="280"/>
      <c r="E24" s="335"/>
      <c r="F24" s="336"/>
      <c r="G24" s="336"/>
      <c r="H24" s="336"/>
      <c r="I24" s="336"/>
      <c r="J24" s="336"/>
      <c r="K24" s="336"/>
      <c r="L24" s="337"/>
      <c r="M24" s="336"/>
      <c r="N24" s="336"/>
      <c r="O24" s="336"/>
      <c r="P24" s="336"/>
      <c r="Q24" s="336"/>
      <c r="R24" s="336"/>
      <c r="S24" s="337"/>
      <c r="T24" s="336"/>
      <c r="U24" s="336"/>
      <c r="V24" s="336"/>
      <c r="W24" s="336"/>
      <c r="X24" s="336"/>
      <c r="Y24" s="336"/>
      <c r="Z24" s="337"/>
      <c r="AA24" s="336"/>
      <c r="AB24" s="336"/>
      <c r="AC24" s="336"/>
      <c r="AD24" s="336"/>
      <c r="AE24" s="336"/>
      <c r="AF24" s="338"/>
      <c r="AG24" s="339"/>
      <c r="AH24" s="339"/>
      <c r="AI24" s="339"/>
      <c r="AJ24" s="340"/>
      <c r="AK24" s="61"/>
      <c r="AL24" s="61"/>
      <c r="AM24" s="61"/>
    </row>
    <row r="25" spans="1:2" s="305" customFormat="1" ht="13.5">
      <c r="A25" s="378" t="s">
        <v>862</v>
      </c>
      <c r="B25" s="305" t="s">
        <v>865</v>
      </c>
    </row>
    <row r="26" spans="1:37" s="305" customFormat="1" ht="13.5">
      <c r="A26" s="378">
        <v>2</v>
      </c>
      <c r="B26" s="305" t="s">
        <v>866</v>
      </c>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5"/>
    </row>
    <row r="27" spans="1:3" s="305" customFormat="1" ht="13.5">
      <c r="A27" s="378"/>
      <c r="C27" s="388" t="s">
        <v>863</v>
      </c>
    </row>
    <row r="28" spans="1:3" s="305" customFormat="1" ht="13.5">
      <c r="A28" s="378"/>
      <c r="B28" s="378" t="s">
        <v>847</v>
      </c>
      <c r="C28" s="386" t="s">
        <v>864</v>
      </c>
    </row>
    <row r="29" spans="1:3" s="305" customFormat="1" ht="13.5">
      <c r="A29" s="378">
        <v>3</v>
      </c>
      <c r="B29" s="305" t="s">
        <v>867</v>
      </c>
      <c r="C29" s="386"/>
    </row>
    <row r="30" spans="1:3" s="305" customFormat="1" ht="13.5">
      <c r="A30" s="378">
        <v>4</v>
      </c>
      <c r="B30" s="305" t="s">
        <v>868</v>
      </c>
      <c r="C30" s="386"/>
    </row>
    <row r="31" spans="1:3" s="305" customFormat="1" ht="13.5">
      <c r="A31" s="378">
        <v>5</v>
      </c>
      <c r="B31" s="305" t="s">
        <v>869</v>
      </c>
      <c r="C31" s="386"/>
    </row>
    <row r="32" spans="1:3" s="305" customFormat="1" ht="13.5">
      <c r="A32" s="378">
        <v>6</v>
      </c>
      <c r="B32" s="305" t="s">
        <v>870</v>
      </c>
      <c r="C32" s="386"/>
    </row>
    <row r="33" spans="1:2" s="305" customFormat="1" ht="13.5">
      <c r="A33" s="378">
        <v>7</v>
      </c>
      <c r="B33" s="305" t="s">
        <v>848</v>
      </c>
    </row>
    <row r="34" spans="1:2" s="305" customFormat="1" ht="13.5">
      <c r="A34" s="378">
        <v>8</v>
      </c>
      <c r="B34" s="305" t="s">
        <v>849</v>
      </c>
    </row>
    <row r="35" spans="1:3" s="379" customFormat="1" ht="14.25">
      <c r="A35" s="384"/>
      <c r="C35" s="388" t="s">
        <v>871</v>
      </c>
    </row>
    <row r="36" s="379" customFormat="1" ht="6" customHeight="1" thickBot="1"/>
    <row r="37" spans="2:9" s="380" customFormat="1" ht="15" thickBot="1">
      <c r="B37" s="389" t="s">
        <v>850</v>
      </c>
      <c r="C37" s="390"/>
      <c r="D37" s="390"/>
      <c r="G37" s="645"/>
      <c r="H37" s="646"/>
      <c r="I37" s="380" t="s">
        <v>851</v>
      </c>
    </row>
    <row r="38" spans="2:4" s="379" customFormat="1" ht="6" customHeight="1" thickBot="1">
      <c r="B38" s="391"/>
      <c r="C38" s="391"/>
      <c r="D38" s="391"/>
    </row>
    <row r="39" spans="2:17" s="380" customFormat="1" ht="15" thickBot="1">
      <c r="B39" s="389" t="s">
        <v>852</v>
      </c>
      <c r="C39" s="390"/>
      <c r="D39" s="390"/>
      <c r="I39" s="645"/>
      <c r="J39" s="646"/>
      <c r="K39" s="647" t="s">
        <v>853</v>
      </c>
      <c r="L39" s="648"/>
      <c r="M39" s="381" t="s">
        <v>854</v>
      </c>
      <c r="N39" s="382" t="s">
        <v>855</v>
      </c>
      <c r="O39" s="645">
        <f>IF(G37="","",G37*I39)</f>
      </c>
      <c r="P39" s="646"/>
      <c r="Q39" s="380" t="s">
        <v>856</v>
      </c>
    </row>
    <row r="40" spans="2:4" s="379" customFormat="1" ht="6" customHeight="1" thickBot="1">
      <c r="B40" s="391"/>
      <c r="C40" s="391"/>
      <c r="D40" s="391"/>
    </row>
    <row r="41" spans="2:13" s="390" customFormat="1" ht="15" thickBot="1">
      <c r="B41" s="389" t="s">
        <v>857</v>
      </c>
      <c r="G41" s="649"/>
      <c r="H41" s="650"/>
      <c r="I41" s="651"/>
      <c r="J41" s="390" t="s">
        <v>858</v>
      </c>
      <c r="L41" s="393"/>
      <c r="M41" s="69" t="s">
        <v>872</v>
      </c>
    </row>
    <row r="42" spans="2:13" s="69" customFormat="1" ht="13.5">
      <c r="B42" s="392"/>
      <c r="M42" s="69" t="s">
        <v>873</v>
      </c>
    </row>
    <row r="43" spans="2:4" s="379" customFormat="1" ht="6" customHeight="1" thickBot="1">
      <c r="B43" s="391"/>
      <c r="C43" s="391"/>
      <c r="D43" s="391"/>
    </row>
    <row r="44" spans="2:15" s="380" customFormat="1" ht="15" thickBot="1">
      <c r="B44" s="389" t="s">
        <v>859</v>
      </c>
      <c r="C44" s="390"/>
      <c r="D44" s="390"/>
      <c r="I44" s="383" t="s">
        <v>860</v>
      </c>
      <c r="J44" s="383"/>
      <c r="K44" s="383"/>
      <c r="L44" s="652">
        <f>IF(G37="","",_xlfn.IFERROR(G37*G41,""))</f>
      </c>
      <c r="M44" s="653"/>
      <c r="N44" s="654"/>
      <c r="O44" s="380" t="s">
        <v>861</v>
      </c>
    </row>
  </sheetData>
  <sheetProtection/>
  <mergeCells count="13">
    <mergeCell ref="A7:A8"/>
    <mergeCell ref="C7:C8"/>
    <mergeCell ref="D7:D8"/>
    <mergeCell ref="W2:AI2"/>
    <mergeCell ref="I3:O3"/>
    <mergeCell ref="U3:AI3"/>
    <mergeCell ref="S4:W4"/>
    <mergeCell ref="G37:H37"/>
    <mergeCell ref="I39:J39"/>
    <mergeCell ref="K39:L39"/>
    <mergeCell ref="O39:P39"/>
    <mergeCell ref="G41:I41"/>
    <mergeCell ref="L44:N44"/>
  </mergeCells>
  <dataValidations count="4">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 type="list" allowBlank="1" showInputMessage="1" showErrorMessage="1" prompt="Ａ：常勤で専従&#10;Ｂ：常勤で兼務&#10;Ｃ：常勤以外で専従&#10;Ｄ：常勤以外で兼務" sqref="B10 B11: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91" zoomScaleNormal="87" zoomScaleSheetLayoutView="91" workbookViewId="0" topLeftCell="A22">
      <selection activeCell="I3" sqref="I3:O3"/>
    </sheetView>
  </sheetViews>
  <sheetFormatPr defaultColWidth="9.140625" defaultRowHeight="15"/>
  <cols>
    <col min="1" max="1" width="14.421875" style="56" customWidth="1"/>
    <col min="2" max="2" width="3.421875" style="56" customWidth="1"/>
    <col min="3" max="3" width="13.57421875" style="56" customWidth="1"/>
    <col min="4" max="4" width="16.57421875" style="56" customWidth="1"/>
    <col min="5" max="35" width="3.7109375" style="56" customWidth="1"/>
    <col min="36" max="36" width="5.8515625" style="56" customWidth="1"/>
    <col min="37" max="37" width="2.8515625" style="56" customWidth="1"/>
    <col min="38" max="16384" width="9.00390625" style="56" customWidth="1"/>
  </cols>
  <sheetData>
    <row r="1" spans="1:36" s="286" customFormat="1" ht="17.25">
      <c r="A1" s="284" t="s">
        <v>674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t="s">
        <v>666</v>
      </c>
      <c r="AJ1" s="284"/>
    </row>
    <row r="2" spans="1:39" ht="21" customHeight="1">
      <c r="A2" s="342" t="s">
        <v>221</v>
      </c>
      <c r="B2" s="343"/>
      <c r="C2" s="343"/>
      <c r="D2" s="343"/>
      <c r="E2" s="287"/>
      <c r="F2" s="287"/>
      <c r="G2" s="287"/>
      <c r="H2" s="287"/>
      <c r="I2" s="288"/>
      <c r="J2" s="289"/>
      <c r="K2" s="290" t="s">
        <v>788</v>
      </c>
      <c r="L2" s="291">
        <v>43040</v>
      </c>
      <c r="M2" s="292" t="s">
        <v>222</v>
      </c>
      <c r="N2" s="293">
        <f>L2</f>
        <v>43040</v>
      </c>
      <c r="O2" s="294" t="s">
        <v>223</v>
      </c>
      <c r="P2" s="294"/>
      <c r="Q2" s="289"/>
      <c r="R2" s="295"/>
      <c r="S2" s="296"/>
      <c r="T2" s="296"/>
      <c r="U2" s="296"/>
      <c r="V2" s="290" t="s">
        <v>756</v>
      </c>
      <c r="W2" s="661" t="s">
        <v>807</v>
      </c>
      <c r="X2" s="661"/>
      <c r="Y2" s="661"/>
      <c r="Z2" s="661"/>
      <c r="AA2" s="661"/>
      <c r="AB2" s="661"/>
      <c r="AC2" s="661"/>
      <c r="AD2" s="661"/>
      <c r="AE2" s="661"/>
      <c r="AF2" s="661"/>
      <c r="AG2" s="661"/>
      <c r="AH2" s="661"/>
      <c r="AI2" s="661"/>
      <c r="AJ2" s="294" t="s">
        <v>224</v>
      </c>
      <c r="AK2" s="61"/>
      <c r="AL2" s="61"/>
      <c r="AM2" s="61"/>
    </row>
    <row r="3" spans="1:39" ht="21" customHeight="1">
      <c r="A3" s="58"/>
      <c r="B3" s="62"/>
      <c r="C3" s="62"/>
      <c r="D3" s="59"/>
      <c r="E3" s="295"/>
      <c r="F3" s="296"/>
      <c r="G3" s="296"/>
      <c r="H3" s="290" t="s">
        <v>789</v>
      </c>
      <c r="I3" s="663" t="s">
        <v>845</v>
      </c>
      <c r="J3" s="663"/>
      <c r="K3" s="663"/>
      <c r="L3" s="663"/>
      <c r="M3" s="663"/>
      <c r="N3" s="663"/>
      <c r="O3" s="663"/>
      <c r="P3" s="344" t="s">
        <v>790</v>
      </c>
      <c r="Q3" s="289"/>
      <c r="R3" s="295"/>
      <c r="S3" s="296"/>
      <c r="T3" s="290" t="s">
        <v>759</v>
      </c>
      <c r="U3" s="661" t="s">
        <v>791</v>
      </c>
      <c r="V3" s="661"/>
      <c r="W3" s="661"/>
      <c r="X3" s="661"/>
      <c r="Y3" s="661"/>
      <c r="Z3" s="661"/>
      <c r="AA3" s="661"/>
      <c r="AB3" s="661"/>
      <c r="AC3" s="661"/>
      <c r="AD3" s="661"/>
      <c r="AE3" s="661"/>
      <c r="AF3" s="661"/>
      <c r="AG3" s="661"/>
      <c r="AH3" s="661"/>
      <c r="AI3" s="661"/>
      <c r="AJ3" s="294" t="s">
        <v>224</v>
      </c>
      <c r="AK3" s="61"/>
      <c r="AL3" s="61"/>
      <c r="AM3" s="61"/>
    </row>
    <row r="4" spans="1:39" s="289" customFormat="1" ht="21" customHeight="1">
      <c r="A4" s="345" t="s">
        <v>792</v>
      </c>
      <c r="B4" s="346" t="s">
        <v>808</v>
      </c>
      <c r="C4" s="296"/>
      <c r="D4" s="290" t="s">
        <v>762</v>
      </c>
      <c r="E4" s="301" t="s">
        <v>763</v>
      </c>
      <c r="F4" s="302" t="s">
        <v>793</v>
      </c>
      <c r="G4" s="301" t="s">
        <v>227</v>
      </c>
      <c r="H4" s="302" t="s">
        <v>793</v>
      </c>
      <c r="I4" s="301" t="s">
        <v>228</v>
      </c>
      <c r="J4" s="302" t="s">
        <v>793</v>
      </c>
      <c r="K4" s="301" t="s">
        <v>229</v>
      </c>
      <c r="L4" s="302" t="s">
        <v>764</v>
      </c>
      <c r="M4" s="301" t="s">
        <v>230</v>
      </c>
      <c r="N4" s="302" t="s">
        <v>793</v>
      </c>
      <c r="O4" s="301" t="s">
        <v>231</v>
      </c>
      <c r="P4" s="302" t="s">
        <v>764</v>
      </c>
      <c r="Q4" s="301" t="s">
        <v>232</v>
      </c>
      <c r="S4" s="666" t="s">
        <v>766</v>
      </c>
      <c r="T4" s="667"/>
      <c r="U4" s="667"/>
      <c r="V4" s="667"/>
      <c r="W4" s="667"/>
      <c r="X4" s="294">
        <v>7</v>
      </c>
      <c r="Y4" s="294" t="s">
        <v>235</v>
      </c>
      <c r="Z4" s="294"/>
      <c r="AA4" s="377">
        <v>0</v>
      </c>
      <c r="AB4" s="294" t="s">
        <v>767</v>
      </c>
      <c r="AC4" s="287"/>
      <c r="AD4" s="287"/>
      <c r="AE4" s="287"/>
      <c r="AF4" s="287"/>
      <c r="AG4" s="287"/>
      <c r="AH4" s="287"/>
      <c r="AI4" s="287"/>
      <c r="AJ4" s="287"/>
      <c r="AK4" s="347"/>
      <c r="AL4" s="347"/>
      <c r="AM4" s="347"/>
    </row>
    <row r="5" spans="1:36" s="347" customFormat="1" ht="18" customHeight="1">
      <c r="A5" s="348"/>
      <c r="B5" s="287"/>
      <c r="C5" s="287"/>
      <c r="D5" s="349" t="s">
        <v>794</v>
      </c>
      <c r="E5" s="350" t="s">
        <v>773</v>
      </c>
      <c r="F5" s="350"/>
      <c r="G5" s="350" t="s">
        <v>783</v>
      </c>
      <c r="H5" s="350" t="s">
        <v>776</v>
      </c>
      <c r="I5" s="350"/>
      <c r="J5" s="349"/>
      <c r="K5" s="350" t="s">
        <v>795</v>
      </c>
      <c r="L5" s="350"/>
      <c r="M5" s="350"/>
      <c r="N5" s="350"/>
      <c r="O5" s="350"/>
      <c r="P5" s="350"/>
      <c r="Q5" s="350"/>
      <c r="R5" s="350" t="s">
        <v>773</v>
      </c>
      <c r="S5" s="350"/>
      <c r="T5" s="350" t="s">
        <v>783</v>
      </c>
      <c r="U5" s="350" t="s">
        <v>796</v>
      </c>
      <c r="V5" s="350"/>
      <c r="W5" s="349"/>
      <c r="X5" s="349" t="s">
        <v>774</v>
      </c>
      <c r="Y5" s="349"/>
      <c r="Z5" s="349"/>
      <c r="AA5" s="349"/>
      <c r="AB5" s="349"/>
      <c r="AC5" s="350" t="s">
        <v>773</v>
      </c>
      <c r="AD5" s="350"/>
      <c r="AE5" s="350" t="s">
        <v>783</v>
      </c>
      <c r="AF5" s="350" t="s">
        <v>776</v>
      </c>
      <c r="AG5" s="350"/>
      <c r="AH5" s="349"/>
      <c r="AI5" s="349"/>
      <c r="AJ5" s="349"/>
    </row>
    <row r="6" spans="1:36" s="61" customFormat="1" ht="18" customHeight="1" thickBot="1">
      <c r="A6" s="63"/>
      <c r="B6" s="62"/>
      <c r="C6" s="62"/>
      <c r="D6" s="306" t="s">
        <v>797</v>
      </c>
      <c r="E6" s="306"/>
      <c r="F6" s="307" t="s">
        <v>773</v>
      </c>
      <c r="G6" s="307"/>
      <c r="H6" s="307" t="s">
        <v>783</v>
      </c>
      <c r="I6" s="307" t="s">
        <v>776</v>
      </c>
      <c r="J6" s="307"/>
      <c r="K6" s="306"/>
      <c r="L6" s="306" t="s">
        <v>798</v>
      </c>
      <c r="M6" s="306"/>
      <c r="N6" s="306"/>
      <c r="O6" s="306"/>
      <c r="P6" s="306"/>
      <c r="Q6" s="306"/>
      <c r="R6" s="306"/>
      <c r="S6" s="307" t="s">
        <v>780</v>
      </c>
      <c r="T6" s="307"/>
      <c r="U6" s="307" t="s">
        <v>799</v>
      </c>
      <c r="V6" s="307" t="s">
        <v>800</v>
      </c>
      <c r="W6" s="307"/>
      <c r="X6" s="307" t="s">
        <v>799</v>
      </c>
      <c r="Y6" s="307" t="s">
        <v>782</v>
      </c>
      <c r="Z6" s="307"/>
      <c r="AA6" s="307" t="s">
        <v>783</v>
      </c>
      <c r="AB6" s="307" t="s">
        <v>776</v>
      </c>
      <c r="AC6" s="307"/>
      <c r="AD6" s="306"/>
      <c r="AE6" s="306"/>
      <c r="AF6" s="306"/>
      <c r="AG6" s="306"/>
      <c r="AH6" s="306"/>
      <c r="AI6" s="306"/>
      <c r="AJ6" s="306"/>
    </row>
    <row r="7" spans="1:38" ht="13.5">
      <c r="A7" s="655" t="s">
        <v>785</v>
      </c>
      <c r="B7" s="308" t="s">
        <v>225</v>
      </c>
      <c r="C7" s="657" t="s">
        <v>801</v>
      </c>
      <c r="D7" s="659" t="s">
        <v>802</v>
      </c>
      <c r="E7" s="309">
        <f>N2</f>
        <v>43040</v>
      </c>
      <c r="F7" s="310">
        <f aca="true" t="shared" si="0" ref="F7:AH7">E7+1</f>
        <v>43041</v>
      </c>
      <c r="G7" s="310">
        <f t="shared" si="0"/>
        <v>43042</v>
      </c>
      <c r="H7" s="310">
        <f t="shared" si="0"/>
        <v>43043</v>
      </c>
      <c r="I7" s="310">
        <f t="shared" si="0"/>
        <v>43044</v>
      </c>
      <c r="J7" s="310">
        <f t="shared" si="0"/>
        <v>43045</v>
      </c>
      <c r="K7" s="310">
        <f t="shared" si="0"/>
        <v>43046</v>
      </c>
      <c r="L7" s="311">
        <f t="shared" si="0"/>
        <v>43047</v>
      </c>
      <c r="M7" s="310">
        <f t="shared" si="0"/>
        <v>43048</v>
      </c>
      <c r="N7" s="310">
        <f t="shared" si="0"/>
        <v>43049</v>
      </c>
      <c r="O7" s="310">
        <f t="shared" si="0"/>
        <v>43050</v>
      </c>
      <c r="P7" s="310">
        <f t="shared" si="0"/>
        <v>43051</v>
      </c>
      <c r="Q7" s="310">
        <f t="shared" si="0"/>
        <v>43052</v>
      </c>
      <c r="R7" s="310">
        <f t="shared" si="0"/>
        <v>43053</v>
      </c>
      <c r="S7" s="311">
        <f t="shared" si="0"/>
        <v>43054</v>
      </c>
      <c r="T7" s="310">
        <f t="shared" si="0"/>
        <v>43055</v>
      </c>
      <c r="U7" s="310">
        <f t="shared" si="0"/>
        <v>43056</v>
      </c>
      <c r="V7" s="310">
        <f t="shared" si="0"/>
        <v>43057</v>
      </c>
      <c r="W7" s="310">
        <f t="shared" si="0"/>
        <v>43058</v>
      </c>
      <c r="X7" s="310">
        <f t="shared" si="0"/>
        <v>43059</v>
      </c>
      <c r="Y7" s="310">
        <f t="shared" si="0"/>
        <v>43060</v>
      </c>
      <c r="Z7" s="311">
        <f t="shared" si="0"/>
        <v>43061</v>
      </c>
      <c r="AA7" s="310">
        <f t="shared" si="0"/>
        <v>43062</v>
      </c>
      <c r="AB7" s="310">
        <f t="shared" si="0"/>
        <v>43063</v>
      </c>
      <c r="AC7" s="310">
        <f t="shared" si="0"/>
        <v>43064</v>
      </c>
      <c r="AD7" s="310">
        <f t="shared" si="0"/>
        <v>43065</v>
      </c>
      <c r="AE7" s="310">
        <f t="shared" si="0"/>
        <v>43066</v>
      </c>
      <c r="AF7" s="312">
        <f t="shared" si="0"/>
        <v>43067</v>
      </c>
      <c r="AG7" s="310">
        <f t="shared" si="0"/>
        <v>43068</v>
      </c>
      <c r="AH7" s="310">
        <f t="shared" si="0"/>
        <v>43069</v>
      </c>
      <c r="AI7" s="310"/>
      <c r="AJ7" s="313">
        <f>L2</f>
        <v>43040</v>
      </c>
      <c r="AK7" s="61"/>
      <c r="AL7" s="61"/>
    </row>
    <row r="8" spans="1:38" ht="14.25" thickBot="1">
      <c r="A8" s="656"/>
      <c r="B8" s="314" t="s">
        <v>226</v>
      </c>
      <c r="C8" s="658"/>
      <c r="D8" s="660"/>
      <c r="E8" s="315">
        <f aca="true" t="shared" si="1" ref="E8:AH8">E7</f>
        <v>43040</v>
      </c>
      <c r="F8" s="316">
        <f t="shared" si="1"/>
        <v>43041</v>
      </c>
      <c r="G8" s="316">
        <f t="shared" si="1"/>
        <v>43042</v>
      </c>
      <c r="H8" s="316">
        <f t="shared" si="1"/>
        <v>43043</v>
      </c>
      <c r="I8" s="316">
        <f t="shared" si="1"/>
        <v>43044</v>
      </c>
      <c r="J8" s="316">
        <f t="shared" si="1"/>
        <v>43045</v>
      </c>
      <c r="K8" s="316">
        <f t="shared" si="1"/>
        <v>43046</v>
      </c>
      <c r="L8" s="316">
        <f t="shared" si="1"/>
        <v>43047</v>
      </c>
      <c r="M8" s="316">
        <f t="shared" si="1"/>
        <v>43048</v>
      </c>
      <c r="N8" s="316">
        <f t="shared" si="1"/>
        <v>43049</v>
      </c>
      <c r="O8" s="316">
        <f t="shared" si="1"/>
        <v>43050</v>
      </c>
      <c r="P8" s="316">
        <f t="shared" si="1"/>
        <v>43051</v>
      </c>
      <c r="Q8" s="316">
        <f t="shared" si="1"/>
        <v>43052</v>
      </c>
      <c r="R8" s="316">
        <f t="shared" si="1"/>
        <v>43053</v>
      </c>
      <c r="S8" s="316">
        <f t="shared" si="1"/>
        <v>43054</v>
      </c>
      <c r="T8" s="316">
        <f t="shared" si="1"/>
        <v>43055</v>
      </c>
      <c r="U8" s="316">
        <f t="shared" si="1"/>
        <v>43056</v>
      </c>
      <c r="V8" s="316">
        <f t="shared" si="1"/>
        <v>43057</v>
      </c>
      <c r="W8" s="316">
        <f t="shared" si="1"/>
        <v>43058</v>
      </c>
      <c r="X8" s="316">
        <f t="shared" si="1"/>
        <v>43059</v>
      </c>
      <c r="Y8" s="316">
        <f t="shared" si="1"/>
        <v>43060</v>
      </c>
      <c r="Z8" s="316">
        <f t="shared" si="1"/>
        <v>43061</v>
      </c>
      <c r="AA8" s="316">
        <f t="shared" si="1"/>
        <v>43062</v>
      </c>
      <c r="AB8" s="316">
        <f t="shared" si="1"/>
        <v>43063</v>
      </c>
      <c r="AC8" s="316">
        <f t="shared" si="1"/>
        <v>43064</v>
      </c>
      <c r="AD8" s="316">
        <f t="shared" si="1"/>
        <v>43065</v>
      </c>
      <c r="AE8" s="316">
        <f t="shared" si="1"/>
        <v>43066</v>
      </c>
      <c r="AF8" s="316">
        <f t="shared" si="1"/>
        <v>43067</v>
      </c>
      <c r="AG8" s="316">
        <f t="shared" si="1"/>
        <v>43068</v>
      </c>
      <c r="AH8" s="316">
        <f t="shared" si="1"/>
        <v>43069</v>
      </c>
      <c r="AI8" s="316"/>
      <c r="AJ8" s="317" t="s">
        <v>233</v>
      </c>
      <c r="AK8" s="61"/>
      <c r="AL8" s="61"/>
    </row>
    <row r="9" spans="1:38" ht="21" customHeight="1" thickBot="1">
      <c r="A9" s="395" t="s">
        <v>668</v>
      </c>
      <c r="B9" s="396" t="s">
        <v>846</v>
      </c>
      <c r="C9" s="397" t="s">
        <v>803</v>
      </c>
      <c r="D9" s="398" t="s">
        <v>675</v>
      </c>
      <c r="E9" s="399">
        <v>4</v>
      </c>
      <c r="F9" s="400">
        <v>4</v>
      </c>
      <c r="G9" s="400">
        <v>4</v>
      </c>
      <c r="H9" s="400">
        <v>4</v>
      </c>
      <c r="I9" s="400"/>
      <c r="J9" s="400"/>
      <c r="K9" s="400">
        <v>4</v>
      </c>
      <c r="L9" s="400">
        <v>4</v>
      </c>
      <c r="M9" s="401">
        <v>4</v>
      </c>
      <c r="N9" s="400">
        <v>4</v>
      </c>
      <c r="O9" s="400">
        <v>4</v>
      </c>
      <c r="P9" s="400"/>
      <c r="Q9" s="400"/>
      <c r="R9" s="400">
        <v>4</v>
      </c>
      <c r="S9" s="400">
        <v>4</v>
      </c>
      <c r="T9" s="401">
        <v>4</v>
      </c>
      <c r="U9" s="400">
        <v>4</v>
      </c>
      <c r="V9" s="400">
        <v>4</v>
      </c>
      <c r="W9" s="400"/>
      <c r="X9" s="400"/>
      <c r="Y9" s="400">
        <v>4</v>
      </c>
      <c r="Z9" s="400">
        <v>4</v>
      </c>
      <c r="AA9" s="401">
        <v>4</v>
      </c>
      <c r="AB9" s="400">
        <v>4</v>
      </c>
      <c r="AC9" s="400">
        <v>4</v>
      </c>
      <c r="AD9" s="400"/>
      <c r="AE9" s="400"/>
      <c r="AF9" s="400">
        <v>4</v>
      </c>
      <c r="AG9" s="400">
        <v>4</v>
      </c>
      <c r="AH9" s="401">
        <v>4</v>
      </c>
      <c r="AI9" s="401"/>
      <c r="AJ9" s="402">
        <f aca="true" t="shared" si="2" ref="AJ9:AJ23">IF(SUM(E9:AI9)=0,"",SUM(E9:AI9))</f>
        <v>88</v>
      </c>
      <c r="AK9" s="61"/>
      <c r="AL9" s="61"/>
    </row>
    <row r="10" spans="1:38" ht="21" customHeight="1">
      <c r="A10" s="265" t="s">
        <v>669</v>
      </c>
      <c r="B10" s="266" t="s">
        <v>846</v>
      </c>
      <c r="C10" s="267" t="s">
        <v>676</v>
      </c>
      <c r="D10" s="263" t="s">
        <v>675</v>
      </c>
      <c r="E10" s="318">
        <v>4</v>
      </c>
      <c r="F10" s="319">
        <v>4</v>
      </c>
      <c r="G10" s="319">
        <v>4</v>
      </c>
      <c r="H10" s="319">
        <v>4</v>
      </c>
      <c r="I10" s="319"/>
      <c r="J10" s="319"/>
      <c r="K10" s="319">
        <v>4</v>
      </c>
      <c r="L10" s="319">
        <v>4</v>
      </c>
      <c r="M10" s="320">
        <v>4</v>
      </c>
      <c r="N10" s="319">
        <v>4</v>
      </c>
      <c r="O10" s="319">
        <v>4</v>
      </c>
      <c r="P10" s="319"/>
      <c r="Q10" s="319"/>
      <c r="R10" s="319">
        <v>4</v>
      </c>
      <c r="S10" s="319">
        <v>4</v>
      </c>
      <c r="T10" s="320">
        <v>4</v>
      </c>
      <c r="U10" s="319">
        <v>4</v>
      </c>
      <c r="V10" s="319">
        <v>4</v>
      </c>
      <c r="W10" s="319"/>
      <c r="X10" s="319"/>
      <c r="Y10" s="319">
        <v>4</v>
      </c>
      <c r="Z10" s="319">
        <v>4</v>
      </c>
      <c r="AA10" s="320">
        <v>4</v>
      </c>
      <c r="AB10" s="319">
        <v>4</v>
      </c>
      <c r="AC10" s="319">
        <v>4</v>
      </c>
      <c r="AD10" s="319"/>
      <c r="AE10" s="319"/>
      <c r="AF10" s="319">
        <v>4</v>
      </c>
      <c r="AG10" s="319">
        <v>4</v>
      </c>
      <c r="AH10" s="320">
        <v>4</v>
      </c>
      <c r="AI10" s="320"/>
      <c r="AJ10" s="409">
        <f t="shared" si="2"/>
        <v>88</v>
      </c>
      <c r="AK10" s="61"/>
      <c r="AL10" s="61"/>
    </row>
    <row r="11" spans="1:38" ht="21" customHeight="1" thickBot="1">
      <c r="A11" s="406"/>
      <c r="B11" s="407" t="s">
        <v>846</v>
      </c>
      <c r="C11" s="279" t="s">
        <v>681</v>
      </c>
      <c r="D11" s="280" t="s">
        <v>677</v>
      </c>
      <c r="E11" s="335">
        <v>3</v>
      </c>
      <c r="F11" s="336">
        <v>3</v>
      </c>
      <c r="G11" s="336">
        <v>3</v>
      </c>
      <c r="H11" s="336">
        <v>3</v>
      </c>
      <c r="I11" s="336"/>
      <c r="J11" s="336"/>
      <c r="K11" s="336">
        <v>3</v>
      </c>
      <c r="L11" s="337">
        <v>3</v>
      </c>
      <c r="M11" s="336">
        <v>3</v>
      </c>
      <c r="N11" s="336">
        <v>3</v>
      </c>
      <c r="O11" s="336">
        <v>3</v>
      </c>
      <c r="P11" s="336"/>
      <c r="Q11" s="336"/>
      <c r="R11" s="336">
        <v>3</v>
      </c>
      <c r="S11" s="337">
        <v>3</v>
      </c>
      <c r="T11" s="336">
        <v>3</v>
      </c>
      <c r="U11" s="336">
        <v>3</v>
      </c>
      <c r="V11" s="336">
        <v>3</v>
      </c>
      <c r="W11" s="336"/>
      <c r="X11" s="336"/>
      <c r="Y11" s="336">
        <v>3</v>
      </c>
      <c r="Z11" s="337">
        <v>3</v>
      </c>
      <c r="AA11" s="336">
        <v>3</v>
      </c>
      <c r="AB11" s="336">
        <v>3</v>
      </c>
      <c r="AC11" s="336">
        <v>3</v>
      </c>
      <c r="AD11" s="336"/>
      <c r="AE11" s="336"/>
      <c r="AF11" s="338">
        <v>3</v>
      </c>
      <c r="AG11" s="336">
        <v>3</v>
      </c>
      <c r="AH11" s="336">
        <v>3</v>
      </c>
      <c r="AI11" s="336"/>
      <c r="AJ11" s="408">
        <f>IF(SUM(E11:AI11)=0,"",SUM(E11:AI11))</f>
        <v>66</v>
      </c>
      <c r="AK11" s="61"/>
      <c r="AL11" s="61"/>
    </row>
    <row r="12" spans="1:38" ht="21" customHeight="1">
      <c r="A12" s="265" t="s">
        <v>670</v>
      </c>
      <c r="B12" s="266" t="s">
        <v>804</v>
      </c>
      <c r="C12" s="267" t="s">
        <v>678</v>
      </c>
      <c r="D12" s="263" t="s">
        <v>679</v>
      </c>
      <c r="E12" s="318">
        <v>4</v>
      </c>
      <c r="F12" s="319">
        <v>4</v>
      </c>
      <c r="G12" s="319">
        <v>4</v>
      </c>
      <c r="H12" s="403">
        <v>4</v>
      </c>
      <c r="I12" s="403"/>
      <c r="J12" s="403"/>
      <c r="K12" s="403">
        <v>4</v>
      </c>
      <c r="L12" s="403">
        <v>4</v>
      </c>
      <c r="M12" s="404">
        <v>4</v>
      </c>
      <c r="N12" s="403">
        <v>4</v>
      </c>
      <c r="O12" s="403">
        <v>4</v>
      </c>
      <c r="P12" s="403"/>
      <c r="Q12" s="403"/>
      <c r="R12" s="403">
        <v>4</v>
      </c>
      <c r="S12" s="403">
        <v>4</v>
      </c>
      <c r="T12" s="404">
        <v>4</v>
      </c>
      <c r="U12" s="403">
        <v>4</v>
      </c>
      <c r="V12" s="403">
        <v>4</v>
      </c>
      <c r="W12" s="403"/>
      <c r="X12" s="403"/>
      <c r="Y12" s="403">
        <v>4</v>
      </c>
      <c r="Z12" s="403">
        <v>4</v>
      </c>
      <c r="AA12" s="404">
        <v>4</v>
      </c>
      <c r="AB12" s="403">
        <v>4</v>
      </c>
      <c r="AC12" s="403">
        <v>4</v>
      </c>
      <c r="AD12" s="403"/>
      <c r="AE12" s="403"/>
      <c r="AF12" s="403">
        <v>4</v>
      </c>
      <c r="AG12" s="403">
        <v>4</v>
      </c>
      <c r="AH12" s="404">
        <v>4</v>
      </c>
      <c r="AI12" s="404"/>
      <c r="AJ12" s="405">
        <f t="shared" si="2"/>
        <v>88</v>
      </c>
      <c r="AK12" s="61"/>
      <c r="AL12" s="61"/>
    </row>
    <row r="13" spans="1:38" ht="21" customHeight="1" thickBot="1">
      <c r="A13" s="406"/>
      <c r="B13" s="407" t="s">
        <v>805</v>
      </c>
      <c r="C13" s="279" t="s">
        <v>680</v>
      </c>
      <c r="D13" s="280" t="s">
        <v>874</v>
      </c>
      <c r="E13" s="335">
        <v>2</v>
      </c>
      <c r="F13" s="336">
        <v>2</v>
      </c>
      <c r="G13" s="336">
        <v>2</v>
      </c>
      <c r="H13" s="336">
        <v>2</v>
      </c>
      <c r="I13" s="336"/>
      <c r="J13" s="336"/>
      <c r="K13" s="336">
        <v>2</v>
      </c>
      <c r="L13" s="336">
        <v>2</v>
      </c>
      <c r="M13" s="337">
        <v>2</v>
      </c>
      <c r="N13" s="336">
        <v>2</v>
      </c>
      <c r="O13" s="336">
        <v>2</v>
      </c>
      <c r="P13" s="336"/>
      <c r="Q13" s="336"/>
      <c r="R13" s="336">
        <v>2</v>
      </c>
      <c r="S13" s="336">
        <v>2</v>
      </c>
      <c r="T13" s="337">
        <v>2</v>
      </c>
      <c r="U13" s="336">
        <v>2</v>
      </c>
      <c r="V13" s="336">
        <v>2</v>
      </c>
      <c r="W13" s="336"/>
      <c r="X13" s="336"/>
      <c r="Y13" s="336">
        <v>2</v>
      </c>
      <c r="Z13" s="336">
        <v>2</v>
      </c>
      <c r="AA13" s="337">
        <v>2</v>
      </c>
      <c r="AB13" s="336">
        <v>2</v>
      </c>
      <c r="AC13" s="336">
        <v>2</v>
      </c>
      <c r="AD13" s="336"/>
      <c r="AE13" s="336"/>
      <c r="AF13" s="336">
        <v>2</v>
      </c>
      <c r="AG13" s="336">
        <v>2</v>
      </c>
      <c r="AH13" s="337">
        <v>2</v>
      </c>
      <c r="AI13" s="337"/>
      <c r="AJ13" s="408">
        <f t="shared" si="2"/>
        <v>44</v>
      </c>
      <c r="AK13" s="61"/>
      <c r="AL13" s="61"/>
    </row>
    <row r="14" spans="1:38" ht="21" customHeight="1">
      <c r="A14" s="265" t="s">
        <v>671</v>
      </c>
      <c r="B14" s="266" t="s">
        <v>804</v>
      </c>
      <c r="C14" s="267" t="s">
        <v>678</v>
      </c>
      <c r="D14" s="263" t="s">
        <v>679</v>
      </c>
      <c r="E14" s="318">
        <v>4</v>
      </c>
      <c r="F14" s="319">
        <v>4</v>
      </c>
      <c r="G14" s="319">
        <v>4</v>
      </c>
      <c r="H14" s="403">
        <v>4</v>
      </c>
      <c r="I14" s="403"/>
      <c r="J14" s="403"/>
      <c r="K14" s="403">
        <v>4</v>
      </c>
      <c r="L14" s="403">
        <v>4</v>
      </c>
      <c r="M14" s="404">
        <v>4</v>
      </c>
      <c r="N14" s="403">
        <v>4</v>
      </c>
      <c r="O14" s="403">
        <v>4</v>
      </c>
      <c r="P14" s="403"/>
      <c r="Q14" s="403"/>
      <c r="R14" s="403">
        <v>4</v>
      </c>
      <c r="S14" s="403">
        <v>4</v>
      </c>
      <c r="T14" s="404">
        <v>4</v>
      </c>
      <c r="U14" s="403">
        <v>4</v>
      </c>
      <c r="V14" s="403">
        <v>4</v>
      </c>
      <c r="W14" s="403"/>
      <c r="X14" s="403"/>
      <c r="Y14" s="403">
        <v>4</v>
      </c>
      <c r="Z14" s="403">
        <v>4</v>
      </c>
      <c r="AA14" s="404">
        <v>4</v>
      </c>
      <c r="AB14" s="403">
        <v>4</v>
      </c>
      <c r="AC14" s="403">
        <v>4</v>
      </c>
      <c r="AD14" s="403"/>
      <c r="AE14" s="403"/>
      <c r="AF14" s="403">
        <v>4</v>
      </c>
      <c r="AG14" s="403">
        <v>4</v>
      </c>
      <c r="AH14" s="404">
        <v>4</v>
      </c>
      <c r="AI14" s="404"/>
      <c r="AJ14" s="405">
        <f t="shared" si="2"/>
        <v>88</v>
      </c>
      <c r="AK14" s="61"/>
      <c r="AL14" s="61"/>
    </row>
    <row r="15" spans="1:38" ht="21" customHeight="1" thickBot="1">
      <c r="A15" s="406" t="s">
        <v>672</v>
      </c>
      <c r="B15" s="407" t="s">
        <v>805</v>
      </c>
      <c r="C15" s="279" t="s">
        <v>680</v>
      </c>
      <c r="D15" s="280" t="s">
        <v>874</v>
      </c>
      <c r="E15" s="335">
        <v>2</v>
      </c>
      <c r="F15" s="336">
        <v>2</v>
      </c>
      <c r="G15" s="336">
        <v>2</v>
      </c>
      <c r="H15" s="336">
        <v>2</v>
      </c>
      <c r="I15" s="336"/>
      <c r="J15" s="336"/>
      <c r="K15" s="336">
        <v>2</v>
      </c>
      <c r="L15" s="336">
        <v>2</v>
      </c>
      <c r="M15" s="337">
        <v>2</v>
      </c>
      <c r="N15" s="336">
        <v>2</v>
      </c>
      <c r="O15" s="336">
        <v>2</v>
      </c>
      <c r="P15" s="336"/>
      <c r="Q15" s="336"/>
      <c r="R15" s="336">
        <v>2</v>
      </c>
      <c r="S15" s="336">
        <v>2</v>
      </c>
      <c r="T15" s="337">
        <v>2</v>
      </c>
      <c r="U15" s="336">
        <v>2</v>
      </c>
      <c r="V15" s="336">
        <v>2</v>
      </c>
      <c r="W15" s="336"/>
      <c r="X15" s="336"/>
      <c r="Y15" s="336">
        <v>2</v>
      </c>
      <c r="Z15" s="336">
        <v>2</v>
      </c>
      <c r="AA15" s="337">
        <v>2</v>
      </c>
      <c r="AB15" s="336">
        <v>2</v>
      </c>
      <c r="AC15" s="336">
        <v>2</v>
      </c>
      <c r="AD15" s="336"/>
      <c r="AE15" s="336"/>
      <c r="AF15" s="336">
        <v>2</v>
      </c>
      <c r="AG15" s="336">
        <v>2</v>
      </c>
      <c r="AH15" s="337">
        <v>2</v>
      </c>
      <c r="AI15" s="337"/>
      <c r="AJ15" s="408">
        <f t="shared" si="2"/>
        <v>44</v>
      </c>
      <c r="AK15" s="61"/>
      <c r="AL15" s="61"/>
    </row>
    <row r="16" spans="1:38" ht="21" customHeight="1">
      <c r="A16" s="268" t="s">
        <v>673</v>
      </c>
      <c r="B16" s="394" t="s">
        <v>846</v>
      </c>
      <c r="C16" s="264" t="s">
        <v>681</v>
      </c>
      <c r="D16" s="270" t="s">
        <v>677</v>
      </c>
      <c r="E16" s="334">
        <v>5</v>
      </c>
      <c r="F16" s="323">
        <v>5</v>
      </c>
      <c r="G16" s="323">
        <v>5</v>
      </c>
      <c r="H16" s="323">
        <v>5</v>
      </c>
      <c r="I16" s="323"/>
      <c r="J16" s="323"/>
      <c r="K16" s="323">
        <v>5</v>
      </c>
      <c r="L16" s="323">
        <v>5</v>
      </c>
      <c r="M16" s="324">
        <v>5</v>
      </c>
      <c r="N16" s="323">
        <v>5</v>
      </c>
      <c r="O16" s="323">
        <v>5</v>
      </c>
      <c r="P16" s="323"/>
      <c r="Q16" s="323"/>
      <c r="R16" s="323">
        <v>5</v>
      </c>
      <c r="S16" s="323">
        <v>5</v>
      </c>
      <c r="T16" s="324">
        <v>5</v>
      </c>
      <c r="U16" s="323">
        <v>5</v>
      </c>
      <c r="V16" s="323">
        <v>5</v>
      </c>
      <c r="W16" s="323"/>
      <c r="X16" s="323"/>
      <c r="Y16" s="323">
        <v>5</v>
      </c>
      <c r="Z16" s="323">
        <v>5</v>
      </c>
      <c r="AA16" s="324">
        <v>5</v>
      </c>
      <c r="AB16" s="323">
        <v>5</v>
      </c>
      <c r="AC16" s="323">
        <v>5</v>
      </c>
      <c r="AD16" s="323"/>
      <c r="AE16" s="323"/>
      <c r="AF16" s="323">
        <v>5</v>
      </c>
      <c r="AG16" s="323">
        <v>5</v>
      </c>
      <c r="AH16" s="324">
        <v>5</v>
      </c>
      <c r="AI16" s="324"/>
      <c r="AJ16" s="326">
        <f t="shared" si="2"/>
        <v>110</v>
      </c>
      <c r="AK16" s="61"/>
      <c r="AL16" s="61"/>
    </row>
    <row r="17" spans="1:38" ht="21" customHeight="1">
      <c r="A17" s="271"/>
      <c r="B17" s="272" t="s">
        <v>846</v>
      </c>
      <c r="C17" s="275" t="s">
        <v>809</v>
      </c>
      <c r="D17" s="273" t="s">
        <v>806</v>
      </c>
      <c r="E17" s="322">
        <v>8</v>
      </c>
      <c r="F17" s="323">
        <v>8</v>
      </c>
      <c r="G17" s="323">
        <v>8</v>
      </c>
      <c r="H17" s="323">
        <v>8</v>
      </c>
      <c r="I17" s="323"/>
      <c r="J17" s="323"/>
      <c r="K17" s="323">
        <v>8</v>
      </c>
      <c r="L17" s="323">
        <v>8</v>
      </c>
      <c r="M17" s="324">
        <v>8</v>
      </c>
      <c r="N17" s="323">
        <v>8</v>
      </c>
      <c r="O17" s="323">
        <v>8</v>
      </c>
      <c r="P17" s="323"/>
      <c r="Q17" s="323"/>
      <c r="R17" s="323">
        <v>8</v>
      </c>
      <c r="S17" s="323">
        <v>8</v>
      </c>
      <c r="T17" s="324">
        <v>8</v>
      </c>
      <c r="U17" s="323">
        <v>8</v>
      </c>
      <c r="V17" s="323">
        <v>8</v>
      </c>
      <c r="W17" s="323"/>
      <c r="X17" s="323"/>
      <c r="Y17" s="323">
        <v>8</v>
      </c>
      <c r="Z17" s="323">
        <v>8</v>
      </c>
      <c r="AA17" s="324">
        <v>8</v>
      </c>
      <c r="AB17" s="323">
        <v>8</v>
      </c>
      <c r="AC17" s="323">
        <v>8</v>
      </c>
      <c r="AD17" s="323"/>
      <c r="AE17" s="323"/>
      <c r="AF17" s="323">
        <v>8</v>
      </c>
      <c r="AG17" s="323">
        <v>8</v>
      </c>
      <c r="AH17" s="324">
        <v>8</v>
      </c>
      <c r="AI17" s="324"/>
      <c r="AJ17" s="326">
        <f t="shared" si="2"/>
        <v>176</v>
      </c>
      <c r="AK17" s="61"/>
      <c r="AL17" s="61"/>
    </row>
    <row r="18" spans="1:38" ht="21" customHeight="1">
      <c r="A18" s="271"/>
      <c r="B18" s="272" t="s">
        <v>846</v>
      </c>
      <c r="C18" s="275" t="s">
        <v>810</v>
      </c>
      <c r="D18" s="273" t="s">
        <v>875</v>
      </c>
      <c r="E18" s="322">
        <v>8</v>
      </c>
      <c r="F18" s="323">
        <v>8</v>
      </c>
      <c r="G18" s="323">
        <v>8</v>
      </c>
      <c r="H18" s="323">
        <v>8</v>
      </c>
      <c r="I18" s="323"/>
      <c r="J18" s="323"/>
      <c r="K18" s="323">
        <v>8</v>
      </c>
      <c r="L18" s="323">
        <v>8</v>
      </c>
      <c r="M18" s="324">
        <v>8</v>
      </c>
      <c r="N18" s="323">
        <v>8</v>
      </c>
      <c r="O18" s="323">
        <v>8</v>
      </c>
      <c r="P18" s="323"/>
      <c r="Q18" s="323"/>
      <c r="R18" s="323">
        <v>8</v>
      </c>
      <c r="S18" s="323">
        <v>8</v>
      </c>
      <c r="T18" s="324">
        <v>8</v>
      </c>
      <c r="U18" s="323">
        <v>8</v>
      </c>
      <c r="V18" s="323">
        <v>8</v>
      </c>
      <c r="W18" s="323"/>
      <c r="X18" s="323"/>
      <c r="Y18" s="323">
        <v>8</v>
      </c>
      <c r="Z18" s="323">
        <v>8</v>
      </c>
      <c r="AA18" s="324">
        <v>8</v>
      </c>
      <c r="AB18" s="323">
        <v>8</v>
      </c>
      <c r="AC18" s="323">
        <v>8</v>
      </c>
      <c r="AD18" s="323"/>
      <c r="AE18" s="323"/>
      <c r="AF18" s="323">
        <v>8</v>
      </c>
      <c r="AG18" s="323">
        <v>8</v>
      </c>
      <c r="AH18" s="324">
        <v>8</v>
      </c>
      <c r="AI18" s="324"/>
      <c r="AJ18" s="326">
        <f t="shared" si="2"/>
        <v>176</v>
      </c>
      <c r="AK18" s="61"/>
      <c r="AL18" s="61"/>
    </row>
    <row r="19" spans="1:38" ht="21" customHeight="1">
      <c r="A19" s="271"/>
      <c r="B19" s="274"/>
      <c r="C19" s="264"/>
      <c r="D19" s="270"/>
      <c r="E19" s="334"/>
      <c r="F19" s="323"/>
      <c r="G19" s="323"/>
      <c r="H19" s="323"/>
      <c r="I19" s="323"/>
      <c r="J19" s="323"/>
      <c r="K19" s="323"/>
      <c r="L19" s="324"/>
      <c r="M19" s="323"/>
      <c r="N19" s="323"/>
      <c r="O19" s="323"/>
      <c r="P19" s="323"/>
      <c r="Q19" s="323"/>
      <c r="R19" s="323"/>
      <c r="S19" s="324"/>
      <c r="T19" s="323"/>
      <c r="U19" s="323"/>
      <c r="V19" s="323"/>
      <c r="W19" s="323"/>
      <c r="X19" s="323"/>
      <c r="Y19" s="323"/>
      <c r="Z19" s="324"/>
      <c r="AA19" s="323"/>
      <c r="AB19" s="323"/>
      <c r="AC19" s="323"/>
      <c r="AD19" s="323"/>
      <c r="AE19" s="323"/>
      <c r="AF19" s="325"/>
      <c r="AG19" s="323"/>
      <c r="AH19" s="323"/>
      <c r="AI19" s="323"/>
      <c r="AJ19" s="326">
        <f t="shared" si="2"/>
      </c>
      <c r="AK19" s="61"/>
      <c r="AL19" s="61"/>
    </row>
    <row r="20" spans="1:38" ht="21" customHeight="1">
      <c r="A20" s="271"/>
      <c r="B20" s="274"/>
      <c r="C20" s="264"/>
      <c r="D20" s="270"/>
      <c r="E20" s="334"/>
      <c r="F20" s="323"/>
      <c r="G20" s="323"/>
      <c r="H20" s="323"/>
      <c r="I20" s="323"/>
      <c r="J20" s="323"/>
      <c r="K20" s="323"/>
      <c r="L20" s="324"/>
      <c r="M20" s="323"/>
      <c r="N20" s="323"/>
      <c r="O20" s="323"/>
      <c r="P20" s="323"/>
      <c r="Q20" s="323"/>
      <c r="R20" s="323"/>
      <c r="S20" s="324"/>
      <c r="T20" s="323"/>
      <c r="U20" s="323"/>
      <c r="V20" s="323"/>
      <c r="W20" s="323"/>
      <c r="X20" s="323"/>
      <c r="Y20" s="323"/>
      <c r="Z20" s="324"/>
      <c r="AA20" s="323"/>
      <c r="AB20" s="323"/>
      <c r="AC20" s="323"/>
      <c r="AD20" s="323"/>
      <c r="AE20" s="323"/>
      <c r="AF20" s="325"/>
      <c r="AG20" s="323"/>
      <c r="AH20" s="323"/>
      <c r="AI20" s="323"/>
      <c r="AJ20" s="326">
        <f t="shared" si="2"/>
      </c>
      <c r="AK20" s="61"/>
      <c r="AL20" s="61"/>
    </row>
    <row r="21" spans="1:38" ht="21" customHeight="1">
      <c r="A21" s="276"/>
      <c r="B21" s="274"/>
      <c r="C21" s="264"/>
      <c r="D21" s="270"/>
      <c r="E21" s="334"/>
      <c r="F21" s="323"/>
      <c r="G21" s="323"/>
      <c r="H21" s="323"/>
      <c r="I21" s="323"/>
      <c r="J21" s="323"/>
      <c r="K21" s="323"/>
      <c r="L21" s="324"/>
      <c r="M21" s="323"/>
      <c r="N21" s="323"/>
      <c r="O21" s="323"/>
      <c r="P21" s="323"/>
      <c r="Q21" s="323"/>
      <c r="R21" s="323"/>
      <c r="S21" s="324"/>
      <c r="T21" s="323"/>
      <c r="U21" s="323"/>
      <c r="V21" s="323"/>
      <c r="W21" s="323"/>
      <c r="X21" s="323"/>
      <c r="Y21" s="323"/>
      <c r="Z21" s="324"/>
      <c r="AA21" s="323"/>
      <c r="AB21" s="323"/>
      <c r="AC21" s="323"/>
      <c r="AD21" s="323"/>
      <c r="AE21" s="323"/>
      <c r="AF21" s="325"/>
      <c r="AG21" s="323"/>
      <c r="AH21" s="323"/>
      <c r="AI21" s="323"/>
      <c r="AJ21" s="326">
        <f t="shared" si="2"/>
      </c>
      <c r="AK21" s="61"/>
      <c r="AL21" s="61"/>
    </row>
    <row r="22" spans="1:38" ht="21" customHeight="1">
      <c r="A22" s="276"/>
      <c r="B22" s="274"/>
      <c r="C22" s="264"/>
      <c r="D22" s="273"/>
      <c r="E22" s="322"/>
      <c r="F22" s="327"/>
      <c r="G22" s="327"/>
      <c r="H22" s="327"/>
      <c r="I22" s="327"/>
      <c r="J22" s="327"/>
      <c r="K22" s="327"/>
      <c r="L22" s="328"/>
      <c r="M22" s="327"/>
      <c r="N22" s="327"/>
      <c r="O22" s="327"/>
      <c r="P22" s="327"/>
      <c r="Q22" s="327"/>
      <c r="R22" s="327"/>
      <c r="S22" s="328"/>
      <c r="T22" s="327"/>
      <c r="U22" s="327"/>
      <c r="V22" s="327"/>
      <c r="W22" s="327"/>
      <c r="X22" s="327"/>
      <c r="Y22" s="327"/>
      <c r="Z22" s="328"/>
      <c r="AA22" s="327"/>
      <c r="AB22" s="327"/>
      <c r="AC22" s="327"/>
      <c r="AD22" s="327"/>
      <c r="AE22" s="327"/>
      <c r="AF22" s="330"/>
      <c r="AG22" s="327"/>
      <c r="AH22" s="327"/>
      <c r="AI22" s="327"/>
      <c r="AJ22" s="329">
        <f t="shared" si="2"/>
      </c>
      <c r="AK22" s="61"/>
      <c r="AL22" s="61"/>
    </row>
    <row r="23" spans="1:38" ht="21" customHeight="1">
      <c r="A23" s="276"/>
      <c r="B23" s="274"/>
      <c r="C23" s="264"/>
      <c r="D23" s="273"/>
      <c r="E23" s="322"/>
      <c r="F23" s="327"/>
      <c r="G23" s="327"/>
      <c r="H23" s="327"/>
      <c r="I23" s="327"/>
      <c r="J23" s="327"/>
      <c r="K23" s="327"/>
      <c r="L23" s="328"/>
      <c r="M23" s="327"/>
      <c r="N23" s="327"/>
      <c r="O23" s="327"/>
      <c r="P23" s="327"/>
      <c r="Q23" s="327"/>
      <c r="R23" s="327"/>
      <c r="S23" s="328"/>
      <c r="T23" s="327"/>
      <c r="U23" s="327"/>
      <c r="V23" s="327"/>
      <c r="W23" s="327"/>
      <c r="X23" s="327"/>
      <c r="Y23" s="327"/>
      <c r="Z23" s="328"/>
      <c r="AA23" s="327"/>
      <c r="AB23" s="327"/>
      <c r="AC23" s="327"/>
      <c r="AD23" s="327"/>
      <c r="AE23" s="327"/>
      <c r="AF23" s="330"/>
      <c r="AG23" s="327"/>
      <c r="AH23" s="327"/>
      <c r="AI23" s="327"/>
      <c r="AJ23" s="329">
        <f t="shared" si="2"/>
      </c>
      <c r="AK23" s="61"/>
      <c r="AL23" s="61"/>
    </row>
    <row r="24" spans="1:39" ht="21" customHeight="1" thickBot="1">
      <c r="A24" s="277"/>
      <c r="B24" s="278"/>
      <c r="C24" s="279"/>
      <c r="D24" s="280"/>
      <c r="E24" s="335"/>
      <c r="F24" s="336"/>
      <c r="G24" s="336"/>
      <c r="H24" s="336"/>
      <c r="I24" s="336"/>
      <c r="J24" s="336"/>
      <c r="K24" s="336"/>
      <c r="L24" s="337"/>
      <c r="M24" s="336"/>
      <c r="N24" s="336"/>
      <c r="O24" s="336"/>
      <c r="P24" s="336"/>
      <c r="Q24" s="336"/>
      <c r="R24" s="336"/>
      <c r="S24" s="337"/>
      <c r="T24" s="336"/>
      <c r="U24" s="336"/>
      <c r="V24" s="336"/>
      <c r="W24" s="336"/>
      <c r="X24" s="336"/>
      <c r="Y24" s="336"/>
      <c r="Z24" s="337"/>
      <c r="AA24" s="336"/>
      <c r="AB24" s="336"/>
      <c r="AC24" s="336"/>
      <c r="AD24" s="336"/>
      <c r="AE24" s="336"/>
      <c r="AF24" s="338"/>
      <c r="AG24" s="339"/>
      <c r="AH24" s="339"/>
      <c r="AI24" s="339"/>
      <c r="AJ24" s="340"/>
      <c r="AK24" s="61"/>
      <c r="AL24" s="61"/>
      <c r="AM24" s="61"/>
    </row>
    <row r="25" spans="1:2" s="305" customFormat="1" ht="13.5">
      <c r="A25" s="378" t="s">
        <v>862</v>
      </c>
      <c r="B25" s="305" t="s">
        <v>865</v>
      </c>
    </row>
    <row r="26" spans="1:36" s="305" customFormat="1" ht="13.5">
      <c r="A26" s="378">
        <v>2</v>
      </c>
      <c r="B26" s="305" t="s">
        <v>866</v>
      </c>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row>
    <row r="27" spans="1:3" s="305" customFormat="1" ht="13.5">
      <c r="A27" s="378"/>
      <c r="C27" s="388" t="s">
        <v>863</v>
      </c>
    </row>
    <row r="28" spans="1:3" s="305" customFormat="1" ht="13.5">
      <c r="A28" s="378"/>
      <c r="B28" s="378" t="s">
        <v>847</v>
      </c>
      <c r="C28" s="386" t="s">
        <v>864</v>
      </c>
    </row>
    <row r="29" spans="1:3" s="305" customFormat="1" ht="13.5">
      <c r="A29" s="378">
        <v>3</v>
      </c>
      <c r="B29" s="305" t="s">
        <v>867</v>
      </c>
      <c r="C29" s="386"/>
    </row>
    <row r="30" spans="1:3" s="305" customFormat="1" ht="13.5">
      <c r="A30" s="378">
        <v>4</v>
      </c>
      <c r="B30" s="305" t="s">
        <v>868</v>
      </c>
      <c r="C30" s="386"/>
    </row>
    <row r="31" spans="1:3" s="305" customFormat="1" ht="13.5">
      <c r="A31" s="378">
        <v>5</v>
      </c>
      <c r="B31" s="305" t="s">
        <v>869</v>
      </c>
      <c r="C31" s="386"/>
    </row>
    <row r="32" spans="1:3" s="305" customFormat="1" ht="13.5">
      <c r="A32" s="378">
        <v>6</v>
      </c>
      <c r="B32" s="305" t="s">
        <v>870</v>
      </c>
      <c r="C32" s="386"/>
    </row>
    <row r="33" spans="1:2" s="305" customFormat="1" ht="13.5">
      <c r="A33" s="378">
        <v>7</v>
      </c>
      <c r="B33" s="305" t="s">
        <v>848</v>
      </c>
    </row>
    <row r="34" spans="1:2" s="305" customFormat="1" ht="13.5">
      <c r="A34" s="378">
        <v>8</v>
      </c>
      <c r="B34" s="305" t="s">
        <v>849</v>
      </c>
    </row>
    <row r="35" spans="1:3" s="379" customFormat="1" ht="15">
      <c r="A35" s="384"/>
      <c r="C35" s="388" t="s">
        <v>871</v>
      </c>
    </row>
    <row r="36" s="379" customFormat="1" ht="6" customHeight="1" thickBot="1"/>
    <row r="37" spans="2:9" s="380" customFormat="1" ht="16.5" thickBot="1">
      <c r="B37" s="389" t="s">
        <v>850</v>
      </c>
      <c r="C37" s="390"/>
      <c r="D37" s="390"/>
      <c r="G37" s="668">
        <v>8</v>
      </c>
      <c r="H37" s="669"/>
      <c r="I37" s="380" t="s">
        <v>851</v>
      </c>
    </row>
    <row r="38" spans="2:4" s="379" customFormat="1" ht="6" customHeight="1" thickBot="1">
      <c r="B38" s="391"/>
      <c r="C38" s="391"/>
      <c r="D38" s="391"/>
    </row>
    <row r="39" spans="2:17" s="380" customFormat="1" ht="16.5" thickBot="1">
      <c r="B39" s="389" t="s">
        <v>852</v>
      </c>
      <c r="C39" s="390"/>
      <c r="D39" s="390"/>
      <c r="I39" s="668">
        <v>5</v>
      </c>
      <c r="J39" s="669"/>
      <c r="K39" s="647" t="s">
        <v>853</v>
      </c>
      <c r="L39" s="648"/>
      <c r="M39" s="381" t="s">
        <v>854</v>
      </c>
      <c r="N39" s="382" t="s">
        <v>855</v>
      </c>
      <c r="O39" s="668">
        <f>IF(G37="","",G37*I39)</f>
        <v>40</v>
      </c>
      <c r="P39" s="669"/>
      <c r="Q39" s="380" t="s">
        <v>856</v>
      </c>
    </row>
    <row r="40" spans="2:4" s="379" customFormat="1" ht="6" customHeight="1" thickBot="1">
      <c r="B40" s="391"/>
      <c r="C40" s="391"/>
      <c r="D40" s="391"/>
    </row>
    <row r="41" spans="2:13" s="390" customFormat="1" ht="15" thickBot="1">
      <c r="B41" s="389" t="s">
        <v>857</v>
      </c>
      <c r="G41" s="670">
        <f>COUNTA(E9:AI9)</f>
        <v>22</v>
      </c>
      <c r="H41" s="671"/>
      <c r="I41" s="672"/>
      <c r="J41" s="390" t="s">
        <v>858</v>
      </c>
      <c r="L41" s="393"/>
      <c r="M41" s="69" t="s">
        <v>872</v>
      </c>
    </row>
    <row r="42" spans="2:13" s="69" customFormat="1" ht="13.5">
      <c r="B42" s="392"/>
      <c r="M42" s="69" t="s">
        <v>873</v>
      </c>
    </row>
    <row r="43" spans="2:4" s="379" customFormat="1" ht="6" customHeight="1" thickBot="1">
      <c r="B43" s="391"/>
      <c r="C43" s="391"/>
      <c r="D43" s="391"/>
    </row>
    <row r="44" spans="2:15" s="380" customFormat="1" ht="15" thickBot="1">
      <c r="B44" s="389" t="s">
        <v>859</v>
      </c>
      <c r="C44" s="390"/>
      <c r="D44" s="390"/>
      <c r="I44" s="383" t="s">
        <v>860</v>
      </c>
      <c r="J44" s="383"/>
      <c r="K44" s="383"/>
      <c r="L44" s="673">
        <f>IF(G37="","",_xlfn.IFERROR(G37*G41,""))</f>
        <v>176</v>
      </c>
      <c r="M44" s="674"/>
      <c r="N44" s="675"/>
      <c r="O44" s="380" t="s">
        <v>861</v>
      </c>
    </row>
  </sheetData>
  <sheetProtection/>
  <mergeCells count="13">
    <mergeCell ref="A7:A8"/>
    <mergeCell ref="C7:C8"/>
    <mergeCell ref="D7:D8"/>
    <mergeCell ref="W2:AI2"/>
    <mergeCell ref="I3:O3"/>
    <mergeCell ref="U3:AI3"/>
    <mergeCell ref="S4:W4"/>
    <mergeCell ref="G37:H37"/>
    <mergeCell ref="I39:J39"/>
    <mergeCell ref="K39:L39"/>
    <mergeCell ref="O39:P39"/>
    <mergeCell ref="G41:I41"/>
    <mergeCell ref="L44:N44"/>
  </mergeCells>
  <dataValidations count="4">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
    <dataValidation type="list" allowBlank="1" showInputMessage="1" showErrorMessage="1" prompt="Ａ：常勤で専従&#10;Ｂ：常勤で兼務&#10;Ｃ：常勤以外で専従&#10;Ｄ：常勤以外で兼務" sqref="B10: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P27"/>
  <sheetViews>
    <sheetView showGridLines="0" view="pageBreakPreview" zoomScale="89" zoomScaleNormal="87" zoomScaleSheetLayoutView="89" zoomScalePageLayoutView="0" workbookViewId="0" topLeftCell="A1">
      <selection activeCell="J12" sqref="J12"/>
    </sheetView>
  </sheetViews>
  <sheetFormatPr defaultColWidth="9.140625" defaultRowHeight="15"/>
  <cols>
    <col min="1" max="1" width="7.7109375" style="56" bestFit="1" customWidth="1"/>
    <col min="2" max="2" width="26.140625" style="56" customWidth="1"/>
    <col min="3" max="3" width="3.7109375" style="56" bestFit="1" customWidth="1"/>
    <col min="4" max="34" width="4.421875" style="56" customWidth="1"/>
    <col min="35" max="35" width="4.7109375" style="56" customWidth="1"/>
    <col min="36" max="36" width="3.7109375" style="56" customWidth="1"/>
    <col min="37" max="37" width="6.28125" style="56" customWidth="1"/>
    <col min="38" max="38" width="7.8515625" style="56" customWidth="1"/>
    <col min="39" max="39" width="2.140625" style="56" customWidth="1"/>
    <col min="40" max="16384" width="9.00390625" style="56" customWidth="1"/>
  </cols>
  <sheetData>
    <row r="1" spans="1:39" ht="9.75" customHeight="1" thickBot="1">
      <c r="A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row>
    <row r="2" spans="1:42" ht="18.75" customHeight="1" thickBot="1">
      <c r="A2" s="57"/>
      <c r="B2" s="161" t="s">
        <v>684</v>
      </c>
      <c r="C2" s="58"/>
      <c r="D2" s="59"/>
      <c r="E2" s="59"/>
      <c r="F2" s="59"/>
      <c r="G2" s="59"/>
      <c r="H2" s="59"/>
      <c r="I2" s="59"/>
      <c r="J2" s="59"/>
      <c r="K2" s="57"/>
      <c r="M2" s="297" t="s">
        <v>682</v>
      </c>
      <c r="N2" s="415"/>
      <c r="O2" s="60" t="s">
        <v>222</v>
      </c>
      <c r="P2" s="416"/>
      <c r="Q2" s="60" t="s">
        <v>223</v>
      </c>
      <c r="R2" s="59"/>
      <c r="U2" s="59"/>
      <c r="V2" s="59"/>
      <c r="W2" s="297" t="s">
        <v>756</v>
      </c>
      <c r="X2" s="59" t="s">
        <v>807</v>
      </c>
      <c r="Y2" s="59"/>
      <c r="Z2" s="59"/>
      <c r="AB2" s="59"/>
      <c r="AC2" s="59"/>
      <c r="AD2" s="60" t="s">
        <v>224</v>
      </c>
      <c r="AE2" s="59"/>
      <c r="AF2" s="59"/>
      <c r="AG2" s="59"/>
      <c r="AH2" s="59"/>
      <c r="AI2" s="685" t="s">
        <v>903</v>
      </c>
      <c r="AJ2" s="686"/>
      <c r="AK2" s="59"/>
      <c r="AL2" s="60"/>
      <c r="AM2" s="59"/>
      <c r="AN2" s="61"/>
      <c r="AO2" s="61"/>
      <c r="AP2" s="61"/>
    </row>
    <row r="3" spans="1:42" ht="15.75" customHeight="1">
      <c r="A3" s="57"/>
      <c r="B3" s="58"/>
      <c r="C3" s="58"/>
      <c r="D3" s="261"/>
      <c r="J3" s="262"/>
      <c r="K3" s="262"/>
      <c r="M3" s="297" t="s">
        <v>811</v>
      </c>
      <c r="N3" s="663" t="str">
        <f>'勤務形態一覧表（別紙１）'!$I$3</f>
        <v>145</v>
      </c>
      <c r="O3" s="663"/>
      <c r="P3" s="663"/>
      <c r="Q3" s="663"/>
      <c r="R3" s="663"/>
      <c r="S3" s="663"/>
      <c r="T3" s="158" t="s">
        <v>667</v>
      </c>
      <c r="U3" s="351"/>
      <c r="V3" s="351"/>
      <c r="W3" s="297" t="s">
        <v>759</v>
      </c>
      <c r="X3" s="687">
        <f>'勤務形態一覧表（別紙１）'!$U$3</f>
      </c>
      <c r="Y3" s="687"/>
      <c r="Z3" s="687"/>
      <c r="AA3" s="687"/>
      <c r="AB3" s="687"/>
      <c r="AC3" s="687"/>
      <c r="AD3" s="687"/>
      <c r="AE3" s="687"/>
      <c r="AF3" s="687"/>
      <c r="AG3" s="687"/>
      <c r="AH3" s="687"/>
      <c r="AI3" s="60" t="s">
        <v>224</v>
      </c>
      <c r="AJ3" s="59"/>
      <c r="AK3" s="59"/>
      <c r="AL3" s="60"/>
      <c r="AM3" s="59"/>
      <c r="AN3" s="61"/>
      <c r="AO3" s="61"/>
      <c r="AP3" s="61"/>
    </row>
    <row r="4" spans="1:42" ht="13.5" customHeight="1">
      <c r="A4" s="57"/>
      <c r="B4" s="60" t="s">
        <v>686</v>
      </c>
      <c r="C4" s="58"/>
      <c r="D4" s="62"/>
      <c r="E4" s="62"/>
      <c r="F4" s="59"/>
      <c r="H4" s="59"/>
      <c r="I4" s="59"/>
      <c r="J4" s="59"/>
      <c r="K4" s="60"/>
      <c r="L4" s="59"/>
      <c r="M4" s="59"/>
      <c r="N4" s="59"/>
      <c r="O4" s="59"/>
      <c r="P4" s="59"/>
      <c r="Q4" s="59"/>
      <c r="R4" s="57"/>
      <c r="T4" s="60"/>
      <c r="U4" s="59"/>
      <c r="V4" s="59"/>
      <c r="W4" s="59"/>
      <c r="X4" s="59"/>
      <c r="Y4" s="59"/>
      <c r="Z4" s="59"/>
      <c r="AA4" s="59"/>
      <c r="AB4" s="59"/>
      <c r="AC4" s="59"/>
      <c r="AD4" s="59"/>
      <c r="AE4" s="59"/>
      <c r="AF4" s="59"/>
      <c r="AG4" s="59"/>
      <c r="AH4" s="59"/>
      <c r="AI4" s="59"/>
      <c r="AJ4" s="59"/>
      <c r="AK4" s="59"/>
      <c r="AL4" s="60"/>
      <c r="AM4" s="59"/>
      <c r="AN4" s="61"/>
      <c r="AO4" s="61"/>
      <c r="AP4" s="61"/>
    </row>
    <row r="5" spans="1:42" ht="16.5" customHeight="1">
      <c r="A5" s="57"/>
      <c r="B5" s="60" t="s">
        <v>687</v>
      </c>
      <c r="C5" s="58"/>
      <c r="D5" s="62"/>
      <c r="E5" s="62"/>
      <c r="F5" s="59"/>
      <c r="H5" s="59"/>
      <c r="I5" s="59"/>
      <c r="J5" s="59"/>
      <c r="K5" s="60"/>
      <c r="L5" s="59"/>
      <c r="M5" s="59"/>
      <c r="N5" s="59"/>
      <c r="O5" s="59"/>
      <c r="P5" s="59"/>
      <c r="Q5" s="59"/>
      <c r="R5" s="57"/>
      <c r="T5" s="60"/>
      <c r="U5" s="59"/>
      <c r="V5" s="59"/>
      <c r="W5" s="59"/>
      <c r="X5" s="59"/>
      <c r="Y5" s="59"/>
      <c r="Z5" s="59"/>
      <c r="AA5" s="59"/>
      <c r="AB5" s="59"/>
      <c r="AC5" s="59"/>
      <c r="AD5" s="59"/>
      <c r="AE5" s="59"/>
      <c r="AF5" s="59"/>
      <c r="AG5" s="59"/>
      <c r="AH5" s="60"/>
      <c r="AI5" s="59"/>
      <c r="AJ5" s="59"/>
      <c r="AK5" s="59"/>
      <c r="AL5" s="60"/>
      <c r="AM5" s="59"/>
      <c r="AN5" s="61"/>
      <c r="AO5" s="61"/>
      <c r="AP5" s="61"/>
    </row>
    <row r="6" spans="1:42" ht="13.5" customHeight="1">
      <c r="A6" s="57"/>
      <c r="C6" s="58"/>
      <c r="D6" s="62"/>
      <c r="E6" s="62"/>
      <c r="F6" s="59"/>
      <c r="H6" s="59"/>
      <c r="I6" s="59"/>
      <c r="J6" s="59"/>
      <c r="K6" s="60"/>
      <c r="L6" s="59"/>
      <c r="M6" s="59"/>
      <c r="N6" s="59"/>
      <c r="O6" s="59"/>
      <c r="P6" s="59"/>
      <c r="Q6" s="59"/>
      <c r="R6" s="57"/>
      <c r="T6" s="60"/>
      <c r="U6" s="59"/>
      <c r="V6" s="59"/>
      <c r="W6" s="59"/>
      <c r="X6" s="59"/>
      <c r="Y6" s="59"/>
      <c r="Z6" s="59"/>
      <c r="AA6" s="59"/>
      <c r="AB6" s="59"/>
      <c r="AC6" s="59"/>
      <c r="AD6" s="59"/>
      <c r="AE6" s="59"/>
      <c r="AF6" s="59"/>
      <c r="AG6" s="59"/>
      <c r="AH6" s="59"/>
      <c r="AI6" s="59"/>
      <c r="AJ6" s="59"/>
      <c r="AK6" s="59"/>
      <c r="AL6" s="60"/>
      <c r="AM6" s="59"/>
      <c r="AN6" s="61"/>
      <c r="AO6" s="61"/>
      <c r="AP6" s="61"/>
    </row>
    <row r="7" spans="1:42" ht="19.5" customHeight="1">
      <c r="A7" s="57"/>
      <c r="B7" s="352" t="s">
        <v>688</v>
      </c>
      <c r="C7" s="58"/>
      <c r="D7" s="62"/>
      <c r="E7" s="62"/>
      <c r="F7" s="59"/>
      <c r="H7" s="59"/>
      <c r="I7" s="59"/>
      <c r="J7" s="59"/>
      <c r="K7" s="60"/>
      <c r="L7" s="59"/>
      <c r="M7" s="59"/>
      <c r="N7" s="59"/>
      <c r="O7" s="59"/>
      <c r="P7" s="59"/>
      <c r="Q7" s="59"/>
      <c r="R7" s="57"/>
      <c r="T7" s="60"/>
      <c r="U7" s="59"/>
      <c r="V7" s="59"/>
      <c r="W7" s="59"/>
      <c r="X7" s="59"/>
      <c r="Y7" s="59"/>
      <c r="Z7" s="59"/>
      <c r="AA7" s="59"/>
      <c r="AB7" s="59"/>
      <c r="AC7" s="59"/>
      <c r="AD7" s="59"/>
      <c r="AE7" s="59"/>
      <c r="AF7" s="59"/>
      <c r="AG7" s="59"/>
      <c r="AH7" s="59"/>
      <c r="AI7" s="59"/>
      <c r="AJ7" s="59"/>
      <c r="AK7" s="59"/>
      <c r="AL7" s="60"/>
      <c r="AM7" s="59"/>
      <c r="AN7" s="61"/>
      <c r="AO7" s="61"/>
      <c r="AP7" s="61"/>
    </row>
    <row r="8" spans="1:42" ht="19.5" customHeight="1">
      <c r="A8" s="57"/>
      <c r="C8" s="290" t="s">
        <v>762</v>
      </c>
      <c r="D8" s="292" t="s">
        <v>763</v>
      </c>
      <c r="E8" s="353" t="s">
        <v>131</v>
      </c>
      <c r="F8" s="292" t="s">
        <v>227</v>
      </c>
      <c r="G8" s="353" t="s">
        <v>131</v>
      </c>
      <c r="H8" s="292" t="s">
        <v>228</v>
      </c>
      <c r="I8" s="353" t="s">
        <v>812</v>
      </c>
      <c r="J8" s="292" t="s">
        <v>229</v>
      </c>
      <c r="K8" s="353" t="s">
        <v>764</v>
      </c>
      <c r="L8" s="292" t="s">
        <v>230</v>
      </c>
      <c r="M8" s="353" t="s">
        <v>812</v>
      </c>
      <c r="N8" s="292" t="s">
        <v>231</v>
      </c>
      <c r="O8" s="353" t="s">
        <v>764</v>
      </c>
      <c r="P8" s="292" t="s">
        <v>232</v>
      </c>
      <c r="R8" s="354"/>
      <c r="S8" s="354"/>
      <c r="T8" s="354"/>
      <c r="U8" s="290" t="s">
        <v>766</v>
      </c>
      <c r="V8" s="294"/>
      <c r="W8" s="294" t="s">
        <v>235</v>
      </c>
      <c r="X8" s="355"/>
      <c r="Y8" s="294"/>
      <c r="Z8" s="294" t="s">
        <v>767</v>
      </c>
      <c r="AB8" s="59"/>
      <c r="AC8" s="59"/>
      <c r="AD8" s="59"/>
      <c r="AE8" s="59"/>
      <c r="AF8" s="59"/>
      <c r="AG8" s="59"/>
      <c r="AH8" s="59"/>
      <c r="AI8" s="59"/>
      <c r="AJ8" s="59"/>
      <c r="AK8" s="59"/>
      <c r="AL8" s="60"/>
      <c r="AM8" s="59"/>
      <c r="AN8" s="61"/>
      <c r="AO8" s="61"/>
      <c r="AP8" s="61"/>
    </row>
    <row r="9" spans="1:42" ht="15.75" customHeight="1">
      <c r="A9" s="57"/>
      <c r="B9" s="163"/>
      <c r="C9" s="63"/>
      <c r="D9" s="62"/>
      <c r="E9" s="62"/>
      <c r="F9" s="59"/>
      <c r="G9" s="59"/>
      <c r="H9" s="59"/>
      <c r="I9" s="59"/>
      <c r="J9" s="59"/>
      <c r="K9" s="59"/>
      <c r="L9" s="59"/>
      <c r="M9" s="59"/>
      <c r="N9" s="59"/>
      <c r="O9" s="59"/>
      <c r="P9" s="59"/>
      <c r="Q9" s="59"/>
      <c r="R9" s="57"/>
      <c r="T9" s="60"/>
      <c r="U9" s="59"/>
      <c r="V9" s="59"/>
      <c r="W9" s="59"/>
      <c r="X9" s="59"/>
      <c r="Y9" s="59"/>
      <c r="Z9" s="59"/>
      <c r="AA9" s="59"/>
      <c r="AB9" s="59"/>
      <c r="AC9" s="59"/>
      <c r="AD9" s="59"/>
      <c r="AE9" s="59"/>
      <c r="AF9" s="59"/>
      <c r="AG9" s="59"/>
      <c r="AH9" s="59"/>
      <c r="AI9" s="59"/>
      <c r="AJ9" s="59"/>
      <c r="AK9" s="59"/>
      <c r="AL9" s="60"/>
      <c r="AM9" s="59"/>
      <c r="AN9" s="61"/>
      <c r="AO9" s="61"/>
      <c r="AP9" s="61"/>
    </row>
    <row r="10" spans="1:42" ht="18" customHeight="1">
      <c r="A10" s="57"/>
      <c r="B10" s="164" t="s">
        <v>689</v>
      </c>
      <c r="C10" s="63"/>
      <c r="D10" s="62" t="s">
        <v>813</v>
      </c>
      <c r="E10" s="62"/>
      <c r="F10" s="60"/>
      <c r="G10" s="59"/>
      <c r="H10" s="59"/>
      <c r="I10" s="59"/>
      <c r="J10" s="59"/>
      <c r="K10" s="59"/>
      <c r="L10" s="59"/>
      <c r="M10" s="59"/>
      <c r="N10" s="59"/>
      <c r="P10" s="59"/>
      <c r="Q10" s="59"/>
      <c r="R10" s="57"/>
      <c r="T10" s="60"/>
      <c r="U10" s="59"/>
      <c r="V10" s="59"/>
      <c r="W10" s="59"/>
      <c r="X10" s="59"/>
      <c r="Y10" s="59"/>
      <c r="Z10" s="59"/>
      <c r="AA10" s="59"/>
      <c r="AB10" s="59"/>
      <c r="AC10" s="59"/>
      <c r="AD10" s="59"/>
      <c r="AE10" s="59"/>
      <c r="AF10" s="59"/>
      <c r="AG10" s="59"/>
      <c r="AH10" s="59"/>
      <c r="AI10" s="59"/>
      <c r="AJ10" s="59"/>
      <c r="AK10" s="59"/>
      <c r="AL10" s="60"/>
      <c r="AM10" s="59"/>
      <c r="AN10" s="61"/>
      <c r="AO10" s="61"/>
      <c r="AP10" s="61"/>
    </row>
    <row r="11" spans="1:42" ht="12.75" customHeight="1" thickBot="1">
      <c r="A11" s="57"/>
      <c r="B11" s="64"/>
      <c r="C11" s="64"/>
      <c r="D11" s="62"/>
      <c r="E11" s="62"/>
      <c r="F11" s="59"/>
      <c r="G11" s="59"/>
      <c r="H11" s="59"/>
      <c r="I11" s="59"/>
      <c r="J11" s="59"/>
      <c r="K11" s="59"/>
      <c r="L11" s="59"/>
      <c r="M11" s="59"/>
      <c r="N11" s="59"/>
      <c r="O11" s="59"/>
      <c r="P11" s="59"/>
      <c r="Q11" s="59"/>
      <c r="R11" s="57"/>
      <c r="T11" s="60"/>
      <c r="U11" s="59"/>
      <c r="V11" s="59"/>
      <c r="W11" s="59"/>
      <c r="X11" s="59"/>
      <c r="Y11" s="59"/>
      <c r="Z11" s="59"/>
      <c r="AA11" s="59"/>
      <c r="AB11" s="59"/>
      <c r="AC11" s="59"/>
      <c r="AD11" s="59"/>
      <c r="AE11" s="59"/>
      <c r="AF11" s="59"/>
      <c r="AG11" s="59"/>
      <c r="AH11" s="59"/>
      <c r="AI11" s="59"/>
      <c r="AJ11" s="59"/>
      <c r="AK11" s="59"/>
      <c r="AL11" s="60"/>
      <c r="AM11" s="59"/>
      <c r="AN11" s="61"/>
      <c r="AO11" s="61"/>
      <c r="AP11" s="61"/>
    </row>
    <row r="12" spans="1:38" ht="18" customHeight="1">
      <c r="A12" s="57"/>
      <c r="B12" s="65"/>
      <c r="C12" s="356"/>
      <c r="D12" s="413">
        <v>1</v>
      </c>
      <c r="E12" s="412">
        <f aca="true" t="shared" si="0" ref="E12:AH12">D12+1</f>
        <v>2</v>
      </c>
      <c r="F12" s="412">
        <f t="shared" si="0"/>
        <v>3</v>
      </c>
      <c r="G12" s="412">
        <f t="shared" si="0"/>
        <v>4</v>
      </c>
      <c r="H12" s="412">
        <f t="shared" si="0"/>
        <v>5</v>
      </c>
      <c r="I12" s="412">
        <f t="shared" si="0"/>
        <v>6</v>
      </c>
      <c r="J12" s="412">
        <f t="shared" si="0"/>
        <v>7</v>
      </c>
      <c r="K12" s="413">
        <f t="shared" si="0"/>
        <v>8</v>
      </c>
      <c r="L12" s="412">
        <f t="shared" si="0"/>
        <v>9</v>
      </c>
      <c r="M12" s="412">
        <f t="shared" si="0"/>
        <v>10</v>
      </c>
      <c r="N12" s="412">
        <f t="shared" si="0"/>
        <v>11</v>
      </c>
      <c r="O12" s="412">
        <f t="shared" si="0"/>
        <v>12</v>
      </c>
      <c r="P12" s="412">
        <f t="shared" si="0"/>
        <v>13</v>
      </c>
      <c r="Q12" s="412">
        <f t="shared" si="0"/>
        <v>14</v>
      </c>
      <c r="R12" s="413">
        <f t="shared" si="0"/>
        <v>15</v>
      </c>
      <c r="S12" s="412">
        <f t="shared" si="0"/>
        <v>16</v>
      </c>
      <c r="T12" s="412">
        <f t="shared" si="0"/>
        <v>17</v>
      </c>
      <c r="U12" s="412">
        <f t="shared" si="0"/>
        <v>18</v>
      </c>
      <c r="V12" s="412">
        <f t="shared" si="0"/>
        <v>19</v>
      </c>
      <c r="W12" s="412">
        <f t="shared" si="0"/>
        <v>20</v>
      </c>
      <c r="X12" s="412">
        <f t="shared" si="0"/>
        <v>21</v>
      </c>
      <c r="Y12" s="413">
        <f t="shared" si="0"/>
        <v>22</v>
      </c>
      <c r="Z12" s="412">
        <f t="shared" si="0"/>
        <v>23</v>
      </c>
      <c r="AA12" s="412">
        <f t="shared" si="0"/>
        <v>24</v>
      </c>
      <c r="AB12" s="412">
        <f t="shared" si="0"/>
        <v>25</v>
      </c>
      <c r="AC12" s="412">
        <f t="shared" si="0"/>
        <v>26</v>
      </c>
      <c r="AD12" s="412">
        <f t="shared" si="0"/>
        <v>27</v>
      </c>
      <c r="AE12" s="414">
        <f t="shared" si="0"/>
        <v>28</v>
      </c>
      <c r="AF12" s="412">
        <f t="shared" si="0"/>
        <v>29</v>
      </c>
      <c r="AG12" s="412">
        <f t="shared" si="0"/>
        <v>30</v>
      </c>
      <c r="AH12" s="412">
        <f t="shared" si="0"/>
        <v>31</v>
      </c>
      <c r="AI12" s="688" t="s">
        <v>877</v>
      </c>
      <c r="AJ12" s="689"/>
      <c r="AK12" s="61"/>
      <c r="AL12" s="61"/>
    </row>
    <row r="13" spans="1:38" ht="18" customHeight="1" thickBot="1">
      <c r="A13" s="57"/>
      <c r="B13" s="72"/>
      <c r="C13" s="357"/>
      <c r="D13" s="358"/>
      <c r="E13" s="316"/>
      <c r="F13" s="316"/>
      <c r="G13" s="316"/>
      <c r="H13" s="316"/>
      <c r="I13" s="316"/>
      <c r="J13" s="316"/>
      <c r="K13" s="316">
        <f aca="true" t="shared" si="1" ref="K13:AH13">IF(D13="","",D13)</f>
      </c>
      <c r="L13" s="316">
        <f t="shared" si="1"/>
      </c>
      <c r="M13" s="316">
        <f t="shared" si="1"/>
      </c>
      <c r="N13" s="316">
        <f t="shared" si="1"/>
      </c>
      <c r="O13" s="316">
        <f t="shared" si="1"/>
      </c>
      <c r="P13" s="316">
        <f t="shared" si="1"/>
      </c>
      <c r="Q13" s="316">
        <f t="shared" si="1"/>
      </c>
      <c r="R13" s="316">
        <f t="shared" si="1"/>
      </c>
      <c r="S13" s="316">
        <f t="shared" si="1"/>
      </c>
      <c r="T13" s="316">
        <f t="shared" si="1"/>
      </c>
      <c r="U13" s="316">
        <f t="shared" si="1"/>
      </c>
      <c r="V13" s="316">
        <f t="shared" si="1"/>
      </c>
      <c r="W13" s="316">
        <f t="shared" si="1"/>
      </c>
      <c r="X13" s="316">
        <f t="shared" si="1"/>
      </c>
      <c r="Y13" s="316">
        <f t="shared" si="1"/>
      </c>
      <c r="Z13" s="316">
        <f t="shared" si="1"/>
      </c>
      <c r="AA13" s="316">
        <f t="shared" si="1"/>
      </c>
      <c r="AB13" s="316">
        <f t="shared" si="1"/>
      </c>
      <c r="AC13" s="316">
        <f t="shared" si="1"/>
      </c>
      <c r="AD13" s="316">
        <f t="shared" si="1"/>
      </c>
      <c r="AE13" s="316">
        <f t="shared" si="1"/>
      </c>
      <c r="AF13" s="316">
        <f t="shared" si="1"/>
      </c>
      <c r="AG13" s="316">
        <f t="shared" si="1"/>
      </c>
      <c r="AH13" s="316">
        <f t="shared" si="1"/>
      </c>
      <c r="AI13" s="690" t="s">
        <v>233</v>
      </c>
      <c r="AJ13" s="691"/>
      <c r="AK13" s="61"/>
      <c r="AL13" s="61"/>
    </row>
    <row r="14" spans="1:38" s="73" customFormat="1" ht="39" customHeight="1">
      <c r="A14" s="74"/>
      <c r="B14" s="165" t="s">
        <v>690</v>
      </c>
      <c r="C14" s="359" t="s">
        <v>814</v>
      </c>
      <c r="D14" s="167"/>
      <c r="E14" s="166"/>
      <c r="F14" s="166"/>
      <c r="G14" s="166"/>
      <c r="H14" s="166"/>
      <c r="I14" s="166"/>
      <c r="J14" s="166"/>
      <c r="K14" s="167"/>
      <c r="L14" s="166"/>
      <c r="M14" s="166"/>
      <c r="N14" s="166"/>
      <c r="O14" s="166"/>
      <c r="P14" s="166"/>
      <c r="Q14" s="166"/>
      <c r="R14" s="167"/>
      <c r="S14" s="166"/>
      <c r="T14" s="166"/>
      <c r="U14" s="166"/>
      <c r="V14" s="166"/>
      <c r="W14" s="166"/>
      <c r="X14" s="166"/>
      <c r="Y14" s="167"/>
      <c r="Z14" s="166"/>
      <c r="AA14" s="166"/>
      <c r="AB14" s="166"/>
      <c r="AC14" s="166"/>
      <c r="AD14" s="166"/>
      <c r="AE14" s="168"/>
      <c r="AF14" s="166"/>
      <c r="AG14" s="166"/>
      <c r="AH14" s="166"/>
      <c r="AI14" s="692">
        <f>IF(SUM(D14:AH14)=0,"",SUM(D14:AH14))</f>
      </c>
      <c r="AJ14" s="693"/>
      <c r="AK14" s="82"/>
      <c r="AL14" s="82"/>
    </row>
    <row r="15" spans="1:38" s="73" customFormat="1" ht="42.75" customHeight="1" thickBot="1">
      <c r="A15" s="74"/>
      <c r="B15" s="169" t="s">
        <v>815</v>
      </c>
      <c r="C15" s="360" t="s">
        <v>816</v>
      </c>
      <c r="D15" s="171"/>
      <c r="E15" s="170"/>
      <c r="F15" s="170"/>
      <c r="G15" s="170"/>
      <c r="H15" s="170"/>
      <c r="I15" s="170"/>
      <c r="J15" s="170"/>
      <c r="K15" s="171"/>
      <c r="L15" s="170"/>
      <c r="M15" s="170"/>
      <c r="N15" s="170"/>
      <c r="O15" s="170"/>
      <c r="P15" s="170"/>
      <c r="Q15" s="170"/>
      <c r="R15" s="171"/>
      <c r="S15" s="170"/>
      <c r="T15" s="170"/>
      <c r="U15" s="170"/>
      <c r="V15" s="170"/>
      <c r="W15" s="170"/>
      <c r="X15" s="170"/>
      <c r="Y15" s="171"/>
      <c r="Z15" s="170"/>
      <c r="AA15" s="170"/>
      <c r="AB15" s="170"/>
      <c r="AC15" s="170"/>
      <c r="AD15" s="170"/>
      <c r="AE15" s="172"/>
      <c r="AF15" s="170"/>
      <c r="AG15" s="170"/>
      <c r="AH15" s="170"/>
      <c r="AI15" s="676">
        <f>IF(SUM(D15:AH15)=0,"",SUM(D15:AH15))</f>
      </c>
      <c r="AJ15" s="677"/>
      <c r="AK15" s="82"/>
      <c r="AL15" s="82"/>
    </row>
    <row r="16" spans="1:38" s="73" customFormat="1" ht="39.75" customHeight="1" thickBot="1" thickTop="1">
      <c r="A16" s="74"/>
      <c r="B16" s="173" t="s">
        <v>691</v>
      </c>
      <c r="C16" s="361" t="s">
        <v>817</v>
      </c>
      <c r="D16" s="175">
        <f aca="true" t="shared" si="2" ref="D16:AH16">IF(SUM(D14:D15)=0,"",SUM(D14:D15))</f>
      </c>
      <c r="E16" s="174">
        <f t="shared" si="2"/>
      </c>
      <c r="F16" s="174">
        <f t="shared" si="2"/>
      </c>
      <c r="G16" s="174">
        <f t="shared" si="2"/>
      </c>
      <c r="H16" s="174">
        <f t="shared" si="2"/>
      </c>
      <c r="I16" s="174">
        <f t="shared" si="2"/>
      </c>
      <c r="J16" s="174">
        <f t="shared" si="2"/>
      </c>
      <c r="K16" s="175">
        <f t="shared" si="2"/>
      </c>
      <c r="L16" s="174">
        <f t="shared" si="2"/>
      </c>
      <c r="M16" s="174">
        <f t="shared" si="2"/>
      </c>
      <c r="N16" s="174">
        <f t="shared" si="2"/>
      </c>
      <c r="O16" s="174">
        <f t="shared" si="2"/>
      </c>
      <c r="P16" s="174">
        <f t="shared" si="2"/>
      </c>
      <c r="Q16" s="174">
        <f t="shared" si="2"/>
      </c>
      <c r="R16" s="175">
        <f t="shared" si="2"/>
      </c>
      <c r="S16" s="174">
        <f t="shared" si="2"/>
      </c>
      <c r="T16" s="174">
        <f t="shared" si="2"/>
      </c>
      <c r="U16" s="174">
        <f t="shared" si="2"/>
      </c>
      <c r="V16" s="174">
        <f t="shared" si="2"/>
      </c>
      <c r="W16" s="174">
        <f t="shared" si="2"/>
      </c>
      <c r="X16" s="174">
        <f t="shared" si="2"/>
      </c>
      <c r="Y16" s="175">
        <f t="shared" si="2"/>
      </c>
      <c r="Z16" s="174">
        <f t="shared" si="2"/>
      </c>
      <c r="AA16" s="174">
        <f t="shared" si="2"/>
      </c>
      <c r="AB16" s="174">
        <f t="shared" si="2"/>
      </c>
      <c r="AC16" s="174">
        <f t="shared" si="2"/>
      </c>
      <c r="AD16" s="174">
        <f t="shared" si="2"/>
      </c>
      <c r="AE16" s="176">
        <f t="shared" si="2"/>
      </c>
      <c r="AF16" s="174">
        <f t="shared" si="2"/>
      </c>
      <c r="AG16" s="174">
        <f t="shared" si="2"/>
      </c>
      <c r="AH16" s="174">
        <f t="shared" si="2"/>
      </c>
      <c r="AI16" s="362">
        <f>IF(SUM(D16:AH16)=0,"",SUM(D16:AH16))</f>
      </c>
      <c r="AJ16" s="363" t="s">
        <v>818</v>
      </c>
      <c r="AK16" s="82"/>
      <c r="AL16" s="82"/>
    </row>
    <row r="17" spans="1:41" s="73" customFormat="1" ht="21.75" customHeight="1">
      <c r="A17" s="74"/>
      <c r="B17" s="177"/>
      <c r="C17" s="177"/>
      <c r="D17" s="67"/>
      <c r="E17" s="178"/>
      <c r="F17" s="179"/>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80"/>
      <c r="AM17" s="82"/>
      <c r="AN17" s="82"/>
      <c r="AO17" s="82"/>
    </row>
    <row r="18" spans="1:41" s="73" customFormat="1" ht="21.75" customHeight="1">
      <c r="A18" s="74"/>
      <c r="B18" s="180" t="s">
        <v>819</v>
      </c>
      <c r="C18" s="678"/>
      <c r="D18" s="679"/>
      <c r="E18" s="680"/>
      <c r="F18" s="181" t="s">
        <v>236</v>
      </c>
      <c r="G18" s="364" t="s">
        <v>820</v>
      </c>
      <c r="H18" s="67"/>
      <c r="I18" s="67"/>
      <c r="J18" s="67"/>
      <c r="K18" s="67"/>
      <c r="L18" s="67"/>
      <c r="M18" s="67"/>
      <c r="N18" s="67"/>
      <c r="O18" s="67"/>
      <c r="P18" s="67"/>
      <c r="Q18" s="67"/>
      <c r="R18" s="681" t="s">
        <v>878</v>
      </c>
      <c r="S18" s="681"/>
      <c r="T18" s="681"/>
      <c r="U18" s="681"/>
      <c r="V18" s="681"/>
      <c r="W18" s="681"/>
      <c r="X18" s="681"/>
      <c r="Y18" s="681"/>
      <c r="Z18" s="681"/>
      <c r="AA18" s="681"/>
      <c r="AB18" s="681"/>
      <c r="AC18" s="682"/>
      <c r="AD18" s="183"/>
      <c r="AE18" s="182" t="s">
        <v>237</v>
      </c>
      <c r="AF18" s="184" t="s">
        <v>821</v>
      </c>
      <c r="AG18" s="683"/>
      <c r="AH18" s="684"/>
      <c r="AI18" s="182" t="s">
        <v>822</v>
      </c>
      <c r="AJ18" s="179" t="s">
        <v>823</v>
      </c>
      <c r="AK18" s="67"/>
      <c r="AL18" s="80"/>
      <c r="AM18" s="82"/>
      <c r="AN18" s="82"/>
      <c r="AO18" s="82"/>
    </row>
    <row r="19" spans="1:41" s="73" customFormat="1" ht="17.25" customHeight="1">
      <c r="A19" s="74"/>
      <c r="B19" s="180"/>
      <c r="C19" s="185"/>
      <c r="D19" s="186"/>
      <c r="E19" s="186"/>
      <c r="F19" s="187"/>
      <c r="G19" s="67"/>
      <c r="H19" s="67"/>
      <c r="I19" s="67"/>
      <c r="J19" s="67"/>
      <c r="K19" s="67"/>
      <c r="L19" s="67"/>
      <c r="M19" s="67"/>
      <c r="N19" s="67"/>
      <c r="O19" s="67"/>
      <c r="P19" s="67"/>
      <c r="Q19" s="67"/>
      <c r="R19" s="67"/>
      <c r="T19" s="188"/>
      <c r="U19" s="189"/>
      <c r="V19" s="189"/>
      <c r="W19" s="189"/>
      <c r="X19" s="189"/>
      <c r="Y19" s="189"/>
      <c r="Z19" s="189"/>
      <c r="AA19" s="189"/>
      <c r="AB19" s="189"/>
      <c r="AC19" s="190"/>
      <c r="AD19" s="191"/>
      <c r="AE19" s="67"/>
      <c r="AF19" s="191"/>
      <c r="AG19" s="76"/>
      <c r="AH19" s="80"/>
      <c r="AI19" s="67"/>
      <c r="AJ19" s="67"/>
      <c r="AK19" s="67"/>
      <c r="AL19" s="80"/>
      <c r="AM19" s="82"/>
      <c r="AN19" s="82"/>
      <c r="AO19" s="82"/>
    </row>
    <row r="20" spans="1:42" s="73" customFormat="1" ht="18" customHeight="1">
      <c r="A20" s="365" t="s">
        <v>824</v>
      </c>
      <c r="B20" s="341" t="s">
        <v>825</v>
      </c>
      <c r="C20" s="341"/>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80"/>
      <c r="AK20" s="80"/>
      <c r="AL20" s="80"/>
      <c r="AM20" s="80"/>
      <c r="AN20" s="82"/>
      <c r="AO20" s="82"/>
      <c r="AP20" s="82"/>
    </row>
    <row r="21" spans="1:42" s="73" customFormat="1" ht="18" customHeight="1">
      <c r="A21" s="365" t="s">
        <v>826</v>
      </c>
      <c r="B21" s="341" t="s">
        <v>827</v>
      </c>
      <c r="C21" s="341"/>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80"/>
      <c r="AK21" s="80"/>
      <c r="AL21" s="80"/>
      <c r="AM21" s="80"/>
      <c r="AN21" s="82"/>
      <c r="AO21" s="82"/>
      <c r="AP21" s="82"/>
    </row>
    <row r="22" spans="1:41" s="73" customFormat="1" ht="21.75" customHeight="1">
      <c r="A22" s="74"/>
      <c r="B22" s="192" t="s">
        <v>828</v>
      </c>
      <c r="C22" s="81"/>
      <c r="D22" s="67"/>
      <c r="E22" s="178"/>
      <c r="F22" s="179"/>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80"/>
      <c r="AM22" s="82"/>
      <c r="AN22" s="82"/>
      <c r="AO22" s="82"/>
    </row>
    <row r="23" spans="1:41" s="73" customFormat="1" ht="21.75" customHeight="1">
      <c r="A23" s="74"/>
      <c r="B23" s="192" t="s">
        <v>238</v>
      </c>
      <c r="C23" s="81"/>
      <c r="D23" s="67"/>
      <c r="E23" s="178"/>
      <c r="F23" s="179"/>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80"/>
      <c r="AM23" s="82"/>
      <c r="AN23" s="82"/>
      <c r="AO23" s="82"/>
    </row>
    <row r="24" spans="1:41" s="73" customFormat="1" ht="21.75" customHeight="1">
      <c r="A24" s="74"/>
      <c r="B24" s="192" t="s">
        <v>692</v>
      </c>
      <c r="C24" s="81"/>
      <c r="D24" s="67"/>
      <c r="E24" s="178"/>
      <c r="F24" s="179"/>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80"/>
      <c r="AM24" s="82"/>
      <c r="AN24" s="82"/>
      <c r="AO24" s="82"/>
    </row>
    <row r="25" spans="2:3" s="73" customFormat="1" ht="12.75">
      <c r="B25" s="193"/>
      <c r="C25" s="193"/>
    </row>
    <row r="26" spans="2:3" s="73" customFormat="1" ht="14.25">
      <c r="B26" s="194" t="s">
        <v>693</v>
      </c>
      <c r="C26" s="193"/>
    </row>
    <row r="27" spans="2:16" s="73" customFormat="1" ht="12.75">
      <c r="B27" s="159"/>
      <c r="C27" s="159"/>
      <c r="P27" s="74"/>
    </row>
    <row r="28" s="73" customFormat="1" ht="12.75"/>
    <row r="29" s="73" customFormat="1" ht="12.75"/>
  </sheetData>
  <sheetProtection/>
  <mergeCells count="10">
    <mergeCell ref="AI15:AJ15"/>
    <mergeCell ref="C18:E18"/>
    <mergeCell ref="R18:AC18"/>
    <mergeCell ref="AG18:AH18"/>
    <mergeCell ref="AI2:AJ2"/>
    <mergeCell ref="N3:S3"/>
    <mergeCell ref="X3:AH3"/>
    <mergeCell ref="AI12:AJ12"/>
    <mergeCell ref="AI13:AJ13"/>
    <mergeCell ref="AI14:AJ14"/>
  </mergeCells>
  <conditionalFormatting sqref="V8 Y8">
    <cfRule type="containsBlanks" priority="1" dxfId="0" stopIfTrue="1">
      <formula>LEN(TRIM(V8))=0</formula>
    </cfRule>
  </conditionalFormatting>
  <dataValidations count="3">
    <dataValidation allowBlank="1" showInputMessage="1" showErrorMessage="1" imeMode="off" sqref="N3"/>
    <dataValidation allowBlank="1" showInputMessage="1" showErrorMessage="1" imeMode="hiragana" sqref="U3:V3 X3"/>
    <dataValidation type="list" allowBlank="1" showInputMessage="1" showErrorMessage="1" imeMode="hiragana" sqref="D13:J13">
      <formula1>"月,火,水,木,金,土,日"</formula1>
    </dataValidation>
  </dataValidation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Q55"/>
  <sheetViews>
    <sheetView showGridLines="0" zoomScale="88" zoomScaleNormal="88" zoomScalePageLayoutView="0" workbookViewId="0" topLeftCell="A13">
      <selection activeCell="B31" sqref="B31:AI31"/>
    </sheetView>
  </sheetViews>
  <sheetFormatPr defaultColWidth="9.140625" defaultRowHeight="15"/>
  <cols>
    <col min="1" max="1" width="2.421875" style="56" bestFit="1" customWidth="1"/>
    <col min="2" max="2" width="26.140625" style="56" customWidth="1"/>
    <col min="3" max="3" width="3.421875" style="56" customWidth="1"/>
    <col min="4" max="31" width="4.57421875" style="56" customWidth="1"/>
    <col min="32" max="32" width="5.421875" style="56" customWidth="1"/>
    <col min="33" max="33" width="4.57421875" style="56" customWidth="1"/>
    <col min="34" max="34" width="4.7109375" style="56" customWidth="1"/>
    <col min="35" max="35" width="8.421875" style="56" customWidth="1"/>
    <col min="36" max="36" width="3.28125" style="56" customWidth="1"/>
    <col min="37" max="37" width="5.8515625" style="56" customWidth="1"/>
    <col min="38" max="38" width="6.28125" style="56" customWidth="1"/>
    <col min="39" max="39" width="7.8515625" style="56" customWidth="1"/>
    <col min="40" max="40" width="2.140625" style="56" customWidth="1"/>
    <col min="41" max="16384" width="9.00390625" style="56" customWidth="1"/>
  </cols>
  <sheetData>
    <row r="1" ht="18" customHeight="1" thickBot="1">
      <c r="AI1" s="162" t="s">
        <v>685</v>
      </c>
    </row>
    <row r="2" ht="13.5" thickBot="1"/>
    <row r="3" spans="1:42" s="73" customFormat="1" ht="21.75" customHeight="1">
      <c r="A3" s="195"/>
      <c r="B3" s="196" t="s">
        <v>695</v>
      </c>
      <c r="C3" s="197"/>
      <c r="D3" s="198"/>
      <c r="E3" s="199"/>
      <c r="F3" s="200"/>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201"/>
      <c r="AJ3" s="67"/>
      <c r="AK3" s="67"/>
      <c r="AL3" s="67"/>
      <c r="AM3" s="80"/>
      <c r="AN3" s="82"/>
      <c r="AO3" s="82"/>
      <c r="AP3" s="82"/>
    </row>
    <row r="4" spans="1:42" s="73" customFormat="1" ht="21.75" customHeight="1">
      <c r="A4" s="202"/>
      <c r="B4" s="192" t="s">
        <v>696</v>
      </c>
      <c r="C4" s="81"/>
      <c r="D4" s="67"/>
      <c r="E4" s="178"/>
      <c r="F4" s="179"/>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203"/>
      <c r="AJ4" s="67"/>
      <c r="AK4" s="67"/>
      <c r="AL4" s="67"/>
      <c r="AM4" s="80"/>
      <c r="AN4" s="82"/>
      <c r="AO4" s="82"/>
      <c r="AP4" s="82"/>
    </row>
    <row r="5" spans="1:42" s="73" customFormat="1" ht="21.75" customHeight="1">
      <c r="A5" s="202"/>
      <c r="B5" s="695" t="s">
        <v>697</v>
      </c>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6"/>
      <c r="AJ5" s="67"/>
      <c r="AK5" s="67"/>
      <c r="AL5" s="67"/>
      <c r="AM5" s="80"/>
      <c r="AN5" s="82"/>
      <c r="AO5" s="82"/>
      <c r="AP5" s="82"/>
    </row>
    <row r="6" spans="1:42" s="73" customFormat="1" ht="21.75" customHeight="1">
      <c r="A6" s="202"/>
      <c r="B6" s="192" t="s">
        <v>698</v>
      </c>
      <c r="C6" s="81"/>
      <c r="D6" s="67"/>
      <c r="E6" s="178"/>
      <c r="F6" s="179"/>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203"/>
      <c r="AJ6" s="67"/>
      <c r="AK6" s="67"/>
      <c r="AL6" s="67"/>
      <c r="AM6" s="80"/>
      <c r="AN6" s="82"/>
      <c r="AO6" s="82"/>
      <c r="AP6" s="82"/>
    </row>
    <row r="7" spans="1:42" s="73" customFormat="1" ht="21.75" customHeight="1">
      <c r="A7" s="202"/>
      <c r="B7" s="192" t="s">
        <v>699</v>
      </c>
      <c r="C7" s="81"/>
      <c r="D7" s="67"/>
      <c r="E7" s="178"/>
      <c r="F7" s="179"/>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203"/>
      <c r="AJ7" s="67"/>
      <c r="AK7" s="67"/>
      <c r="AL7" s="67"/>
      <c r="AM7" s="80"/>
      <c r="AN7" s="82"/>
      <c r="AO7" s="82"/>
      <c r="AP7" s="82"/>
    </row>
    <row r="8" spans="1:42" s="73" customFormat="1" ht="21.75" customHeight="1" thickBot="1">
      <c r="A8" s="703" t="s">
        <v>700</v>
      </c>
      <c r="B8" s="704"/>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5"/>
      <c r="AJ8" s="67"/>
      <c r="AK8" s="67"/>
      <c r="AL8" s="67"/>
      <c r="AM8" s="80"/>
      <c r="AN8" s="82"/>
      <c r="AO8" s="82"/>
      <c r="AP8" s="82"/>
    </row>
    <row r="9" spans="1:42" s="73" customFormat="1" ht="21.75" customHeight="1">
      <c r="A9" s="192"/>
      <c r="B9" s="192"/>
      <c r="C9" s="81"/>
      <c r="D9" s="67"/>
      <c r="E9" s="178"/>
      <c r="F9" s="179"/>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80"/>
      <c r="AN9" s="82"/>
      <c r="AO9" s="82"/>
      <c r="AP9" s="82"/>
    </row>
    <row r="10" spans="1:42" s="73" customFormat="1" ht="21.75" customHeight="1">
      <c r="A10" s="192"/>
      <c r="B10" s="209" t="s">
        <v>701</v>
      </c>
      <c r="C10" s="81"/>
      <c r="D10" s="67"/>
      <c r="E10" s="178"/>
      <c r="F10" s="179"/>
      <c r="G10" s="67"/>
      <c r="H10" s="67"/>
      <c r="I10" s="67"/>
      <c r="J10" s="67"/>
      <c r="K10" s="67"/>
      <c r="L10" s="67"/>
      <c r="M10" s="297" t="s">
        <v>682</v>
      </c>
      <c r="N10" s="415"/>
      <c r="O10" s="60" t="s">
        <v>222</v>
      </c>
      <c r="P10" s="416"/>
      <c r="Q10" s="60" t="s">
        <v>223</v>
      </c>
      <c r="R10" s="59"/>
      <c r="S10" s="56"/>
      <c r="T10" s="59"/>
      <c r="U10" s="59"/>
      <c r="V10" s="297" t="s">
        <v>756</v>
      </c>
      <c r="W10" s="59" t="s">
        <v>757</v>
      </c>
      <c r="X10" s="59"/>
      <c r="Y10" s="59"/>
      <c r="Z10" s="56"/>
      <c r="AA10" s="59"/>
      <c r="AB10" s="59"/>
      <c r="AC10" s="59" t="s">
        <v>667</v>
      </c>
      <c r="AD10" s="67"/>
      <c r="AE10" s="67"/>
      <c r="AF10" s="67"/>
      <c r="AG10" s="67"/>
      <c r="AH10" s="67"/>
      <c r="AI10" s="67"/>
      <c r="AJ10" s="67"/>
      <c r="AK10" s="67"/>
      <c r="AL10" s="67"/>
      <c r="AM10" s="80"/>
      <c r="AN10" s="82"/>
      <c r="AO10" s="82"/>
      <c r="AP10" s="82"/>
    </row>
    <row r="11" spans="1:43" ht="15.75" customHeight="1">
      <c r="A11" s="57"/>
      <c r="B11" s="58"/>
      <c r="C11" s="58"/>
      <c r="D11" s="62"/>
      <c r="E11" s="62"/>
      <c r="F11" s="59"/>
      <c r="H11" s="59"/>
      <c r="I11" s="59"/>
      <c r="J11" s="59"/>
      <c r="K11" s="60"/>
      <c r="L11" s="297" t="s">
        <v>758</v>
      </c>
      <c r="M11" s="663" t="str">
        <f>'勤務形態一覧表（別紙１）'!$I$3</f>
        <v>145</v>
      </c>
      <c r="N11" s="663"/>
      <c r="O11" s="663"/>
      <c r="P11" s="663"/>
      <c r="Q11" s="663"/>
      <c r="R11" s="663"/>
      <c r="S11" s="60" t="s">
        <v>829</v>
      </c>
      <c r="T11" s="60"/>
      <c r="U11" s="59"/>
      <c r="V11" s="297" t="s">
        <v>830</v>
      </c>
      <c r="W11" s="687">
        <f>'勤務形態一覧表（別紙１）'!$U$3</f>
      </c>
      <c r="X11" s="687"/>
      <c r="Y11" s="687"/>
      <c r="Z11" s="687"/>
      <c r="AA11" s="687"/>
      <c r="AB11" s="687"/>
      <c r="AC11" s="687"/>
      <c r="AD11" s="687"/>
      <c r="AE11" s="687"/>
      <c r="AF11" s="687"/>
      <c r="AG11" s="687"/>
      <c r="AH11" s="60" t="s">
        <v>224</v>
      </c>
      <c r="AI11" s="59"/>
      <c r="AJ11" s="59"/>
      <c r="AK11" s="59"/>
      <c r="AL11" s="59"/>
      <c r="AM11" s="60"/>
      <c r="AN11" s="59"/>
      <c r="AO11" s="61"/>
      <c r="AP11" s="61"/>
      <c r="AQ11" s="61"/>
    </row>
    <row r="12" spans="1:43" ht="13.5" customHeight="1">
      <c r="A12" s="57"/>
      <c r="B12" s="58"/>
      <c r="C12" s="58"/>
      <c r="D12" s="62"/>
      <c r="E12" s="62"/>
      <c r="F12" s="59"/>
      <c r="H12" s="59"/>
      <c r="I12" s="59"/>
      <c r="J12" s="59"/>
      <c r="K12" s="60"/>
      <c r="L12" s="59"/>
      <c r="M12" s="59"/>
      <c r="N12" s="59"/>
      <c r="O12" s="59"/>
      <c r="P12" s="59"/>
      <c r="Q12" s="59"/>
      <c r="R12" s="57"/>
      <c r="T12" s="60"/>
      <c r="U12" s="59"/>
      <c r="V12" s="59"/>
      <c r="W12" s="59"/>
      <c r="X12" s="59"/>
      <c r="Y12" s="59"/>
      <c r="Z12" s="59"/>
      <c r="AA12" s="59"/>
      <c r="AB12" s="59"/>
      <c r="AC12" s="59"/>
      <c r="AD12" s="59"/>
      <c r="AE12" s="59"/>
      <c r="AF12" s="59"/>
      <c r="AG12" s="59"/>
      <c r="AH12" s="59"/>
      <c r="AI12" s="59"/>
      <c r="AJ12" s="59"/>
      <c r="AK12" s="59"/>
      <c r="AL12" s="59"/>
      <c r="AM12" s="60"/>
      <c r="AN12" s="59"/>
      <c r="AO12" s="61"/>
      <c r="AP12" s="61"/>
      <c r="AQ12" s="61"/>
    </row>
    <row r="13" spans="1:43" ht="16.5" customHeight="1">
      <c r="A13" s="57"/>
      <c r="B13" s="60"/>
      <c r="C13" s="58"/>
      <c r="D13" s="62"/>
      <c r="E13" s="62"/>
      <c r="F13" s="59"/>
      <c r="H13" s="59"/>
      <c r="I13" s="59"/>
      <c r="J13" s="59"/>
      <c r="K13" s="60"/>
      <c r="L13" s="59"/>
      <c r="M13" s="59"/>
      <c r="N13" s="59"/>
      <c r="O13" s="59"/>
      <c r="P13" s="59"/>
      <c r="Q13" s="59"/>
      <c r="R13" s="57"/>
      <c r="T13" s="60"/>
      <c r="U13" s="59"/>
      <c r="V13" s="59"/>
      <c r="W13" s="59"/>
      <c r="X13" s="59"/>
      <c r="Y13" s="59"/>
      <c r="Z13" s="59"/>
      <c r="AA13" s="59"/>
      <c r="AB13" s="59"/>
      <c r="AC13" s="59"/>
      <c r="AD13" s="59"/>
      <c r="AE13" s="59"/>
      <c r="AF13" s="59"/>
      <c r="AG13" s="59"/>
      <c r="AH13" s="60"/>
      <c r="AI13" s="59"/>
      <c r="AJ13" s="59"/>
      <c r="AK13" s="59"/>
      <c r="AL13" s="59"/>
      <c r="AM13" s="60"/>
      <c r="AN13" s="59"/>
      <c r="AO13" s="61"/>
      <c r="AP13" s="61"/>
      <c r="AQ13" s="61"/>
    </row>
    <row r="14" spans="1:43" ht="13.5" customHeight="1">
      <c r="A14" s="57"/>
      <c r="B14" s="60" t="s">
        <v>702</v>
      </c>
      <c r="C14" s="58"/>
      <c r="D14" s="62"/>
      <c r="E14" s="62"/>
      <c r="F14" s="59"/>
      <c r="H14" s="59"/>
      <c r="I14" s="59"/>
      <c r="J14" s="59"/>
      <c r="K14" s="60"/>
      <c r="L14" s="59"/>
      <c r="M14" s="59"/>
      <c r="N14" s="59"/>
      <c r="O14" s="59"/>
      <c r="P14" s="59"/>
      <c r="Q14" s="59"/>
      <c r="R14" s="57"/>
      <c r="T14" s="60"/>
      <c r="U14" s="59"/>
      <c r="V14" s="59"/>
      <c r="W14" s="59"/>
      <c r="X14" s="59"/>
      <c r="Y14" s="59"/>
      <c r="Z14" s="59"/>
      <c r="AA14" s="59"/>
      <c r="AB14" s="59"/>
      <c r="AC14" s="59"/>
      <c r="AD14" s="59"/>
      <c r="AE14" s="59"/>
      <c r="AF14" s="59"/>
      <c r="AG14" s="59"/>
      <c r="AH14" s="59"/>
      <c r="AI14" s="59"/>
      <c r="AJ14" s="59"/>
      <c r="AK14" s="59"/>
      <c r="AL14" s="59"/>
      <c r="AM14" s="60"/>
      <c r="AN14" s="59"/>
      <c r="AO14" s="61"/>
      <c r="AP14" s="61"/>
      <c r="AQ14" s="61"/>
    </row>
    <row r="15" spans="1:42" ht="19.5" customHeight="1">
      <c r="A15" s="57"/>
      <c r="B15" s="352" t="s">
        <v>688</v>
      </c>
      <c r="C15" s="58"/>
      <c r="D15" s="62"/>
      <c r="E15" s="62"/>
      <c r="F15" s="59"/>
      <c r="H15" s="59"/>
      <c r="I15" s="59"/>
      <c r="J15" s="59"/>
      <c r="K15" s="60"/>
      <c r="L15" s="59"/>
      <c r="M15" s="59"/>
      <c r="N15" s="59"/>
      <c r="O15" s="59"/>
      <c r="P15" s="59"/>
      <c r="Q15" s="59"/>
      <c r="R15" s="57"/>
      <c r="T15" s="60"/>
      <c r="U15" s="59"/>
      <c r="V15" s="59"/>
      <c r="W15" s="59"/>
      <c r="X15" s="59"/>
      <c r="Y15" s="59"/>
      <c r="Z15" s="59"/>
      <c r="AA15" s="59"/>
      <c r="AB15" s="59"/>
      <c r="AC15" s="59"/>
      <c r="AD15" s="59"/>
      <c r="AE15" s="59"/>
      <c r="AF15" s="59"/>
      <c r="AG15" s="59"/>
      <c r="AH15" s="59"/>
      <c r="AI15" s="59"/>
      <c r="AJ15" s="59"/>
      <c r="AK15" s="59"/>
      <c r="AL15" s="60"/>
      <c r="AM15" s="59"/>
      <c r="AN15" s="61"/>
      <c r="AO15" s="61"/>
      <c r="AP15" s="61"/>
    </row>
    <row r="16" spans="1:42" ht="19.5" customHeight="1">
      <c r="A16" s="57"/>
      <c r="C16" s="290" t="s">
        <v>762</v>
      </c>
      <c r="D16" s="292" t="s">
        <v>763</v>
      </c>
      <c r="E16" s="353" t="s">
        <v>764</v>
      </c>
      <c r="F16" s="292" t="s">
        <v>227</v>
      </c>
      <c r="G16" s="353" t="s">
        <v>764</v>
      </c>
      <c r="H16" s="292" t="s">
        <v>228</v>
      </c>
      <c r="I16" s="353" t="s">
        <v>764</v>
      </c>
      <c r="J16" s="292" t="s">
        <v>229</v>
      </c>
      <c r="K16" s="353" t="s">
        <v>764</v>
      </c>
      <c r="L16" s="292" t="s">
        <v>230</v>
      </c>
      <c r="M16" s="353" t="s">
        <v>764</v>
      </c>
      <c r="N16" s="292" t="s">
        <v>231</v>
      </c>
      <c r="O16" s="353" t="s">
        <v>764</v>
      </c>
      <c r="P16" s="292" t="s">
        <v>232</v>
      </c>
      <c r="R16" s="354"/>
      <c r="S16" s="354"/>
      <c r="T16" s="354"/>
      <c r="U16" s="290" t="s">
        <v>766</v>
      </c>
      <c r="V16" s="294">
        <f>'勤務形態一覧表（別紙１）'!X4</f>
        <v>0</v>
      </c>
      <c r="W16" s="294" t="s">
        <v>235</v>
      </c>
      <c r="X16" s="355"/>
      <c r="Y16" s="294">
        <f>'勤務形態一覧表（別紙１）'!AA4</f>
        <v>0</v>
      </c>
      <c r="Z16" s="294" t="s">
        <v>767</v>
      </c>
      <c r="AB16" s="59"/>
      <c r="AC16" s="59"/>
      <c r="AD16" s="59"/>
      <c r="AE16" s="59"/>
      <c r="AF16" s="59"/>
      <c r="AG16" s="59"/>
      <c r="AH16" s="59"/>
      <c r="AI16" s="59"/>
      <c r="AJ16" s="59"/>
      <c r="AK16" s="59"/>
      <c r="AL16" s="60"/>
      <c r="AM16" s="59"/>
      <c r="AN16" s="61"/>
      <c r="AO16" s="61"/>
      <c r="AP16" s="61"/>
    </row>
    <row r="17" spans="1:43" ht="15.75" customHeight="1">
      <c r="A17" s="57"/>
      <c r="B17" s="163"/>
      <c r="C17" s="63"/>
      <c r="D17" s="62"/>
      <c r="E17" s="62"/>
      <c r="F17" s="59"/>
      <c r="G17" s="59"/>
      <c r="H17" s="59"/>
      <c r="I17" s="59"/>
      <c r="J17" s="59"/>
      <c r="K17" s="59"/>
      <c r="L17" s="59"/>
      <c r="M17" s="59"/>
      <c r="N17" s="59"/>
      <c r="O17" s="59"/>
      <c r="P17" s="59"/>
      <c r="Q17" s="59"/>
      <c r="R17" s="57"/>
      <c r="T17" s="60"/>
      <c r="U17" s="59"/>
      <c r="V17" s="59"/>
      <c r="W17" s="59"/>
      <c r="X17" s="59"/>
      <c r="Y17" s="59"/>
      <c r="Z17" s="59"/>
      <c r="AA17" s="59"/>
      <c r="AB17" s="59"/>
      <c r="AC17" s="59"/>
      <c r="AD17" s="59"/>
      <c r="AE17" s="59"/>
      <c r="AF17" s="59"/>
      <c r="AG17" s="59"/>
      <c r="AH17" s="59"/>
      <c r="AI17" s="59"/>
      <c r="AJ17" s="59"/>
      <c r="AK17" s="59"/>
      <c r="AL17" s="59"/>
      <c r="AM17" s="60"/>
      <c r="AN17" s="59"/>
      <c r="AO17" s="61"/>
      <c r="AP17" s="61"/>
      <c r="AQ17" s="61"/>
    </row>
    <row r="18" spans="1:43" ht="18" customHeight="1">
      <c r="A18" s="57"/>
      <c r="B18" s="164" t="s">
        <v>703</v>
      </c>
      <c r="C18" s="63"/>
      <c r="E18" s="62" t="s">
        <v>704</v>
      </c>
      <c r="F18" s="60"/>
      <c r="G18" s="59"/>
      <c r="H18" s="59"/>
      <c r="I18" s="59"/>
      <c r="J18" s="59"/>
      <c r="K18" s="59"/>
      <c r="L18" s="59"/>
      <c r="M18" s="59"/>
      <c r="N18" s="59"/>
      <c r="P18" s="59"/>
      <c r="Q18" s="59"/>
      <c r="R18" s="57"/>
      <c r="T18" s="60"/>
      <c r="U18" s="59"/>
      <c r="V18" s="59"/>
      <c r="W18" s="59"/>
      <c r="X18" s="59"/>
      <c r="Y18" s="59"/>
      <c r="Z18" s="59"/>
      <c r="AA18" s="59"/>
      <c r="AB18" s="59"/>
      <c r="AC18" s="59"/>
      <c r="AD18" s="59"/>
      <c r="AE18" s="59"/>
      <c r="AF18" s="59"/>
      <c r="AG18" s="59"/>
      <c r="AH18" s="59"/>
      <c r="AI18" s="59"/>
      <c r="AJ18" s="59"/>
      <c r="AK18" s="59"/>
      <c r="AL18" s="59"/>
      <c r="AM18" s="60"/>
      <c r="AN18" s="59"/>
      <c r="AO18" s="61"/>
      <c r="AP18" s="61"/>
      <c r="AQ18" s="61"/>
    </row>
    <row r="19" spans="1:43" ht="12.75" customHeight="1" thickBot="1">
      <c r="A19" s="57"/>
      <c r="B19" s="64"/>
      <c r="C19" s="64"/>
      <c r="D19" s="62"/>
      <c r="E19" s="62"/>
      <c r="F19" s="59"/>
      <c r="G19" s="59"/>
      <c r="H19" s="59"/>
      <c r="I19" s="59"/>
      <c r="J19" s="59"/>
      <c r="K19" s="59"/>
      <c r="L19" s="59"/>
      <c r="M19" s="59"/>
      <c r="N19" s="59"/>
      <c r="O19" s="59"/>
      <c r="P19" s="59"/>
      <c r="Q19" s="59"/>
      <c r="R19" s="57"/>
      <c r="T19" s="60"/>
      <c r="U19" s="59"/>
      <c r="V19" s="59"/>
      <c r="W19" s="59"/>
      <c r="X19" s="59"/>
      <c r="Y19" s="59"/>
      <c r="Z19" s="59"/>
      <c r="AA19" s="59"/>
      <c r="AB19" s="59"/>
      <c r="AC19" s="59"/>
      <c r="AD19" s="59"/>
      <c r="AE19" s="59"/>
      <c r="AF19" s="59"/>
      <c r="AG19" s="59"/>
      <c r="AH19" s="59"/>
      <c r="AI19" s="59"/>
      <c r="AJ19" s="59"/>
      <c r="AK19" s="59"/>
      <c r="AL19" s="59"/>
      <c r="AM19" s="60"/>
      <c r="AN19" s="59"/>
      <c r="AO19" s="61"/>
      <c r="AP19" s="61"/>
      <c r="AQ19" s="61"/>
    </row>
    <row r="20" spans="1:39" ht="18" customHeight="1">
      <c r="A20" s="57"/>
      <c r="B20" s="65"/>
      <c r="C20" s="367"/>
      <c r="D20" s="411">
        <v>1</v>
      </c>
      <c r="E20" s="412">
        <f aca="true" t="shared" si="0" ref="E20:AF20">D20+1</f>
        <v>2</v>
      </c>
      <c r="F20" s="412">
        <f t="shared" si="0"/>
        <v>3</v>
      </c>
      <c r="G20" s="412">
        <f t="shared" si="0"/>
        <v>4</v>
      </c>
      <c r="H20" s="412">
        <f t="shared" si="0"/>
        <v>5</v>
      </c>
      <c r="I20" s="412">
        <f t="shared" si="0"/>
        <v>6</v>
      </c>
      <c r="J20" s="412">
        <f t="shared" si="0"/>
        <v>7</v>
      </c>
      <c r="K20" s="413">
        <f t="shared" si="0"/>
        <v>8</v>
      </c>
      <c r="L20" s="412">
        <f t="shared" si="0"/>
        <v>9</v>
      </c>
      <c r="M20" s="412">
        <f t="shared" si="0"/>
        <v>10</v>
      </c>
      <c r="N20" s="412">
        <f t="shared" si="0"/>
        <v>11</v>
      </c>
      <c r="O20" s="412">
        <f t="shared" si="0"/>
        <v>12</v>
      </c>
      <c r="P20" s="412">
        <f t="shared" si="0"/>
        <v>13</v>
      </c>
      <c r="Q20" s="412">
        <f t="shared" si="0"/>
        <v>14</v>
      </c>
      <c r="R20" s="413">
        <f t="shared" si="0"/>
        <v>15</v>
      </c>
      <c r="S20" s="412">
        <f t="shared" si="0"/>
        <v>16</v>
      </c>
      <c r="T20" s="412">
        <f t="shared" si="0"/>
        <v>17</v>
      </c>
      <c r="U20" s="412">
        <f t="shared" si="0"/>
        <v>18</v>
      </c>
      <c r="V20" s="412">
        <f t="shared" si="0"/>
        <v>19</v>
      </c>
      <c r="W20" s="412">
        <f t="shared" si="0"/>
        <v>20</v>
      </c>
      <c r="X20" s="412">
        <f t="shared" si="0"/>
        <v>21</v>
      </c>
      <c r="Y20" s="413">
        <f t="shared" si="0"/>
        <v>22</v>
      </c>
      <c r="Z20" s="412">
        <f t="shared" si="0"/>
        <v>23</v>
      </c>
      <c r="AA20" s="412">
        <f t="shared" si="0"/>
        <v>24</v>
      </c>
      <c r="AB20" s="412">
        <f t="shared" si="0"/>
        <v>25</v>
      </c>
      <c r="AC20" s="412">
        <f t="shared" si="0"/>
        <v>26</v>
      </c>
      <c r="AD20" s="412">
        <f t="shared" si="0"/>
        <v>27</v>
      </c>
      <c r="AE20" s="414">
        <f t="shared" si="0"/>
        <v>28</v>
      </c>
      <c r="AF20" s="412">
        <f t="shared" si="0"/>
        <v>29</v>
      </c>
      <c r="AG20" s="412">
        <f>AF20+1</f>
        <v>30</v>
      </c>
      <c r="AH20" s="412">
        <f>AG20+1</f>
        <v>31</v>
      </c>
      <c r="AI20" s="417" t="s">
        <v>876</v>
      </c>
      <c r="AJ20" s="80"/>
      <c r="AK20" s="61"/>
      <c r="AL20" s="61"/>
      <c r="AM20" s="61"/>
    </row>
    <row r="21" spans="1:39" ht="18" customHeight="1" thickBot="1">
      <c r="A21" s="57"/>
      <c r="B21" s="72"/>
      <c r="C21" s="368"/>
      <c r="D21" s="315"/>
      <c r="E21" s="316"/>
      <c r="F21" s="316"/>
      <c r="G21" s="316"/>
      <c r="H21" s="316"/>
      <c r="I21" s="316"/>
      <c r="J21" s="316"/>
      <c r="K21" s="316">
        <f aca="true" t="shared" si="1" ref="K21:AH21">IF(D21="","",D21)</f>
      </c>
      <c r="L21" s="316">
        <f t="shared" si="1"/>
      </c>
      <c r="M21" s="316">
        <f t="shared" si="1"/>
      </c>
      <c r="N21" s="316">
        <f t="shared" si="1"/>
      </c>
      <c r="O21" s="316">
        <f t="shared" si="1"/>
      </c>
      <c r="P21" s="316">
        <f t="shared" si="1"/>
      </c>
      <c r="Q21" s="316">
        <f t="shared" si="1"/>
      </c>
      <c r="R21" s="316">
        <f t="shared" si="1"/>
      </c>
      <c r="S21" s="316">
        <f t="shared" si="1"/>
      </c>
      <c r="T21" s="316">
        <f t="shared" si="1"/>
      </c>
      <c r="U21" s="316">
        <f t="shared" si="1"/>
      </c>
      <c r="V21" s="316">
        <f t="shared" si="1"/>
      </c>
      <c r="W21" s="316">
        <f t="shared" si="1"/>
      </c>
      <c r="X21" s="316">
        <f t="shared" si="1"/>
      </c>
      <c r="Y21" s="316">
        <f t="shared" si="1"/>
      </c>
      <c r="Z21" s="316">
        <f t="shared" si="1"/>
      </c>
      <c r="AA21" s="316">
        <f t="shared" si="1"/>
      </c>
      <c r="AB21" s="316">
        <f t="shared" si="1"/>
      </c>
      <c r="AC21" s="316">
        <f t="shared" si="1"/>
      </c>
      <c r="AD21" s="316">
        <f t="shared" si="1"/>
      </c>
      <c r="AE21" s="316">
        <f t="shared" si="1"/>
      </c>
      <c r="AF21" s="316">
        <f t="shared" si="1"/>
      </c>
      <c r="AG21" s="316">
        <f t="shared" si="1"/>
      </c>
      <c r="AH21" s="316">
        <f t="shared" si="1"/>
      </c>
      <c r="AI21" s="317" t="s">
        <v>233</v>
      </c>
      <c r="AJ21" s="67"/>
      <c r="AK21" s="61"/>
      <c r="AL21" s="61"/>
      <c r="AM21" s="61"/>
    </row>
    <row r="22" spans="1:39" s="73" customFormat="1" ht="39" customHeight="1" thickBot="1">
      <c r="A22" s="74"/>
      <c r="B22" s="210" t="s">
        <v>705</v>
      </c>
      <c r="C22" s="369"/>
      <c r="D22" s="370"/>
      <c r="E22" s="211"/>
      <c r="F22" s="211"/>
      <c r="G22" s="211"/>
      <c r="H22" s="211"/>
      <c r="I22" s="211"/>
      <c r="J22" s="211"/>
      <c r="K22" s="212"/>
      <c r="L22" s="211"/>
      <c r="M22" s="211"/>
      <c r="N22" s="211"/>
      <c r="O22" s="211"/>
      <c r="P22" s="211"/>
      <c r="Q22" s="211"/>
      <c r="R22" s="212"/>
      <c r="S22" s="211"/>
      <c r="T22" s="211"/>
      <c r="U22" s="211"/>
      <c r="V22" s="211"/>
      <c r="W22" s="211"/>
      <c r="X22" s="211"/>
      <c r="Y22" s="212"/>
      <c r="Z22" s="211"/>
      <c r="AA22" s="211"/>
      <c r="AB22" s="211"/>
      <c r="AC22" s="211"/>
      <c r="AD22" s="211"/>
      <c r="AE22" s="213"/>
      <c r="AF22" s="211"/>
      <c r="AG22" s="211"/>
      <c r="AH22" s="211"/>
      <c r="AI22" s="214" t="s">
        <v>706</v>
      </c>
      <c r="AJ22" s="67"/>
      <c r="AK22" s="82"/>
      <c r="AL22" s="82"/>
      <c r="AM22" s="82"/>
    </row>
    <row r="23" spans="1:42" s="73" customFormat="1" ht="21.75" customHeight="1" thickBot="1">
      <c r="A23" s="74"/>
      <c r="B23" s="177"/>
      <c r="C23" s="177"/>
      <c r="D23" s="67"/>
      <c r="E23" s="178"/>
      <c r="F23" s="179"/>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80"/>
      <c r="AN23" s="82"/>
      <c r="AO23" s="82"/>
      <c r="AP23" s="82"/>
    </row>
    <row r="24" spans="1:42" s="73" customFormat="1" ht="21.75" customHeight="1" thickBot="1">
      <c r="A24" s="74"/>
      <c r="B24" s="180"/>
      <c r="C24" s="215" t="s">
        <v>707</v>
      </c>
      <c r="D24" s="186"/>
      <c r="E24" s="186"/>
      <c r="F24" s="187"/>
      <c r="G24" s="67"/>
      <c r="I24" s="67"/>
      <c r="J24" s="67"/>
      <c r="M24" s="67"/>
      <c r="P24" s="67"/>
      <c r="R24" s="75"/>
      <c r="U24" s="216"/>
      <c r="V24" s="217" t="s">
        <v>706</v>
      </c>
      <c r="W24" s="218"/>
      <c r="X24" s="76" t="s">
        <v>708</v>
      </c>
      <c r="Y24" s="76"/>
      <c r="Z24" s="76"/>
      <c r="AA24" s="76"/>
      <c r="AB24" s="76"/>
      <c r="AC24" s="697" t="s">
        <v>709</v>
      </c>
      <c r="AD24" s="698"/>
      <c r="AF24" s="191"/>
      <c r="AG24" s="76"/>
      <c r="AH24" s="67"/>
      <c r="AJ24" s="80"/>
      <c r="AK24" s="67"/>
      <c r="AL24" s="67"/>
      <c r="AM24" s="80"/>
      <c r="AN24" s="82"/>
      <c r="AO24" s="82"/>
      <c r="AP24" s="82"/>
    </row>
    <row r="25" spans="1:42" s="73" customFormat="1" ht="17.25" customHeight="1" thickBot="1">
      <c r="A25" s="74"/>
      <c r="B25" s="180"/>
      <c r="C25" s="185"/>
      <c r="D25" s="186"/>
      <c r="E25" s="186"/>
      <c r="F25" s="187"/>
      <c r="G25" s="67"/>
      <c r="H25" s="67"/>
      <c r="I25" s="67"/>
      <c r="J25" s="67"/>
      <c r="K25" s="67"/>
      <c r="L25" s="67"/>
      <c r="M25" s="67"/>
      <c r="N25" s="67"/>
      <c r="O25" s="67"/>
      <c r="P25" s="67"/>
      <c r="Q25" s="67"/>
      <c r="R25" s="67"/>
      <c r="T25" s="188"/>
      <c r="U25" s="189"/>
      <c r="V25" s="189"/>
      <c r="W25" s="189"/>
      <c r="X25" s="189"/>
      <c r="Y25" s="189"/>
      <c r="Z25" s="189"/>
      <c r="AA25" s="189"/>
      <c r="AB25" s="189"/>
      <c r="AC25" s="190"/>
      <c r="AD25" s="191"/>
      <c r="AE25" s="67"/>
      <c r="AF25" s="191"/>
      <c r="AG25" s="76"/>
      <c r="AH25" s="80"/>
      <c r="AI25" s="67"/>
      <c r="AJ25" s="80"/>
      <c r="AK25" s="67"/>
      <c r="AL25" s="67"/>
      <c r="AM25" s="80"/>
      <c r="AN25" s="82"/>
      <c r="AO25" s="82"/>
      <c r="AP25" s="82"/>
    </row>
    <row r="26" spans="1:43" s="73" customFormat="1" ht="22.5" customHeight="1" thickBot="1">
      <c r="A26" s="74"/>
      <c r="B26" s="159"/>
      <c r="C26" s="159"/>
      <c r="D26" s="80"/>
      <c r="E26" s="80"/>
      <c r="F26" s="80"/>
      <c r="G26" s="80"/>
      <c r="H26" s="80"/>
      <c r="I26" s="80"/>
      <c r="J26" s="219"/>
      <c r="K26" s="219"/>
      <c r="L26" s="80"/>
      <c r="M26" s="80"/>
      <c r="N26" s="699" t="s">
        <v>831</v>
      </c>
      <c r="O26" s="700"/>
      <c r="P26" s="80"/>
      <c r="Q26" s="701" t="s">
        <v>711</v>
      </c>
      <c r="R26" s="701"/>
      <c r="S26" s="701"/>
      <c r="T26" s="76" t="s">
        <v>832</v>
      </c>
      <c r="U26" s="76" t="s">
        <v>833</v>
      </c>
      <c r="V26" s="76"/>
      <c r="W26" s="76"/>
      <c r="X26" s="76"/>
      <c r="Y26" s="76"/>
      <c r="Z26" s="76"/>
      <c r="AA26" s="76"/>
      <c r="AB26" s="80"/>
      <c r="AC26" s="80"/>
      <c r="AD26" s="80"/>
      <c r="AE26" s="80"/>
      <c r="AF26" s="80"/>
      <c r="AG26" s="80"/>
      <c r="AH26" s="80"/>
      <c r="AI26" s="80"/>
      <c r="AJ26" s="80"/>
      <c r="AK26" s="80"/>
      <c r="AL26" s="80"/>
      <c r="AM26" s="80"/>
      <c r="AN26" s="80"/>
      <c r="AO26" s="82"/>
      <c r="AP26" s="82"/>
      <c r="AQ26" s="82"/>
    </row>
    <row r="27" spans="1:43" s="73" customFormat="1" ht="11.25" customHeight="1" thickBot="1">
      <c r="A27" s="74"/>
      <c r="B27" s="159"/>
      <c r="C27" s="159"/>
      <c r="D27" s="80"/>
      <c r="E27" s="80"/>
      <c r="F27" s="80"/>
      <c r="G27" s="80"/>
      <c r="H27" s="80"/>
      <c r="I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2"/>
      <c r="AP27" s="82"/>
      <c r="AQ27" s="82"/>
    </row>
    <row r="28" spans="1:43" s="73" customFormat="1" ht="22.5" customHeight="1" thickBot="1">
      <c r="A28" s="74"/>
      <c r="B28" s="159"/>
      <c r="C28" s="159"/>
      <c r="D28" s="80"/>
      <c r="E28" s="80"/>
      <c r="F28" s="80"/>
      <c r="G28" s="80"/>
      <c r="H28" s="80"/>
      <c r="I28" s="80"/>
      <c r="J28" s="702" t="s">
        <v>713</v>
      </c>
      <c r="K28" s="702"/>
      <c r="L28" s="702"/>
      <c r="M28" s="80"/>
      <c r="N28" s="699" t="s">
        <v>710</v>
      </c>
      <c r="O28" s="700"/>
      <c r="P28" s="80"/>
      <c r="Q28" s="701" t="s">
        <v>714</v>
      </c>
      <c r="R28" s="701"/>
      <c r="S28" s="701"/>
      <c r="T28" s="76" t="s">
        <v>683</v>
      </c>
      <c r="U28" s="76" t="s">
        <v>715</v>
      </c>
      <c r="V28" s="80"/>
      <c r="W28" s="80"/>
      <c r="X28" s="80"/>
      <c r="Y28" s="80"/>
      <c r="Z28" s="80"/>
      <c r="AA28" s="80"/>
      <c r="AB28" s="80"/>
      <c r="AC28" s="80"/>
      <c r="AD28" s="80"/>
      <c r="AE28" s="80"/>
      <c r="AF28" s="80"/>
      <c r="AG28" s="80"/>
      <c r="AH28" s="80"/>
      <c r="AI28" s="80"/>
      <c r="AJ28" s="80"/>
      <c r="AK28" s="80"/>
      <c r="AL28" s="80"/>
      <c r="AM28" s="80"/>
      <c r="AN28" s="80"/>
      <c r="AO28" s="82"/>
      <c r="AP28" s="82"/>
      <c r="AQ28" s="82"/>
    </row>
    <row r="29" spans="2:43" s="73" customFormat="1" ht="18" customHeight="1">
      <c r="B29" s="74" t="s">
        <v>834</v>
      </c>
      <c r="C29" s="159"/>
      <c r="D29" s="80"/>
      <c r="E29" s="80"/>
      <c r="F29" s="80"/>
      <c r="G29" s="80"/>
      <c r="H29" s="80"/>
      <c r="I29" s="80"/>
      <c r="J29" s="80"/>
      <c r="K29" s="80"/>
      <c r="L29" s="80"/>
      <c r="M29" s="80"/>
      <c r="N29" s="80"/>
      <c r="O29" s="80"/>
      <c r="P29" s="80"/>
      <c r="Q29" s="80"/>
      <c r="R29" s="80"/>
      <c r="S29" s="80"/>
      <c r="T29" s="80"/>
      <c r="U29" s="80" t="s">
        <v>716</v>
      </c>
      <c r="V29" s="80"/>
      <c r="W29" s="80"/>
      <c r="X29" s="80"/>
      <c r="Y29" s="80"/>
      <c r="Z29" s="80"/>
      <c r="AA29" s="80"/>
      <c r="AB29" s="80"/>
      <c r="AC29" s="80"/>
      <c r="AD29" s="80"/>
      <c r="AE29" s="80"/>
      <c r="AF29" s="80"/>
      <c r="AG29" s="80"/>
      <c r="AH29" s="80"/>
      <c r="AI29" s="80"/>
      <c r="AJ29" s="80"/>
      <c r="AK29" s="80"/>
      <c r="AL29" s="80"/>
      <c r="AM29" s="80"/>
      <c r="AN29" s="80"/>
      <c r="AO29" s="82"/>
      <c r="AP29" s="82"/>
      <c r="AQ29" s="82"/>
    </row>
    <row r="30" spans="1:43" s="73" customFormat="1" ht="18" customHeight="1">
      <c r="A30" s="74">
        <v>1</v>
      </c>
      <c r="B30" s="259" t="s">
        <v>835</v>
      </c>
      <c r="C30" s="159"/>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2"/>
      <c r="AP30" s="82"/>
      <c r="AQ30" s="82"/>
    </row>
    <row r="31" spans="1:43" s="73" customFormat="1" ht="18" customHeight="1">
      <c r="A31" s="74">
        <v>2</v>
      </c>
      <c r="B31" s="694" t="s">
        <v>917</v>
      </c>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80"/>
      <c r="AK31" s="80"/>
      <c r="AL31" s="80"/>
      <c r="AM31" s="80"/>
      <c r="AN31" s="80"/>
      <c r="AO31" s="82"/>
      <c r="AP31" s="82"/>
      <c r="AQ31" s="82"/>
    </row>
    <row r="32" spans="1:43" s="73" customFormat="1" ht="18" customHeight="1">
      <c r="A32" s="74"/>
      <c r="B32" s="220" t="s">
        <v>836</v>
      </c>
      <c r="C32" s="220"/>
      <c r="D32" s="81"/>
      <c r="E32" s="80"/>
      <c r="F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K32" s="80"/>
      <c r="AL32" s="80"/>
      <c r="AM32" s="80"/>
      <c r="AN32" s="80"/>
      <c r="AO32" s="82"/>
      <c r="AP32" s="82"/>
      <c r="AQ32" s="82"/>
    </row>
    <row r="33" spans="1:43" s="73" customFormat="1" ht="13.5" customHeight="1">
      <c r="A33" s="74"/>
      <c r="B33" s="220"/>
      <c r="C33" s="220"/>
      <c r="D33" s="81"/>
      <c r="E33" s="80"/>
      <c r="F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K33" s="80"/>
      <c r="AL33" s="80"/>
      <c r="AM33" s="80"/>
      <c r="AN33" s="80"/>
      <c r="AO33" s="82"/>
      <c r="AP33" s="82"/>
      <c r="AQ33" s="82"/>
    </row>
    <row r="34" s="73" customFormat="1" ht="21.75" customHeight="1"/>
    <row r="35" s="73" customFormat="1" ht="12.75">
      <c r="AJ35" s="56"/>
    </row>
    <row r="36" s="73" customFormat="1" ht="12.75">
      <c r="AJ36" s="56"/>
    </row>
    <row r="55" ht="12.75">
      <c r="R55" s="73"/>
    </row>
  </sheetData>
  <sheetProtection/>
  <mergeCells count="11">
    <mergeCell ref="M11:R11"/>
    <mergeCell ref="W11:AG11"/>
    <mergeCell ref="B31:AI31"/>
    <mergeCell ref="B5:AI5"/>
    <mergeCell ref="AC24:AD24"/>
    <mergeCell ref="N26:O26"/>
    <mergeCell ref="Q26:S26"/>
    <mergeCell ref="J28:L28"/>
    <mergeCell ref="N28:O28"/>
    <mergeCell ref="Q28:S28"/>
    <mergeCell ref="A8:AI8"/>
  </mergeCells>
  <dataValidations count="3">
    <dataValidation allowBlank="1" showInputMessage="1" showErrorMessage="1" imeMode="hiragana" sqref="W11"/>
    <dataValidation allowBlank="1" showInputMessage="1" showErrorMessage="1" imeMode="off" sqref="M11"/>
    <dataValidation type="list" allowBlank="1" showInputMessage="1" showErrorMessage="1" imeMode="hiragana" sqref="D21:J21">
      <formula1>"月,火,水,木,金,土,日"</formula1>
    </dataValidation>
  </dataValidations>
  <printOptions horizontalCentered="1"/>
  <pageMargins left="0.28" right="0.23" top="0.94" bottom="0.98425196850393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AQ46"/>
  <sheetViews>
    <sheetView showGridLines="0" zoomScale="87" zoomScaleNormal="87" zoomScalePageLayoutView="0" workbookViewId="0" topLeftCell="A25">
      <selection activeCell="B42" sqref="B42:AI42"/>
    </sheetView>
  </sheetViews>
  <sheetFormatPr defaultColWidth="9.140625" defaultRowHeight="15"/>
  <cols>
    <col min="1" max="1" width="3.421875" style="56" customWidth="1"/>
    <col min="2" max="2" width="29.28125" style="56" customWidth="1"/>
    <col min="3" max="3" width="3.421875" style="56" customWidth="1"/>
    <col min="4" max="34" width="4.57421875" style="56" customWidth="1"/>
    <col min="35" max="35" width="8.8515625" style="56" customWidth="1"/>
    <col min="36" max="36" width="3.28125" style="56" customWidth="1"/>
    <col min="37" max="37" width="5.8515625" style="56" customWidth="1"/>
    <col min="38" max="38" width="6.28125" style="56" customWidth="1"/>
    <col min="39" max="39" width="7.8515625" style="56" customWidth="1"/>
    <col min="40" max="40" width="2.140625" style="56" customWidth="1"/>
    <col min="41" max="16384" width="9.00390625" style="56" customWidth="1"/>
  </cols>
  <sheetData>
    <row r="1" ht="8.25" customHeight="1" thickBot="1">
      <c r="AI1" s="221"/>
    </row>
    <row r="2" spans="1:42" s="73" customFormat="1" ht="18" thickBot="1">
      <c r="A2" s="74"/>
      <c r="B2" s="222" t="s">
        <v>717</v>
      </c>
      <c r="C2" s="197"/>
      <c r="D2" s="198"/>
      <c r="E2" s="199"/>
      <c r="F2" s="200"/>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201"/>
      <c r="AI2" s="162" t="s">
        <v>694</v>
      </c>
      <c r="AJ2" s="67"/>
      <c r="AK2" s="67"/>
      <c r="AL2" s="67"/>
      <c r="AM2" s="80"/>
      <c r="AN2" s="82"/>
      <c r="AO2" s="82"/>
      <c r="AP2" s="82"/>
    </row>
    <row r="3" spans="1:42" s="73" customFormat="1" ht="15.75" customHeight="1">
      <c r="A3" s="74"/>
      <c r="B3" s="223" t="s">
        <v>718</v>
      </c>
      <c r="C3" s="81"/>
      <c r="D3" s="67"/>
      <c r="E3" s="178"/>
      <c r="F3" s="179"/>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203"/>
      <c r="AI3" s="67"/>
      <c r="AJ3" s="67"/>
      <c r="AK3" s="67"/>
      <c r="AL3" s="67"/>
      <c r="AM3" s="80"/>
      <c r="AN3" s="82"/>
      <c r="AO3" s="82"/>
      <c r="AP3" s="82"/>
    </row>
    <row r="4" spans="1:34" s="73" customFormat="1" ht="21.75" customHeight="1">
      <c r="A4" s="74"/>
      <c r="B4" s="223" t="s">
        <v>719</v>
      </c>
      <c r="C4" s="81"/>
      <c r="D4" s="67"/>
      <c r="E4" s="178"/>
      <c r="F4" s="179"/>
      <c r="G4" s="67"/>
      <c r="H4" s="67"/>
      <c r="I4" s="67"/>
      <c r="J4" s="67"/>
      <c r="K4" s="67"/>
      <c r="L4" s="67"/>
      <c r="M4" s="67"/>
      <c r="N4" s="67"/>
      <c r="O4" s="67"/>
      <c r="P4" s="67"/>
      <c r="Q4" s="67"/>
      <c r="R4" s="67"/>
      <c r="S4" s="67"/>
      <c r="T4" s="67"/>
      <c r="U4" s="67"/>
      <c r="V4" s="67"/>
      <c r="W4" s="67"/>
      <c r="X4" s="67"/>
      <c r="Y4" s="74"/>
      <c r="Z4" s="74"/>
      <c r="AA4" s="74"/>
      <c r="AB4" s="74"/>
      <c r="AC4" s="74"/>
      <c r="AD4" s="74"/>
      <c r="AE4" s="74"/>
      <c r="AF4" s="74"/>
      <c r="AG4" s="74"/>
      <c r="AH4" s="224"/>
    </row>
    <row r="5" spans="1:34" s="73" customFormat="1" ht="21.75" customHeight="1">
      <c r="A5" s="74"/>
      <c r="B5" s="223" t="s">
        <v>720</v>
      </c>
      <c r="C5" s="81"/>
      <c r="D5" s="67"/>
      <c r="E5" s="178"/>
      <c r="F5" s="179"/>
      <c r="G5" s="67"/>
      <c r="H5" s="67"/>
      <c r="I5" s="67"/>
      <c r="J5" s="67"/>
      <c r="K5" s="67"/>
      <c r="L5" s="67"/>
      <c r="M5" s="67"/>
      <c r="N5" s="67"/>
      <c r="O5" s="67"/>
      <c r="P5" s="67"/>
      <c r="Q5" s="67"/>
      <c r="R5" s="67"/>
      <c r="S5" s="67"/>
      <c r="T5" s="67"/>
      <c r="U5" s="67"/>
      <c r="V5" s="67"/>
      <c r="W5" s="67"/>
      <c r="X5" s="67"/>
      <c r="Y5" s="74"/>
      <c r="Z5" s="74"/>
      <c r="AA5" s="74"/>
      <c r="AB5" s="74"/>
      <c r="AC5" s="74"/>
      <c r="AD5" s="74"/>
      <c r="AE5" s="74"/>
      <c r="AF5" s="74"/>
      <c r="AG5" s="74"/>
      <c r="AH5" s="224"/>
    </row>
    <row r="6" spans="1:34" s="73" customFormat="1" ht="21.75" customHeight="1">
      <c r="A6" s="74"/>
      <c r="B6" s="223" t="s">
        <v>721</v>
      </c>
      <c r="C6" s="81"/>
      <c r="D6" s="67"/>
      <c r="E6" s="178"/>
      <c r="F6" s="179"/>
      <c r="G6" s="67"/>
      <c r="H6" s="67"/>
      <c r="I6" s="67"/>
      <c r="J6" s="67"/>
      <c r="K6" s="67"/>
      <c r="L6" s="67"/>
      <c r="M6" s="67"/>
      <c r="N6" s="67"/>
      <c r="O6" s="67"/>
      <c r="P6" s="67"/>
      <c r="Q6" s="67"/>
      <c r="R6" s="67"/>
      <c r="S6" s="67"/>
      <c r="T6" s="67"/>
      <c r="U6" s="67"/>
      <c r="V6" s="67"/>
      <c r="W6" s="67"/>
      <c r="X6" s="67"/>
      <c r="Y6" s="74"/>
      <c r="Z6" s="74"/>
      <c r="AA6" s="74"/>
      <c r="AB6" s="74"/>
      <c r="AC6" s="74"/>
      <c r="AD6" s="74"/>
      <c r="AE6" s="74"/>
      <c r="AF6" s="74"/>
      <c r="AG6" s="74"/>
      <c r="AH6" s="224"/>
    </row>
    <row r="7" spans="1:34" s="73" customFormat="1" ht="21.75" customHeight="1">
      <c r="A7" s="74"/>
      <c r="B7" s="223" t="s">
        <v>837</v>
      </c>
      <c r="C7" s="81"/>
      <c r="D7" s="67"/>
      <c r="E7" s="178"/>
      <c r="F7" s="179"/>
      <c r="G7" s="67"/>
      <c r="H7" s="67"/>
      <c r="I7" s="67"/>
      <c r="J7" s="67"/>
      <c r="K7" s="67"/>
      <c r="L7" s="67"/>
      <c r="M7" s="67"/>
      <c r="N7" s="67"/>
      <c r="O7" s="67"/>
      <c r="P7" s="67"/>
      <c r="Q7" s="67"/>
      <c r="R7" s="67"/>
      <c r="S7" s="67"/>
      <c r="T7" s="67"/>
      <c r="U7" s="67"/>
      <c r="V7" s="67"/>
      <c r="W7" s="67"/>
      <c r="X7" s="67"/>
      <c r="Y7" s="74"/>
      <c r="Z7" s="74"/>
      <c r="AA7" s="74"/>
      <c r="AB7" s="74"/>
      <c r="AC7" s="74"/>
      <c r="AD7" s="74"/>
      <c r="AE7" s="74"/>
      <c r="AF7" s="74"/>
      <c r="AG7" s="74"/>
      <c r="AH7" s="224"/>
    </row>
    <row r="8" spans="1:34" s="73" customFormat="1" ht="22.5" customHeight="1" thickBot="1">
      <c r="A8" s="74"/>
      <c r="B8" s="204" t="s">
        <v>722</v>
      </c>
      <c r="C8" s="205"/>
      <c r="D8" s="206"/>
      <c r="E8" s="207"/>
      <c r="F8" s="208"/>
      <c r="G8" s="206"/>
      <c r="H8" s="206"/>
      <c r="I8" s="206"/>
      <c r="J8" s="206"/>
      <c r="K8" s="206"/>
      <c r="L8" s="206"/>
      <c r="M8" s="206"/>
      <c r="N8" s="206"/>
      <c r="O8" s="206"/>
      <c r="P8" s="206"/>
      <c r="Q8" s="206"/>
      <c r="R8" s="206"/>
      <c r="S8" s="206"/>
      <c r="T8" s="206"/>
      <c r="U8" s="206"/>
      <c r="V8" s="206"/>
      <c r="W8" s="206"/>
      <c r="X8" s="206"/>
      <c r="Y8" s="77"/>
      <c r="Z8" s="77"/>
      <c r="AA8" s="77"/>
      <c r="AB8" s="77"/>
      <c r="AC8" s="77"/>
      <c r="AD8" s="77"/>
      <c r="AE8" s="77"/>
      <c r="AF8" s="77"/>
      <c r="AG8" s="77"/>
      <c r="AH8" s="225"/>
    </row>
    <row r="9" spans="1:40" ht="12.75">
      <c r="A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3" ht="18.75" customHeight="1">
      <c r="A10" s="57"/>
      <c r="B10" s="209" t="s">
        <v>723</v>
      </c>
      <c r="C10" s="58"/>
      <c r="D10" s="59"/>
      <c r="E10" s="59"/>
      <c r="F10" s="59"/>
      <c r="G10" s="59"/>
      <c r="H10" s="59"/>
      <c r="I10" s="67"/>
      <c r="J10" s="67"/>
      <c r="K10" s="67"/>
      <c r="L10" s="297" t="s">
        <v>682</v>
      </c>
      <c r="M10" s="415"/>
      <c r="N10" s="60" t="s">
        <v>222</v>
      </c>
      <c r="O10" s="416"/>
      <c r="P10" s="60" t="s">
        <v>223</v>
      </c>
      <c r="Q10" s="59"/>
      <c r="S10" s="59"/>
      <c r="T10" s="59"/>
      <c r="U10" s="297" t="s">
        <v>756</v>
      </c>
      <c r="V10" s="664" t="s">
        <v>807</v>
      </c>
      <c r="W10" s="665"/>
      <c r="X10" s="665"/>
      <c r="Y10" s="665"/>
      <c r="Z10" s="665"/>
      <c r="AA10" s="665"/>
      <c r="AB10" s="410" t="s">
        <v>667</v>
      </c>
      <c r="AC10" s="67"/>
      <c r="AD10" s="67"/>
      <c r="AE10" s="67"/>
      <c r="AF10" s="67"/>
      <c r="AG10" s="67"/>
      <c r="AH10" s="59"/>
      <c r="AJ10" s="59"/>
      <c r="AK10" s="59"/>
      <c r="AL10" s="59"/>
      <c r="AM10" s="60"/>
      <c r="AN10" s="59"/>
      <c r="AO10" s="61"/>
      <c r="AP10" s="61"/>
      <c r="AQ10" s="61"/>
    </row>
    <row r="11" spans="1:43" ht="15.75" customHeight="1">
      <c r="A11" s="57"/>
      <c r="B11" s="58"/>
      <c r="C11" s="58"/>
      <c r="D11" s="62"/>
      <c r="E11" s="62"/>
      <c r="F11" s="59"/>
      <c r="H11" s="59"/>
      <c r="I11" s="59"/>
      <c r="J11" s="60"/>
      <c r="K11" s="297" t="s">
        <v>811</v>
      </c>
      <c r="L11" s="663" t="str">
        <f>'勤務形態一覧表（別紙１）'!$I$3</f>
        <v>145</v>
      </c>
      <c r="M11" s="663"/>
      <c r="N11" s="663"/>
      <c r="O11" s="663"/>
      <c r="P11" s="663"/>
      <c r="Q11" s="663"/>
      <c r="R11" s="60" t="s">
        <v>829</v>
      </c>
      <c r="S11" s="60"/>
      <c r="T11" s="59"/>
      <c r="U11" s="297" t="s">
        <v>830</v>
      </c>
      <c r="V11" s="687">
        <f>'勤務形態一覧表（別紙１）'!$U$3</f>
      </c>
      <c r="W11" s="687"/>
      <c r="X11" s="687"/>
      <c r="Y11" s="687"/>
      <c r="Z11" s="687"/>
      <c r="AA11" s="687"/>
      <c r="AB11" s="687"/>
      <c r="AC11" s="687"/>
      <c r="AD11" s="687"/>
      <c r="AE11" s="687"/>
      <c r="AF11" s="687"/>
      <c r="AG11" s="60" t="s">
        <v>224</v>
      </c>
      <c r="AH11" s="59"/>
      <c r="AI11" s="59"/>
      <c r="AJ11" s="59"/>
      <c r="AK11" s="59"/>
      <c r="AL11" s="59"/>
      <c r="AM11" s="60"/>
      <c r="AN11" s="59"/>
      <c r="AO11" s="61"/>
      <c r="AP11" s="61"/>
      <c r="AQ11" s="61"/>
    </row>
    <row r="12" spans="1:43" ht="15.75" customHeight="1">
      <c r="A12" s="57"/>
      <c r="B12" s="58"/>
      <c r="C12" s="58"/>
      <c r="D12" s="62"/>
      <c r="E12" s="62"/>
      <c r="F12" s="59"/>
      <c r="H12" s="59"/>
      <c r="I12" s="59"/>
      <c r="J12" s="59"/>
      <c r="K12" s="60"/>
      <c r="L12" s="59"/>
      <c r="M12" s="59"/>
      <c r="N12" s="59"/>
      <c r="O12" s="59"/>
      <c r="P12" s="59"/>
      <c r="Q12" s="59"/>
      <c r="R12" s="57"/>
      <c r="T12" s="60"/>
      <c r="U12" s="59"/>
      <c r="V12" s="59"/>
      <c r="W12" s="59"/>
      <c r="X12" s="59"/>
      <c r="Y12" s="59"/>
      <c r="Z12" s="59"/>
      <c r="AA12" s="59"/>
      <c r="AB12" s="59"/>
      <c r="AC12" s="59"/>
      <c r="AD12" s="59"/>
      <c r="AE12" s="59"/>
      <c r="AF12" s="59"/>
      <c r="AG12" s="59"/>
      <c r="AH12" s="59"/>
      <c r="AI12" s="59"/>
      <c r="AJ12" s="59"/>
      <c r="AK12" s="59"/>
      <c r="AL12" s="59"/>
      <c r="AM12" s="60"/>
      <c r="AN12" s="59"/>
      <c r="AO12" s="61"/>
      <c r="AP12" s="61"/>
      <c r="AQ12" s="61"/>
    </row>
    <row r="13" spans="1:43" ht="13.5" customHeight="1">
      <c r="A13" s="57"/>
      <c r="B13" s="60" t="s">
        <v>724</v>
      </c>
      <c r="C13" s="58"/>
      <c r="D13" s="62"/>
      <c r="E13" s="62"/>
      <c r="F13" s="59"/>
      <c r="H13" s="59"/>
      <c r="I13" s="59"/>
      <c r="J13" s="59"/>
      <c r="K13" s="60"/>
      <c r="L13" s="59"/>
      <c r="M13" s="59"/>
      <c r="N13" s="59"/>
      <c r="O13" s="59"/>
      <c r="P13" s="59"/>
      <c r="Q13" s="59"/>
      <c r="R13" s="57"/>
      <c r="T13" s="60"/>
      <c r="U13" s="59"/>
      <c r="V13" s="59"/>
      <c r="W13" s="59"/>
      <c r="X13" s="59"/>
      <c r="Y13" s="59"/>
      <c r="Z13" s="59"/>
      <c r="AA13" s="59"/>
      <c r="AB13" s="59"/>
      <c r="AC13" s="59"/>
      <c r="AD13" s="59"/>
      <c r="AE13" s="59"/>
      <c r="AF13" s="59"/>
      <c r="AG13" s="59"/>
      <c r="AH13" s="59"/>
      <c r="AI13" s="59"/>
      <c r="AJ13" s="59"/>
      <c r="AK13" s="59"/>
      <c r="AL13" s="59"/>
      <c r="AM13" s="60"/>
      <c r="AN13" s="59"/>
      <c r="AO13" s="61"/>
      <c r="AP13" s="61"/>
      <c r="AQ13" s="61"/>
    </row>
    <row r="14" spans="1:43" ht="13.5" customHeight="1">
      <c r="A14" s="57"/>
      <c r="B14" s="60" t="s">
        <v>687</v>
      </c>
      <c r="C14" s="58"/>
      <c r="D14" s="62"/>
      <c r="E14" s="62"/>
      <c r="F14" s="59"/>
      <c r="H14" s="59"/>
      <c r="I14" s="59"/>
      <c r="J14" s="59"/>
      <c r="K14" s="60"/>
      <c r="L14" s="59"/>
      <c r="M14" s="59"/>
      <c r="N14" s="59"/>
      <c r="O14" s="59"/>
      <c r="P14" s="59"/>
      <c r="Q14" s="59"/>
      <c r="R14" s="57"/>
      <c r="T14" s="60"/>
      <c r="U14" s="59"/>
      <c r="V14" s="59"/>
      <c r="W14" s="59"/>
      <c r="X14" s="59"/>
      <c r="Y14" s="59"/>
      <c r="Z14" s="59"/>
      <c r="AA14" s="59"/>
      <c r="AB14" s="59"/>
      <c r="AC14" s="59"/>
      <c r="AD14" s="59"/>
      <c r="AE14" s="59"/>
      <c r="AF14" s="59"/>
      <c r="AG14" s="59"/>
      <c r="AH14" s="59"/>
      <c r="AI14" s="59"/>
      <c r="AJ14" s="59"/>
      <c r="AK14" s="59"/>
      <c r="AL14" s="59"/>
      <c r="AM14" s="60"/>
      <c r="AN14" s="59"/>
      <c r="AO14" s="61"/>
      <c r="AP14" s="61"/>
      <c r="AQ14" s="61"/>
    </row>
    <row r="15" spans="1:42" ht="19.5" customHeight="1">
      <c r="A15" s="57"/>
      <c r="B15" s="352" t="s">
        <v>688</v>
      </c>
      <c r="C15" s="58"/>
      <c r="D15" s="62"/>
      <c r="E15" s="62"/>
      <c r="F15" s="59"/>
      <c r="H15" s="59"/>
      <c r="I15" s="59"/>
      <c r="J15" s="59"/>
      <c r="K15" s="60"/>
      <c r="L15" s="59"/>
      <c r="M15" s="59"/>
      <c r="N15" s="59"/>
      <c r="O15" s="59"/>
      <c r="P15" s="59"/>
      <c r="Q15" s="59"/>
      <c r="R15" s="57"/>
      <c r="T15" s="60"/>
      <c r="U15" s="59"/>
      <c r="V15" s="59"/>
      <c r="W15" s="59"/>
      <c r="X15" s="59"/>
      <c r="Y15" s="59"/>
      <c r="Z15" s="59"/>
      <c r="AA15" s="59"/>
      <c r="AB15" s="59"/>
      <c r="AC15" s="59"/>
      <c r="AD15" s="59"/>
      <c r="AE15" s="59"/>
      <c r="AF15" s="59"/>
      <c r="AG15" s="59"/>
      <c r="AH15" s="59"/>
      <c r="AI15" s="59"/>
      <c r="AJ15" s="59"/>
      <c r="AK15" s="59"/>
      <c r="AL15" s="60"/>
      <c r="AM15" s="59"/>
      <c r="AN15" s="61"/>
      <c r="AO15" s="61"/>
      <c r="AP15" s="61"/>
    </row>
    <row r="16" spans="1:42" ht="19.5" customHeight="1">
      <c r="A16" s="57"/>
      <c r="C16" s="290" t="s">
        <v>762</v>
      </c>
      <c r="D16" s="292" t="s">
        <v>763</v>
      </c>
      <c r="E16" s="353" t="s">
        <v>764</v>
      </c>
      <c r="F16" s="292" t="s">
        <v>227</v>
      </c>
      <c r="G16" s="353" t="s">
        <v>131</v>
      </c>
      <c r="H16" s="292" t="s">
        <v>228</v>
      </c>
      <c r="I16" s="353" t="s">
        <v>812</v>
      </c>
      <c r="J16" s="292" t="s">
        <v>229</v>
      </c>
      <c r="K16" s="353" t="s">
        <v>131</v>
      </c>
      <c r="L16" s="292" t="s">
        <v>230</v>
      </c>
      <c r="M16" s="353" t="s">
        <v>131</v>
      </c>
      <c r="N16" s="292" t="s">
        <v>231</v>
      </c>
      <c r="O16" s="353" t="s">
        <v>764</v>
      </c>
      <c r="P16" s="292" t="s">
        <v>232</v>
      </c>
      <c r="R16" s="354"/>
      <c r="S16" s="354"/>
      <c r="T16" s="354"/>
      <c r="U16" s="290" t="s">
        <v>766</v>
      </c>
      <c r="V16" s="294">
        <f>'勤務形態一覧表（別紙１）'!X4</f>
        <v>0</v>
      </c>
      <c r="W16" s="294" t="s">
        <v>235</v>
      </c>
      <c r="X16" s="355"/>
      <c r="Y16" s="294">
        <f>'勤務形態一覧表（別紙１）'!AA4</f>
        <v>0</v>
      </c>
      <c r="Z16" s="294" t="s">
        <v>767</v>
      </c>
      <c r="AB16" s="59"/>
      <c r="AC16" s="59"/>
      <c r="AD16" s="59"/>
      <c r="AE16" s="59"/>
      <c r="AF16" s="59"/>
      <c r="AG16" s="59"/>
      <c r="AH16" s="59"/>
      <c r="AI16" s="59"/>
      <c r="AJ16" s="59"/>
      <c r="AK16" s="59"/>
      <c r="AL16" s="60"/>
      <c r="AM16" s="59"/>
      <c r="AN16" s="61"/>
      <c r="AO16" s="61"/>
      <c r="AP16" s="61"/>
    </row>
    <row r="17" spans="1:43" ht="15.75" customHeight="1">
      <c r="A17" s="57"/>
      <c r="B17" s="163"/>
      <c r="C17" s="63"/>
      <c r="D17" s="62"/>
      <c r="E17" s="62"/>
      <c r="F17" s="59"/>
      <c r="G17" s="59"/>
      <c r="H17" s="59"/>
      <c r="I17" s="59"/>
      <c r="J17" s="59"/>
      <c r="K17" s="59"/>
      <c r="L17" s="59"/>
      <c r="M17" s="59"/>
      <c r="N17" s="59"/>
      <c r="O17" s="59"/>
      <c r="P17" s="59"/>
      <c r="Q17" s="59"/>
      <c r="R17" s="57"/>
      <c r="T17" s="60"/>
      <c r="U17" s="59"/>
      <c r="V17" s="59"/>
      <c r="W17" s="59"/>
      <c r="X17" s="59"/>
      <c r="Y17" s="59"/>
      <c r="Z17" s="59"/>
      <c r="AA17" s="59"/>
      <c r="AB17" s="59"/>
      <c r="AC17" s="59"/>
      <c r="AD17" s="59"/>
      <c r="AE17" s="59"/>
      <c r="AF17" s="59"/>
      <c r="AG17" s="59"/>
      <c r="AH17" s="59"/>
      <c r="AI17" s="59"/>
      <c r="AJ17" s="59"/>
      <c r="AK17" s="59"/>
      <c r="AL17" s="59"/>
      <c r="AM17" s="60"/>
      <c r="AN17" s="59"/>
      <c r="AO17" s="61"/>
      <c r="AP17" s="61"/>
      <c r="AQ17" s="61"/>
    </row>
    <row r="18" spans="1:43" ht="18" customHeight="1">
      <c r="A18" s="57"/>
      <c r="B18" s="164" t="s">
        <v>725</v>
      </c>
      <c r="C18" s="63"/>
      <c r="E18" s="62" t="s">
        <v>726</v>
      </c>
      <c r="F18" s="60"/>
      <c r="G18" s="59"/>
      <c r="H18" s="59"/>
      <c r="I18" s="59"/>
      <c r="J18" s="59"/>
      <c r="K18" s="59"/>
      <c r="L18" s="59"/>
      <c r="M18" s="59"/>
      <c r="N18" s="59"/>
      <c r="P18" s="59"/>
      <c r="Q18" s="59"/>
      <c r="R18" s="57"/>
      <c r="T18" s="60"/>
      <c r="U18" s="59"/>
      <c r="V18" s="59"/>
      <c r="W18" s="59"/>
      <c r="X18" s="59"/>
      <c r="Y18" s="59"/>
      <c r="Z18" s="59"/>
      <c r="AA18" s="59"/>
      <c r="AB18" s="59"/>
      <c r="AC18" s="59"/>
      <c r="AD18" s="59"/>
      <c r="AE18" s="59"/>
      <c r="AF18" s="59"/>
      <c r="AG18" s="59"/>
      <c r="AH18" s="59"/>
      <c r="AI18" s="59"/>
      <c r="AJ18" s="59"/>
      <c r="AK18" s="59"/>
      <c r="AL18" s="59"/>
      <c r="AM18" s="60"/>
      <c r="AN18" s="59"/>
      <c r="AO18" s="61"/>
      <c r="AP18" s="61"/>
      <c r="AQ18" s="61"/>
    </row>
    <row r="19" spans="1:43" ht="12.75" customHeight="1" thickBot="1">
      <c r="A19" s="57"/>
      <c r="B19" s="64"/>
      <c r="C19" s="64"/>
      <c r="D19" s="62"/>
      <c r="E19" s="62"/>
      <c r="F19" s="59"/>
      <c r="G19" s="59"/>
      <c r="H19" s="59"/>
      <c r="I19" s="59"/>
      <c r="J19" s="59"/>
      <c r="K19" s="59"/>
      <c r="L19" s="59"/>
      <c r="M19" s="59"/>
      <c r="N19" s="59"/>
      <c r="O19" s="59"/>
      <c r="P19" s="59"/>
      <c r="Q19" s="59"/>
      <c r="R19" s="57"/>
      <c r="T19" s="60"/>
      <c r="U19" s="59"/>
      <c r="V19" s="59"/>
      <c r="W19" s="59"/>
      <c r="X19" s="59"/>
      <c r="Y19" s="59"/>
      <c r="Z19" s="59"/>
      <c r="AA19" s="59"/>
      <c r="AB19" s="59"/>
      <c r="AC19" s="59"/>
      <c r="AD19" s="59"/>
      <c r="AE19" s="59"/>
      <c r="AF19" s="59"/>
      <c r="AG19" s="59"/>
      <c r="AH19" s="59"/>
      <c r="AI19" s="59"/>
      <c r="AJ19" s="59"/>
      <c r="AK19" s="59"/>
      <c r="AL19" s="59"/>
      <c r="AM19" s="60"/>
      <c r="AN19" s="59"/>
      <c r="AO19" s="61"/>
      <c r="AP19" s="61"/>
      <c r="AQ19" s="61"/>
    </row>
    <row r="20" spans="1:39" ht="18" customHeight="1">
      <c r="A20" s="57"/>
      <c r="B20" s="65"/>
      <c r="C20" s="356"/>
      <c r="D20" s="411">
        <v>1</v>
      </c>
      <c r="E20" s="412">
        <f aca="true" t="shared" si="0" ref="E20:AH20">D20+1</f>
        <v>2</v>
      </c>
      <c r="F20" s="412">
        <f t="shared" si="0"/>
        <v>3</v>
      </c>
      <c r="G20" s="412">
        <f t="shared" si="0"/>
        <v>4</v>
      </c>
      <c r="H20" s="412">
        <f t="shared" si="0"/>
        <v>5</v>
      </c>
      <c r="I20" s="412">
        <f t="shared" si="0"/>
        <v>6</v>
      </c>
      <c r="J20" s="412">
        <f t="shared" si="0"/>
        <v>7</v>
      </c>
      <c r="K20" s="413">
        <f t="shared" si="0"/>
        <v>8</v>
      </c>
      <c r="L20" s="412">
        <f t="shared" si="0"/>
        <v>9</v>
      </c>
      <c r="M20" s="412">
        <f t="shared" si="0"/>
        <v>10</v>
      </c>
      <c r="N20" s="412">
        <f t="shared" si="0"/>
        <v>11</v>
      </c>
      <c r="O20" s="412">
        <f t="shared" si="0"/>
        <v>12</v>
      </c>
      <c r="P20" s="412">
        <f t="shared" si="0"/>
        <v>13</v>
      </c>
      <c r="Q20" s="412">
        <f t="shared" si="0"/>
        <v>14</v>
      </c>
      <c r="R20" s="413">
        <f t="shared" si="0"/>
        <v>15</v>
      </c>
      <c r="S20" s="412">
        <f t="shared" si="0"/>
        <v>16</v>
      </c>
      <c r="T20" s="412">
        <f t="shared" si="0"/>
        <v>17</v>
      </c>
      <c r="U20" s="412">
        <f t="shared" si="0"/>
        <v>18</v>
      </c>
      <c r="V20" s="412">
        <f t="shared" si="0"/>
        <v>19</v>
      </c>
      <c r="W20" s="412">
        <f t="shared" si="0"/>
        <v>20</v>
      </c>
      <c r="X20" s="412">
        <f t="shared" si="0"/>
        <v>21</v>
      </c>
      <c r="Y20" s="413">
        <f t="shared" si="0"/>
        <v>22</v>
      </c>
      <c r="Z20" s="412">
        <f t="shared" si="0"/>
        <v>23</v>
      </c>
      <c r="AA20" s="412">
        <f t="shared" si="0"/>
        <v>24</v>
      </c>
      <c r="AB20" s="412">
        <f t="shared" si="0"/>
        <v>25</v>
      </c>
      <c r="AC20" s="412">
        <f t="shared" si="0"/>
        <v>26</v>
      </c>
      <c r="AD20" s="412">
        <f t="shared" si="0"/>
        <v>27</v>
      </c>
      <c r="AE20" s="414">
        <f t="shared" si="0"/>
        <v>28</v>
      </c>
      <c r="AF20" s="412">
        <f t="shared" si="0"/>
        <v>29</v>
      </c>
      <c r="AG20" s="412">
        <f t="shared" si="0"/>
        <v>30</v>
      </c>
      <c r="AH20" s="412">
        <f t="shared" si="0"/>
        <v>31</v>
      </c>
      <c r="AI20" s="417" t="s">
        <v>877</v>
      </c>
      <c r="AJ20" s="59"/>
      <c r="AK20" s="61"/>
      <c r="AL20" s="61"/>
      <c r="AM20" s="61"/>
    </row>
    <row r="21" spans="1:39" ht="18" customHeight="1" thickBot="1">
      <c r="A21" s="57"/>
      <c r="B21" s="72"/>
      <c r="C21" s="357"/>
      <c r="D21" s="315"/>
      <c r="E21" s="316"/>
      <c r="F21" s="316"/>
      <c r="G21" s="316"/>
      <c r="H21" s="316"/>
      <c r="I21" s="316"/>
      <c r="J21" s="316"/>
      <c r="K21" s="316">
        <f aca="true" t="shared" si="1" ref="K21:AH21">IF(D21="","",D21)</f>
      </c>
      <c r="L21" s="316">
        <f t="shared" si="1"/>
      </c>
      <c r="M21" s="316">
        <f t="shared" si="1"/>
      </c>
      <c r="N21" s="316">
        <f t="shared" si="1"/>
      </c>
      <c r="O21" s="316">
        <f t="shared" si="1"/>
      </c>
      <c r="P21" s="316">
        <f t="shared" si="1"/>
      </c>
      <c r="Q21" s="316">
        <f t="shared" si="1"/>
      </c>
      <c r="R21" s="316">
        <f t="shared" si="1"/>
      </c>
      <c r="S21" s="316">
        <f t="shared" si="1"/>
      </c>
      <c r="T21" s="316">
        <f t="shared" si="1"/>
      </c>
      <c r="U21" s="316">
        <f t="shared" si="1"/>
      </c>
      <c r="V21" s="316">
        <f t="shared" si="1"/>
      </c>
      <c r="W21" s="316">
        <f t="shared" si="1"/>
      </c>
      <c r="X21" s="316">
        <f t="shared" si="1"/>
      </c>
      <c r="Y21" s="316">
        <f t="shared" si="1"/>
      </c>
      <c r="Z21" s="316">
        <f t="shared" si="1"/>
      </c>
      <c r="AA21" s="316">
        <f t="shared" si="1"/>
      </c>
      <c r="AB21" s="316">
        <f t="shared" si="1"/>
      </c>
      <c r="AC21" s="316">
        <f t="shared" si="1"/>
      </c>
      <c r="AD21" s="316">
        <f t="shared" si="1"/>
      </c>
      <c r="AE21" s="316">
        <f t="shared" si="1"/>
      </c>
      <c r="AF21" s="316">
        <f t="shared" si="1"/>
      </c>
      <c r="AG21" s="316">
        <f t="shared" si="1"/>
      </c>
      <c r="AH21" s="316">
        <f t="shared" si="1"/>
      </c>
      <c r="AI21" s="317" t="s">
        <v>233</v>
      </c>
      <c r="AJ21" s="59"/>
      <c r="AK21" s="61"/>
      <c r="AL21" s="61"/>
      <c r="AM21" s="61"/>
    </row>
    <row r="22" spans="1:39" ht="25.5" customHeight="1" thickBot="1">
      <c r="A22" s="57"/>
      <c r="B22" s="371" t="s">
        <v>727</v>
      </c>
      <c r="C22" s="372"/>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7"/>
      <c r="AF22" s="228"/>
      <c r="AG22" s="226"/>
      <c r="AH22" s="226"/>
      <c r="AI22" s="160"/>
      <c r="AJ22" s="59"/>
      <c r="AK22" s="61"/>
      <c r="AL22" s="61"/>
      <c r="AM22" s="61"/>
    </row>
    <row r="23" spans="1:39" ht="25.5" customHeight="1" thickBot="1">
      <c r="A23" s="57"/>
      <c r="B23" s="373" t="s">
        <v>728</v>
      </c>
      <c r="C23" s="372"/>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229"/>
      <c r="AG23" s="226"/>
      <c r="AH23" s="226"/>
      <c r="AI23" s="160"/>
      <c r="AJ23" s="59"/>
      <c r="AK23" s="61"/>
      <c r="AL23" s="61"/>
      <c r="AM23" s="61"/>
    </row>
    <row r="24" spans="1:39" ht="25.5" customHeight="1" thickBot="1">
      <c r="A24" s="57"/>
      <c r="B24" s="371" t="s">
        <v>729</v>
      </c>
      <c r="C24" s="372"/>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7"/>
      <c r="AF24" s="229"/>
      <c r="AG24" s="226"/>
      <c r="AH24" s="226"/>
      <c r="AI24" s="160"/>
      <c r="AJ24" s="59"/>
      <c r="AK24" s="61"/>
      <c r="AL24" s="61"/>
      <c r="AM24" s="61"/>
    </row>
    <row r="25" spans="1:39" ht="25.5" customHeight="1" thickBot="1">
      <c r="A25" s="57"/>
      <c r="B25" s="374" t="s">
        <v>838</v>
      </c>
      <c r="C25" s="372"/>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7"/>
      <c r="AF25" s="229"/>
      <c r="AG25" s="226"/>
      <c r="AH25" s="226"/>
      <c r="AI25" s="230" t="s">
        <v>839</v>
      </c>
      <c r="AJ25" s="59"/>
      <c r="AK25" s="61"/>
      <c r="AL25" s="61"/>
      <c r="AM25" s="61"/>
    </row>
    <row r="26" spans="1:39" s="73" customFormat="1" ht="25.5" customHeight="1" thickBot="1">
      <c r="A26" s="74"/>
      <c r="B26" s="375" t="s">
        <v>731</v>
      </c>
      <c r="C26" s="376"/>
      <c r="D26" s="212"/>
      <c r="E26" s="211"/>
      <c r="F26" s="211"/>
      <c r="G26" s="211"/>
      <c r="H26" s="211"/>
      <c r="I26" s="211"/>
      <c r="J26" s="211"/>
      <c r="K26" s="212"/>
      <c r="L26" s="211"/>
      <c r="M26" s="211"/>
      <c r="N26" s="211"/>
      <c r="O26" s="211"/>
      <c r="P26" s="211"/>
      <c r="Q26" s="211"/>
      <c r="R26" s="212"/>
      <c r="S26" s="211"/>
      <c r="T26" s="211"/>
      <c r="U26" s="211"/>
      <c r="V26" s="211"/>
      <c r="W26" s="211"/>
      <c r="X26" s="211"/>
      <c r="Y26" s="212"/>
      <c r="Z26" s="211"/>
      <c r="AA26" s="211"/>
      <c r="AB26" s="211"/>
      <c r="AC26" s="211"/>
      <c r="AD26" s="211"/>
      <c r="AE26" s="213"/>
      <c r="AF26" s="211"/>
      <c r="AG26" s="211"/>
      <c r="AH26" s="211"/>
      <c r="AI26" s="230" t="s">
        <v>732</v>
      </c>
      <c r="AJ26" s="80"/>
      <c r="AK26" s="82"/>
      <c r="AL26" s="82"/>
      <c r="AM26" s="82"/>
    </row>
    <row r="27" spans="1:38" s="237" customFormat="1" ht="21" customHeight="1">
      <c r="A27" s="231"/>
      <c r="B27" s="232" t="s">
        <v>733</v>
      </c>
      <c r="C27" s="233"/>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5"/>
      <c r="AI27" s="234"/>
      <c r="AJ27" s="236"/>
      <c r="AK27" s="236"/>
      <c r="AL27" s="236"/>
    </row>
    <row r="28" spans="1:42" s="237" customFormat="1" ht="46.5" customHeight="1">
      <c r="A28" s="231"/>
      <c r="B28" s="706" t="s">
        <v>734</v>
      </c>
      <c r="C28" s="706"/>
      <c r="D28" s="706"/>
      <c r="E28" s="706"/>
      <c r="F28" s="706"/>
      <c r="G28" s="706"/>
      <c r="H28" s="706"/>
      <c r="I28" s="706"/>
      <c r="J28" s="706"/>
      <c r="K28" s="706"/>
      <c r="L28" s="706"/>
      <c r="M28" s="706"/>
      <c r="N28" s="706"/>
      <c r="O28" s="706"/>
      <c r="P28" s="706"/>
      <c r="Q28" s="706"/>
      <c r="R28" s="706"/>
      <c r="S28" s="706"/>
      <c r="T28" s="706"/>
      <c r="U28" s="706"/>
      <c r="V28" s="706"/>
      <c r="W28" s="706"/>
      <c r="X28" s="706"/>
      <c r="Y28" s="234"/>
      <c r="Z28" s="234"/>
      <c r="AA28" s="234"/>
      <c r="AB28" s="234"/>
      <c r="AC28" s="234"/>
      <c r="AD28" s="234"/>
      <c r="AE28" s="234"/>
      <c r="AF28" s="234"/>
      <c r="AG28" s="234"/>
      <c r="AH28" s="234"/>
      <c r="AI28" s="234"/>
      <c r="AJ28" s="234"/>
      <c r="AK28" s="234"/>
      <c r="AL28" s="234"/>
      <c r="AM28" s="234"/>
      <c r="AN28" s="236"/>
      <c r="AO28" s="236"/>
      <c r="AP28" s="236"/>
    </row>
    <row r="29" spans="1:42" s="73" customFormat="1" ht="14.25" thickBot="1">
      <c r="A29" s="74"/>
      <c r="B29" s="81"/>
      <c r="C29" s="177"/>
      <c r="D29" s="67"/>
      <c r="E29" s="178"/>
      <c r="F29" s="179"/>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80"/>
      <c r="AN29" s="82"/>
      <c r="AO29" s="82"/>
      <c r="AP29" s="82"/>
    </row>
    <row r="30" spans="1:42" s="73" customFormat="1" ht="7.5" customHeight="1" thickBot="1" thickTop="1">
      <c r="A30" s="74"/>
      <c r="B30" s="177"/>
      <c r="C30" s="177"/>
      <c r="D30" s="67"/>
      <c r="E30" s="178"/>
      <c r="F30" s="179"/>
      <c r="G30" s="67"/>
      <c r="H30" s="67"/>
      <c r="I30" s="67"/>
      <c r="J30" s="238"/>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40"/>
      <c r="AH30" s="67"/>
      <c r="AI30" s="67"/>
      <c r="AJ30" s="67"/>
      <c r="AK30" s="67"/>
      <c r="AL30" s="67"/>
      <c r="AM30" s="80"/>
      <c r="AN30" s="82"/>
      <c r="AO30" s="82"/>
      <c r="AP30" s="82"/>
    </row>
    <row r="31" spans="1:42" s="73" customFormat="1" ht="30" customHeight="1" thickBot="1">
      <c r="A31" s="74"/>
      <c r="B31" s="180"/>
      <c r="C31" s="185"/>
      <c r="D31" s="186"/>
      <c r="E31" s="186"/>
      <c r="F31" s="187"/>
      <c r="G31" s="67"/>
      <c r="H31" s="67"/>
      <c r="I31" s="67"/>
      <c r="J31" s="707" t="s">
        <v>735</v>
      </c>
      <c r="K31" s="708"/>
      <c r="L31" s="708"/>
      <c r="M31" s="708"/>
      <c r="N31" s="708"/>
      <c r="O31" s="708"/>
      <c r="P31" s="708"/>
      <c r="Q31" s="708"/>
      <c r="R31" s="708"/>
      <c r="S31" s="708"/>
      <c r="T31" s="708"/>
      <c r="U31" s="708"/>
      <c r="V31" s="708"/>
      <c r="W31" s="241"/>
      <c r="X31" s="709" t="s">
        <v>730</v>
      </c>
      <c r="Y31" s="710"/>
      <c r="Z31" s="241"/>
      <c r="AA31" s="241"/>
      <c r="AB31" s="711" t="s">
        <v>840</v>
      </c>
      <c r="AC31" s="712" t="s">
        <v>736</v>
      </c>
      <c r="AD31" s="713"/>
      <c r="AE31" s="721" t="s">
        <v>737</v>
      </c>
      <c r="AF31" s="722">
        <v>1</v>
      </c>
      <c r="AG31" s="242"/>
      <c r="AH31" s="68"/>
      <c r="AI31" s="71"/>
      <c r="AJ31" s="243"/>
      <c r="AK31" s="68"/>
      <c r="AL31" s="71"/>
      <c r="AM31" s="80"/>
      <c r="AN31" s="82"/>
      <c r="AO31" s="82"/>
      <c r="AP31" s="82"/>
    </row>
    <row r="32" spans="1:42" s="73" customFormat="1" ht="4.5" customHeight="1" thickBot="1">
      <c r="A32" s="74"/>
      <c r="B32" s="180"/>
      <c r="C32" s="185"/>
      <c r="D32" s="186"/>
      <c r="E32" s="186"/>
      <c r="F32" s="187"/>
      <c r="G32" s="67"/>
      <c r="H32" s="67"/>
      <c r="I32" s="67"/>
      <c r="J32" s="244"/>
      <c r="K32" s="245"/>
      <c r="L32" s="245"/>
      <c r="M32" s="245"/>
      <c r="N32" s="245"/>
      <c r="O32" s="245"/>
      <c r="P32" s="245"/>
      <c r="Q32" s="246"/>
      <c r="R32" s="247"/>
      <c r="S32" s="247"/>
      <c r="T32" s="247"/>
      <c r="U32" s="247"/>
      <c r="V32" s="247"/>
      <c r="W32" s="248"/>
      <c r="X32" s="248"/>
      <c r="Y32" s="248"/>
      <c r="Z32" s="248"/>
      <c r="AA32" s="248"/>
      <c r="AB32" s="711"/>
      <c r="AC32" s="714"/>
      <c r="AD32" s="715"/>
      <c r="AE32" s="721"/>
      <c r="AF32" s="722"/>
      <c r="AG32" s="242"/>
      <c r="AH32" s="68"/>
      <c r="AI32" s="71"/>
      <c r="AJ32" s="243"/>
      <c r="AK32" s="68"/>
      <c r="AL32" s="71"/>
      <c r="AM32" s="80"/>
      <c r="AN32" s="82"/>
      <c r="AO32" s="82"/>
      <c r="AP32" s="82"/>
    </row>
    <row r="33" spans="1:42" s="73" customFormat="1" ht="4.5" customHeight="1" thickBot="1">
      <c r="A33" s="74"/>
      <c r="B33" s="180"/>
      <c r="C33" s="185"/>
      <c r="D33" s="186"/>
      <c r="E33" s="186"/>
      <c r="F33" s="187"/>
      <c r="G33" s="67"/>
      <c r="H33" s="67"/>
      <c r="I33" s="67"/>
      <c r="J33" s="249"/>
      <c r="K33" s="191"/>
      <c r="L33" s="191"/>
      <c r="M33" s="191"/>
      <c r="N33" s="191"/>
      <c r="O33" s="191"/>
      <c r="P33" s="191"/>
      <c r="Q33" s="76"/>
      <c r="R33" s="68"/>
      <c r="S33" s="68"/>
      <c r="T33" s="68"/>
      <c r="U33" s="68"/>
      <c r="V33" s="68"/>
      <c r="W33" s="241"/>
      <c r="X33" s="241"/>
      <c r="Y33" s="241"/>
      <c r="Z33" s="241"/>
      <c r="AA33" s="241"/>
      <c r="AB33" s="711"/>
      <c r="AC33" s="714"/>
      <c r="AD33" s="715"/>
      <c r="AE33" s="721"/>
      <c r="AF33" s="722"/>
      <c r="AG33" s="242"/>
      <c r="AH33" s="68"/>
      <c r="AI33" s="71"/>
      <c r="AJ33" s="243"/>
      <c r="AK33" s="68"/>
      <c r="AL33" s="71"/>
      <c r="AM33" s="80"/>
      <c r="AN33" s="82"/>
      <c r="AO33" s="82"/>
      <c r="AP33" s="82"/>
    </row>
    <row r="34" spans="1:43" s="73" customFormat="1" ht="30" customHeight="1" thickBot="1">
      <c r="A34" s="74"/>
      <c r="B34" s="159"/>
      <c r="C34" s="159"/>
      <c r="D34" s="80"/>
      <c r="E34" s="80"/>
      <c r="F34" s="80"/>
      <c r="G34" s="80"/>
      <c r="H34" s="80"/>
      <c r="I34" s="80"/>
      <c r="J34" s="707" t="s">
        <v>738</v>
      </c>
      <c r="K34" s="708"/>
      <c r="L34" s="708"/>
      <c r="M34" s="708"/>
      <c r="N34" s="708"/>
      <c r="O34" s="708"/>
      <c r="P34" s="708"/>
      <c r="Q34" s="708"/>
      <c r="R34" s="708"/>
      <c r="S34" s="708"/>
      <c r="T34" s="708"/>
      <c r="U34" s="708"/>
      <c r="V34" s="708"/>
      <c r="W34" s="66"/>
      <c r="X34" s="719" t="s">
        <v>710</v>
      </c>
      <c r="Y34" s="720"/>
      <c r="AB34" s="711"/>
      <c r="AC34" s="716"/>
      <c r="AD34" s="717"/>
      <c r="AE34" s="721"/>
      <c r="AF34" s="722"/>
      <c r="AG34" s="250"/>
      <c r="AH34" s="71"/>
      <c r="AI34" s="71"/>
      <c r="AJ34" s="243"/>
      <c r="AK34" s="71"/>
      <c r="AL34" s="71"/>
      <c r="AM34" s="80"/>
      <c r="AN34" s="80"/>
      <c r="AO34" s="82"/>
      <c r="AP34" s="82"/>
      <c r="AQ34" s="82"/>
    </row>
    <row r="35" spans="1:43" s="73" customFormat="1" ht="6" customHeight="1" thickBot="1">
      <c r="A35" s="74"/>
      <c r="B35" s="159"/>
      <c r="C35" s="159"/>
      <c r="D35" s="80"/>
      <c r="E35" s="80"/>
      <c r="F35" s="80"/>
      <c r="G35" s="80"/>
      <c r="H35" s="80"/>
      <c r="I35" s="80"/>
      <c r="J35" s="251"/>
      <c r="K35" s="252"/>
      <c r="L35" s="252"/>
      <c r="M35" s="252"/>
      <c r="N35" s="252"/>
      <c r="O35" s="252"/>
      <c r="P35" s="252"/>
      <c r="Q35" s="253"/>
      <c r="R35" s="254"/>
      <c r="S35" s="254"/>
      <c r="T35" s="254"/>
      <c r="U35" s="254"/>
      <c r="V35" s="254"/>
      <c r="W35" s="254"/>
      <c r="X35" s="254"/>
      <c r="Y35" s="253"/>
      <c r="Z35" s="253"/>
      <c r="AA35" s="254"/>
      <c r="AB35" s="255"/>
      <c r="AC35" s="256"/>
      <c r="AD35" s="256"/>
      <c r="AE35" s="257"/>
      <c r="AF35" s="258"/>
      <c r="AG35" s="250"/>
      <c r="AH35" s="70"/>
      <c r="AI35" s="70"/>
      <c r="AJ35" s="243"/>
      <c r="AK35" s="70"/>
      <c r="AL35" s="70"/>
      <c r="AM35" s="80"/>
      <c r="AN35" s="80"/>
      <c r="AO35" s="82"/>
      <c r="AP35" s="82"/>
      <c r="AQ35" s="82"/>
    </row>
    <row r="36" spans="1:43" s="73" customFormat="1" ht="18" customHeight="1" thickBot="1" thickTop="1">
      <c r="A36" s="74"/>
      <c r="B36" s="159" t="s">
        <v>739</v>
      </c>
      <c r="C36" s="159"/>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2"/>
      <c r="AP36" s="82"/>
      <c r="AQ36" s="82"/>
    </row>
    <row r="37" spans="1:43" s="73" customFormat="1" ht="22.5" customHeight="1" thickBot="1">
      <c r="A37" s="74"/>
      <c r="B37" s="159"/>
      <c r="C37" s="159"/>
      <c r="D37" s="80"/>
      <c r="E37" s="80"/>
      <c r="F37" s="80"/>
      <c r="G37" s="80"/>
      <c r="H37" s="80"/>
      <c r="I37" s="80"/>
      <c r="J37" s="219"/>
      <c r="K37" s="219"/>
      <c r="L37" s="80"/>
      <c r="M37" s="80"/>
      <c r="N37" s="699" t="s">
        <v>740</v>
      </c>
      <c r="O37" s="700"/>
      <c r="P37" s="80"/>
      <c r="Q37" s="701" t="s">
        <v>711</v>
      </c>
      <c r="R37" s="701"/>
      <c r="S37" s="701"/>
      <c r="T37" s="76" t="s">
        <v>841</v>
      </c>
      <c r="U37" s="76" t="s">
        <v>712</v>
      </c>
      <c r="V37" s="76"/>
      <c r="W37" s="76"/>
      <c r="X37" s="76"/>
      <c r="Y37" s="76"/>
      <c r="Z37" s="76"/>
      <c r="AA37" s="76"/>
      <c r="AB37" s="80"/>
      <c r="AC37" s="80"/>
      <c r="AD37" s="80"/>
      <c r="AE37" s="80"/>
      <c r="AF37" s="80"/>
      <c r="AG37" s="80"/>
      <c r="AH37" s="80"/>
      <c r="AI37" s="80"/>
      <c r="AJ37" s="80"/>
      <c r="AK37" s="80"/>
      <c r="AL37" s="80"/>
      <c r="AM37" s="80"/>
      <c r="AN37" s="80"/>
      <c r="AO37" s="82"/>
      <c r="AP37" s="82"/>
      <c r="AQ37" s="82"/>
    </row>
    <row r="38" spans="1:43" s="73" customFormat="1" ht="11.25" customHeight="1" thickBot="1">
      <c r="A38" s="74"/>
      <c r="B38" s="159"/>
      <c r="C38" s="159"/>
      <c r="D38" s="80"/>
      <c r="E38" s="80"/>
      <c r="F38" s="80"/>
      <c r="G38" s="80"/>
      <c r="H38" s="80"/>
      <c r="I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2"/>
      <c r="AP38" s="82"/>
      <c r="AQ38" s="82"/>
    </row>
    <row r="39" spans="1:43" s="73" customFormat="1" ht="22.5" customHeight="1" thickBot="1">
      <c r="A39" s="74"/>
      <c r="B39" s="159"/>
      <c r="C39" s="159"/>
      <c r="D39" s="80"/>
      <c r="E39" s="80"/>
      <c r="F39" s="80"/>
      <c r="G39" s="80"/>
      <c r="H39" s="80"/>
      <c r="I39" s="80"/>
      <c r="J39" s="702" t="s">
        <v>842</v>
      </c>
      <c r="K39" s="702"/>
      <c r="L39" s="702"/>
      <c r="M39" s="80"/>
      <c r="N39" s="699" t="s">
        <v>740</v>
      </c>
      <c r="O39" s="700"/>
      <c r="P39" s="80"/>
      <c r="Q39" s="701" t="s">
        <v>714</v>
      </c>
      <c r="R39" s="701"/>
      <c r="S39" s="701"/>
      <c r="T39" s="76" t="s">
        <v>683</v>
      </c>
      <c r="U39" s="76" t="s">
        <v>843</v>
      </c>
      <c r="V39" s="80"/>
      <c r="W39" s="80"/>
      <c r="X39" s="80"/>
      <c r="Y39" s="80"/>
      <c r="Z39" s="80"/>
      <c r="AA39" s="80"/>
      <c r="AB39" s="80"/>
      <c r="AC39" s="80"/>
      <c r="AD39" s="80"/>
      <c r="AE39" s="80"/>
      <c r="AF39" s="80"/>
      <c r="AG39" s="80"/>
      <c r="AH39" s="80"/>
      <c r="AI39" s="80"/>
      <c r="AJ39" s="80"/>
      <c r="AK39" s="80"/>
      <c r="AL39" s="80"/>
      <c r="AM39" s="80"/>
      <c r="AN39" s="80"/>
      <c r="AO39" s="82"/>
      <c r="AP39" s="82"/>
      <c r="AQ39" s="82"/>
    </row>
    <row r="40" spans="1:43" s="73" customFormat="1" ht="12.75">
      <c r="A40" s="74" t="s">
        <v>834</v>
      </c>
      <c r="B40" s="159"/>
      <c r="C40" s="159"/>
      <c r="D40" s="80"/>
      <c r="E40" s="80"/>
      <c r="F40" s="80"/>
      <c r="G40" s="80"/>
      <c r="H40" s="80"/>
      <c r="I40" s="80"/>
      <c r="J40" s="80"/>
      <c r="K40" s="80"/>
      <c r="L40" s="80"/>
      <c r="M40" s="80"/>
      <c r="N40" s="80"/>
      <c r="O40" s="80"/>
      <c r="P40" s="80"/>
      <c r="Q40" s="80"/>
      <c r="R40" s="80"/>
      <c r="S40" s="80"/>
      <c r="T40" s="80"/>
      <c r="U40" s="80" t="s">
        <v>844</v>
      </c>
      <c r="V40" s="80"/>
      <c r="W40" s="80"/>
      <c r="X40" s="80"/>
      <c r="Y40" s="80"/>
      <c r="Z40" s="80"/>
      <c r="AA40" s="80"/>
      <c r="AB40" s="80"/>
      <c r="AC40" s="80"/>
      <c r="AD40" s="80"/>
      <c r="AE40" s="80"/>
      <c r="AF40" s="80"/>
      <c r="AG40" s="80"/>
      <c r="AH40" s="80"/>
      <c r="AI40" s="80"/>
      <c r="AJ40" s="80"/>
      <c r="AK40" s="80"/>
      <c r="AL40" s="80"/>
      <c r="AM40" s="80"/>
      <c r="AN40" s="80"/>
      <c r="AO40" s="82"/>
      <c r="AP40" s="82"/>
      <c r="AQ40" s="82"/>
    </row>
    <row r="41" spans="1:35" s="73" customFormat="1" ht="18" customHeight="1">
      <c r="A41" s="74">
        <v>1</v>
      </c>
      <c r="B41" s="259" t="s">
        <v>835</v>
      </c>
      <c r="C41" s="78"/>
      <c r="D41" s="192"/>
      <c r="E41" s="79"/>
      <c r="F41" s="79"/>
      <c r="G41" s="260"/>
      <c r="H41" s="79"/>
      <c r="I41" s="79"/>
      <c r="J41" s="79"/>
      <c r="K41" s="79"/>
      <c r="L41" s="79"/>
      <c r="M41" s="79"/>
      <c r="N41" s="79"/>
      <c r="O41" s="79"/>
      <c r="P41" s="79"/>
      <c r="Q41" s="80"/>
      <c r="R41" s="80"/>
      <c r="S41" s="723"/>
      <c r="T41" s="723"/>
      <c r="U41" s="80"/>
      <c r="V41" s="80"/>
      <c r="W41" s="80"/>
      <c r="X41" s="80"/>
      <c r="Y41" s="718"/>
      <c r="Z41" s="718"/>
      <c r="AA41" s="718"/>
      <c r="AB41" s="718"/>
      <c r="AC41" s="718"/>
      <c r="AD41" s="718"/>
      <c r="AE41" s="718"/>
      <c r="AF41" s="718"/>
      <c r="AG41" s="718"/>
      <c r="AH41" s="718"/>
      <c r="AI41" s="718"/>
    </row>
    <row r="42" spans="1:35" s="73" customFormat="1" ht="21.75" customHeight="1">
      <c r="A42" s="74">
        <v>2</v>
      </c>
      <c r="B42" s="694" t="s">
        <v>917</v>
      </c>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row>
    <row r="43" spans="1:35" s="73" customFormat="1" ht="21.75" customHeight="1">
      <c r="A43" s="74"/>
      <c r="B43" s="259"/>
      <c r="C43" s="78"/>
      <c r="D43" s="192"/>
      <c r="E43" s="79"/>
      <c r="F43" s="79"/>
      <c r="G43" s="260"/>
      <c r="H43" s="79"/>
      <c r="I43" s="79"/>
      <c r="J43" s="79"/>
      <c r="K43" s="79"/>
      <c r="L43" s="79"/>
      <c r="M43" s="79"/>
      <c r="N43" s="79"/>
      <c r="O43" s="79"/>
      <c r="P43" s="79"/>
      <c r="Q43" s="80"/>
      <c r="R43" s="80"/>
      <c r="S43" s="80"/>
      <c r="T43" s="80"/>
      <c r="U43" s="80"/>
      <c r="V43" s="80"/>
      <c r="W43" s="80"/>
      <c r="X43" s="80"/>
      <c r="Y43" s="718"/>
      <c r="Z43" s="718"/>
      <c r="AA43" s="718"/>
      <c r="AB43" s="718"/>
      <c r="AC43" s="718"/>
      <c r="AD43" s="718"/>
      <c r="AE43" s="718"/>
      <c r="AF43" s="718"/>
      <c r="AG43" s="718"/>
      <c r="AH43" s="718"/>
      <c r="AI43" s="718"/>
    </row>
    <row r="44" s="73" customFormat="1" ht="12.75"/>
    <row r="45" spans="1:24" ht="12.7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2.75">
      <c r="A46" s="73"/>
      <c r="B46" s="73"/>
      <c r="C46" s="73"/>
      <c r="D46" s="73"/>
      <c r="E46" s="73"/>
      <c r="F46" s="73"/>
      <c r="G46" s="73"/>
      <c r="H46" s="73"/>
      <c r="I46" s="73"/>
      <c r="J46" s="73"/>
      <c r="K46" s="73"/>
      <c r="L46" s="73"/>
      <c r="M46" s="73"/>
      <c r="N46" s="73"/>
      <c r="O46" s="73"/>
      <c r="P46" s="73"/>
      <c r="Q46" s="73"/>
      <c r="R46" s="73"/>
      <c r="S46" s="73"/>
      <c r="T46" s="73"/>
      <c r="U46" s="73"/>
      <c r="V46" s="73"/>
      <c r="W46" s="73"/>
      <c r="X46" s="73"/>
    </row>
  </sheetData>
  <sheetProtection/>
  <mergeCells count="27">
    <mergeCell ref="B42:AI42"/>
    <mergeCell ref="V10:AA10"/>
    <mergeCell ref="Y43:AA43"/>
    <mergeCell ref="AB43:AD43"/>
    <mergeCell ref="AE43:AG43"/>
    <mergeCell ref="AH43:AI43"/>
    <mergeCell ref="S41:T41"/>
    <mergeCell ref="Y41:AA41"/>
    <mergeCell ref="AB41:AD41"/>
    <mergeCell ref="AE41:AG41"/>
    <mergeCell ref="AH41:AI41"/>
    <mergeCell ref="X34:Y34"/>
    <mergeCell ref="N37:O37"/>
    <mergeCell ref="Q37:S37"/>
    <mergeCell ref="AE31:AE34"/>
    <mergeCell ref="AF31:AF34"/>
    <mergeCell ref="J34:V34"/>
    <mergeCell ref="J39:L39"/>
    <mergeCell ref="N39:O39"/>
    <mergeCell ref="Q39:S39"/>
    <mergeCell ref="L11:Q11"/>
    <mergeCell ref="V11:AF11"/>
    <mergeCell ref="B28:X28"/>
    <mergeCell ref="J31:V31"/>
    <mergeCell ref="X31:Y31"/>
    <mergeCell ref="AB31:AB34"/>
    <mergeCell ref="AC31:AD34"/>
  </mergeCells>
  <dataValidations count="3">
    <dataValidation allowBlank="1" showInputMessage="1" showErrorMessage="1" imeMode="off" sqref="L11"/>
    <dataValidation allowBlank="1" showInputMessage="1" showErrorMessage="1" imeMode="hiragana" sqref="V11"/>
    <dataValidation type="list" allowBlank="1" showInputMessage="1" showErrorMessage="1" imeMode="hiragana" sqref="D21:J21">
      <formula1>"月,火,水,木,金,土,日"</formula1>
    </dataValidation>
  </dataValidation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2017-12-22T01:40:18Z</cp:lastPrinted>
  <dcterms:created xsi:type="dcterms:W3CDTF">2015-11-10T23:59:55Z</dcterms:created>
  <dcterms:modified xsi:type="dcterms:W3CDTF">2017-12-22T06:37:03Z</dcterms:modified>
  <cp:category/>
  <cp:version/>
  <cp:contentType/>
  <cp:contentStatus/>
</cp:coreProperties>
</file>