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9"/>
  <workbookPr checkCompatibility="1"/>
  <mc:AlternateContent xmlns:mc="http://schemas.openxmlformats.org/markup-compatibility/2006">
    <mc:Choice Requires="x15">
      <x15ac:absPath xmlns:x15ac="http://schemas.microsoft.com/office/spreadsheetml/2010/11/ac" url="/Volumes/HD2/kawasaki/H28/opendata/251-300/"/>
    </mc:Choice>
  </mc:AlternateContent>
  <xr:revisionPtr revIDLastSave="0" documentId="13_ncr:1_{9DB4AB9B-9056-7949-9C26-1397B369A692}" xr6:coauthVersionLast="31" xr6:coauthVersionMax="31" xr10:uidLastSave="{00000000-0000-0000-0000-000000000000}"/>
  <bookViews>
    <workbookView xWindow="19660" yWindow="1740" windowWidth="23820" windowHeight="22020" xr2:uid="{00000000-000D-0000-FFFF-FFFF00000000}"/>
  </bookViews>
  <sheets>
    <sheet name="表 ２７３" sheetId="3" r:id="rId1"/>
  </sheets>
  <definedNames>
    <definedName name="_xlnm.Print_Area" localSheetId="0">'表 ２７３'!$A$1:$P$41</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39" i="3" l="1"/>
  <c r="B39" i="3"/>
  <c r="G37" i="3"/>
  <c r="B37" i="3"/>
  <c r="G36" i="3"/>
  <c r="B36" i="3"/>
  <c r="G35" i="3"/>
  <c r="B35" i="3"/>
  <c r="B34" i="3" s="1"/>
  <c r="K34" i="3"/>
  <c r="J34" i="3"/>
  <c r="I34" i="3"/>
  <c r="H34" i="3"/>
  <c r="F34" i="3"/>
  <c r="E34" i="3"/>
  <c r="D34" i="3"/>
  <c r="C34" i="3"/>
  <c r="L30" i="3"/>
  <c r="G30" i="3"/>
  <c r="B30" i="3"/>
  <c r="L28" i="3"/>
  <c r="G28" i="3"/>
  <c r="B28" i="3"/>
  <c r="L27" i="3"/>
  <c r="G27" i="3"/>
  <c r="B27" i="3"/>
  <c r="L26" i="3"/>
  <c r="G26" i="3"/>
  <c r="G25" i="3" s="1"/>
  <c r="B26" i="3"/>
  <c r="B25" i="3" s="1"/>
  <c r="P25" i="3"/>
  <c r="O25" i="3"/>
  <c r="N25" i="3"/>
  <c r="M25" i="3"/>
  <c r="K25" i="3"/>
  <c r="J25" i="3"/>
  <c r="I25" i="3"/>
  <c r="H25" i="3"/>
  <c r="F25" i="3"/>
  <c r="E25" i="3"/>
  <c r="D25" i="3"/>
  <c r="C25" i="3"/>
  <c r="G21" i="3"/>
  <c r="B21" i="3"/>
  <c r="L19" i="3"/>
  <c r="G19" i="3"/>
  <c r="B19" i="3"/>
  <c r="L18" i="3"/>
  <c r="G18" i="3"/>
  <c r="B18" i="3"/>
  <c r="L17" i="3"/>
  <c r="G17" i="3"/>
  <c r="B17" i="3"/>
  <c r="B16" i="3" s="1"/>
  <c r="P16" i="3"/>
  <c r="O16" i="3"/>
  <c r="N16" i="3"/>
  <c r="M16" i="3"/>
  <c r="K16" i="3"/>
  <c r="J16" i="3"/>
  <c r="I16" i="3"/>
  <c r="H16" i="3"/>
  <c r="F16" i="3"/>
  <c r="E16" i="3"/>
  <c r="D16" i="3"/>
  <c r="C16" i="3"/>
  <c r="L12" i="3"/>
  <c r="G12" i="3"/>
  <c r="F12" i="3"/>
  <c r="E12" i="3"/>
  <c r="D12" i="3"/>
  <c r="C12" i="3"/>
  <c r="L10" i="3"/>
  <c r="G10" i="3"/>
  <c r="F10" i="3"/>
  <c r="E10" i="3"/>
  <c r="D10" i="3"/>
  <c r="C10" i="3"/>
  <c r="B10" i="3" s="1"/>
  <c r="L9" i="3"/>
  <c r="G9" i="3"/>
  <c r="F9" i="3"/>
  <c r="E9" i="3"/>
  <c r="B9" i="3" s="1"/>
  <c r="D9" i="3"/>
  <c r="C9" i="3"/>
  <c r="L8" i="3"/>
  <c r="L7" i="3" s="1"/>
  <c r="G8" i="3"/>
  <c r="F8" i="3"/>
  <c r="E8" i="3"/>
  <c r="D8" i="3"/>
  <c r="D7" i="3" s="1"/>
  <c r="C8" i="3"/>
  <c r="P7" i="3"/>
  <c r="O7" i="3"/>
  <c r="N7" i="3"/>
  <c r="M7" i="3"/>
  <c r="K7" i="3"/>
  <c r="J7" i="3"/>
  <c r="I7" i="3"/>
  <c r="H7" i="3"/>
  <c r="B8" i="3" l="1"/>
  <c r="G16" i="3"/>
  <c r="G34" i="3"/>
  <c r="F7" i="3"/>
  <c r="L16" i="3"/>
  <c r="L25" i="3"/>
  <c r="C7" i="3"/>
  <c r="G7" i="3"/>
  <c r="B12" i="3"/>
  <c r="B7" i="3"/>
  <c r="E7" i="3"/>
</calcChain>
</file>

<file path=xl/sharedStrings.xml><?xml version="1.0" encoding="utf-8"?>
<sst xmlns="http://schemas.openxmlformats.org/spreadsheetml/2006/main" count="94" uniqueCount="26">
  <si>
    <t>資料：環境保健課</t>
    <rPh sb="3" eb="5">
      <t>カンキョウ</t>
    </rPh>
    <rPh sb="5" eb="7">
      <t>ホケン</t>
    </rPh>
    <rPh sb="7" eb="8">
      <t>カ</t>
    </rPh>
    <phoneticPr fontId="1"/>
  </si>
  <si>
    <t>総数</t>
    <rPh sb="0" eb="2">
      <t>ソウスウ</t>
    </rPh>
    <phoneticPr fontId="1"/>
  </si>
  <si>
    <t>総　　　　　　数</t>
  </si>
  <si>
    <t>慢性気管支炎</t>
    <rPh sb="0" eb="2">
      <t>マンセイ</t>
    </rPh>
    <rPh sb="2" eb="5">
      <t>キカンシ</t>
    </rPh>
    <rPh sb="5" eb="6">
      <t>エン</t>
    </rPh>
    <phoneticPr fontId="1"/>
  </si>
  <si>
    <t>肺気しゅ</t>
    <rPh sb="0" eb="2">
      <t>ハイキ</t>
    </rPh>
    <phoneticPr fontId="1"/>
  </si>
  <si>
    <t>家庭訪問延数</t>
    <rPh sb="0" eb="2">
      <t>カテイ</t>
    </rPh>
    <rPh sb="2" eb="4">
      <t>ホウモン</t>
    </rPh>
    <rPh sb="4" eb="5">
      <t>エン</t>
    </rPh>
    <rPh sb="5" eb="6">
      <t>カズ</t>
    </rPh>
    <phoneticPr fontId="1"/>
  </si>
  <si>
    <t>面接指導</t>
    <rPh sb="0" eb="2">
      <t>メンセツ</t>
    </rPh>
    <rPh sb="2" eb="4">
      <t>シドウ</t>
    </rPh>
    <phoneticPr fontId="1"/>
  </si>
  <si>
    <t>電話及び</t>
    <rPh sb="0" eb="2">
      <t>デンワ</t>
    </rPh>
    <rPh sb="2" eb="3">
      <t>オヨ</t>
    </rPh>
    <phoneticPr fontId="1"/>
  </si>
  <si>
    <t>その他の指導</t>
    <rPh sb="2" eb="3">
      <t>タ</t>
    </rPh>
    <rPh sb="4" eb="6">
      <t>シドウ</t>
    </rPh>
    <phoneticPr fontId="1"/>
  </si>
  <si>
    <t>不明・不在</t>
    <rPh sb="0" eb="2">
      <t>フメイ</t>
    </rPh>
    <rPh sb="3" eb="5">
      <t>フザイ</t>
    </rPh>
    <phoneticPr fontId="1"/>
  </si>
  <si>
    <t>気管支ぜん息</t>
    <rPh sb="0" eb="3">
      <t>キカンシ</t>
    </rPh>
    <rPh sb="5" eb="6">
      <t>ソク</t>
    </rPh>
    <phoneticPr fontId="1"/>
  </si>
  <si>
    <t>川　　　　　　崎</t>
    <rPh sb="0" eb="1">
      <t>カワ</t>
    </rPh>
    <rPh sb="7" eb="8">
      <t>サキ</t>
    </rPh>
    <phoneticPr fontId="1"/>
  </si>
  <si>
    <t>大　　　　　　師</t>
    <rPh sb="0" eb="1">
      <t>ダイ</t>
    </rPh>
    <rPh sb="7" eb="8">
      <t>シ</t>
    </rPh>
    <phoneticPr fontId="1"/>
  </si>
  <si>
    <t>田　　　　　　島</t>
    <rPh sb="0" eb="1">
      <t>タ</t>
    </rPh>
    <rPh sb="7" eb="8">
      <t>シマ</t>
    </rPh>
    <phoneticPr fontId="1"/>
  </si>
  <si>
    <t>幸</t>
    <rPh sb="0" eb="1">
      <t>サイワイ</t>
    </rPh>
    <phoneticPr fontId="1"/>
  </si>
  <si>
    <t>中　　　　　　原</t>
    <rPh sb="0" eb="1">
      <t>ナカ</t>
    </rPh>
    <rPh sb="7" eb="8">
      <t>ハラ</t>
    </rPh>
    <phoneticPr fontId="1"/>
  </si>
  <si>
    <t>高　　　　　　津</t>
    <rPh sb="0" eb="1">
      <t>タカ</t>
    </rPh>
    <rPh sb="7" eb="8">
      <t>ツ</t>
    </rPh>
    <phoneticPr fontId="1"/>
  </si>
  <si>
    <t>宮　　　　　　前</t>
    <rPh sb="0" eb="1">
      <t>ミヤ</t>
    </rPh>
    <rPh sb="7" eb="8">
      <t>マエ</t>
    </rPh>
    <phoneticPr fontId="1"/>
  </si>
  <si>
    <t>多　　　　　　摩</t>
    <rPh sb="0" eb="1">
      <t>タ</t>
    </rPh>
    <rPh sb="7" eb="8">
      <t>マ</t>
    </rPh>
    <phoneticPr fontId="1"/>
  </si>
  <si>
    <t>麻　　　　　　生</t>
    <rPh sb="0" eb="1">
      <t>アサ</t>
    </rPh>
    <rPh sb="7" eb="8">
      <t>イ</t>
    </rPh>
    <phoneticPr fontId="1"/>
  </si>
  <si>
    <t>環境保健課</t>
    <rPh sb="0" eb="2">
      <t>カンキョウ</t>
    </rPh>
    <rPh sb="2" eb="4">
      <t>ホケン</t>
    </rPh>
    <rPh sb="4" eb="5">
      <t>カ</t>
    </rPh>
    <phoneticPr fontId="1"/>
  </si>
  <si>
    <t>家庭訪問延数</t>
    <rPh sb="0" eb="2">
      <t>カテイ</t>
    </rPh>
    <rPh sb="2" eb="4">
      <t>ホウモン</t>
    </rPh>
    <rPh sb="4" eb="5">
      <t>ノ</t>
    </rPh>
    <rPh sb="5" eb="6">
      <t>カズ</t>
    </rPh>
    <phoneticPr fontId="1"/>
  </si>
  <si>
    <t>ぜん息性
気管支炎</t>
    <rPh sb="2" eb="3">
      <t>ソク</t>
    </rPh>
    <rPh sb="3" eb="4">
      <t>セイ</t>
    </rPh>
    <rPh sb="5" eb="7">
      <t>キカン</t>
    </rPh>
    <rPh sb="7" eb="8">
      <t>ササ</t>
    </rPh>
    <rPh sb="8" eb="9">
      <t>ホノオ</t>
    </rPh>
    <phoneticPr fontId="1"/>
  </si>
  <si>
    <t>　公害健康被害の補償等に関する法律に基づく保健福祉事業の一環として、公害病被認定者の健康回復、保持及び増進のため、各区保健福祉センターの保健師等による家庭訪問及び面接等をとおして家庭療養指導を実施している。</t>
    <rPh sb="1" eb="3">
      <t>コウガイ</t>
    </rPh>
    <rPh sb="3" eb="5">
      <t>ケンコウ</t>
    </rPh>
    <rPh sb="5" eb="7">
      <t>ヒガイ</t>
    </rPh>
    <rPh sb="8" eb="10">
      <t>ホショウ</t>
    </rPh>
    <rPh sb="10" eb="11">
      <t>トウ</t>
    </rPh>
    <rPh sb="12" eb="13">
      <t>カン</t>
    </rPh>
    <rPh sb="15" eb="17">
      <t>ホウリツ</t>
    </rPh>
    <rPh sb="51" eb="53">
      <t>ゾウシン</t>
    </rPh>
    <rPh sb="57" eb="59">
      <t>カクク</t>
    </rPh>
    <rPh sb="59" eb="61">
      <t>ホケン</t>
    </rPh>
    <rPh sb="61" eb="63">
      <t>フクシ</t>
    </rPh>
    <rPh sb="68" eb="71">
      <t>ホケンシ</t>
    </rPh>
    <rPh sb="71" eb="72">
      <t>トウ</t>
    </rPh>
    <rPh sb="75" eb="77">
      <t>カテイ</t>
    </rPh>
    <rPh sb="77" eb="79">
      <t>ホウモン</t>
    </rPh>
    <rPh sb="79" eb="80">
      <t>オヨ</t>
    </rPh>
    <rPh sb="81" eb="83">
      <t>メンセツ</t>
    </rPh>
    <rPh sb="83" eb="84">
      <t>トウ</t>
    </rPh>
    <rPh sb="89" eb="91">
      <t>カテイ</t>
    </rPh>
    <rPh sb="91" eb="93">
      <t>リョウヨウ</t>
    </rPh>
    <rPh sb="93" eb="95">
      <t>シドウ</t>
    </rPh>
    <phoneticPr fontId="1"/>
  </si>
  <si>
    <t>注）保健福祉センター別　延件数</t>
    <rPh sb="0" eb="1">
      <t>チュウ</t>
    </rPh>
    <phoneticPr fontId="1"/>
  </si>
  <si>
    <t>表 ２７３  公害病被認定患者への家庭の療養指導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</si>
</sst>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E+00"/>
  </numFmts>
  <fonts count="7">
    <font>
      <sz val="11"/>
      <name val="ＭＳ Ｐゴシック"/>
      <family val="3"/>
      <charset val="128"/>
    </font>
    <font>
      <sz val="6"/>
      <name val="ＭＳ Ｐ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9"/>
      <name val="ＭＳ Ｐ明朝"/>
      <family val="1"/>
      <charset val="128"/>
    </font>
    <font>
      <b/>
      <sz val="9"/>
      <name val="ＭＳ Ｐゴシック"/>
      <family val="3"/>
      <charset val="128"/>
    </font>
  </fonts>
  <fills count="2">
    <fill>
      <patternFill patternType="none"/>
    </fill>
    <fill>
      <patternFill patternType="gray125"/>
    </fill>
  </fills>
  <borders count="37">
    <border>
      <left/>
      <right/>
      <top/>
      <bottom/>
      <diagonal/>
    </border>
    <border>
      <left/>
      <right style="thin">
        <color auto="1"/>
      </right>
      <top style="medium">
        <color auto="1"/>
      </top>
      <bottom/>
      <diagonal/>
    </border>
    <border>
      <left/>
      <right style="thin">
        <color auto="1"/>
      </right>
      <top/>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top style="medium">
        <color auto="1"/>
      </top>
      <bottom style="medium">
        <color auto="1"/>
      </bottom>
      <diagonal/>
    </border>
    <border>
      <left/>
      <right/>
      <top style="medium">
        <color auto="1"/>
      </top>
      <bottom/>
      <diagonal/>
    </border>
    <border>
      <left/>
      <right style="thin">
        <color auto="1"/>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diagonal/>
    </border>
    <border>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right style="thin">
        <color auto="1"/>
      </right>
      <top style="thin">
        <color auto="1"/>
      </top>
      <bottom/>
      <diagonal/>
    </border>
    <border>
      <left style="thin">
        <color auto="1"/>
      </left>
      <right style="dotted">
        <color auto="1"/>
      </right>
      <top style="thin">
        <color auto="1"/>
      </top>
      <bottom/>
      <diagonal/>
    </border>
    <border>
      <left style="dotted">
        <color auto="1"/>
      </left>
      <right/>
      <top style="thin">
        <color auto="1"/>
      </top>
      <bottom/>
      <diagonal/>
    </border>
    <border>
      <left/>
      <right style="thin">
        <color auto="1"/>
      </right>
      <top style="thin">
        <color auto="1"/>
      </top>
      <bottom style="thin">
        <color auto="1"/>
      </bottom>
      <diagonal/>
    </border>
    <border>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style="thin">
        <color auto="1"/>
      </right>
      <top/>
      <bottom/>
      <diagonal/>
    </border>
    <border>
      <left/>
      <right style="dotted">
        <color auto="1"/>
      </right>
      <top/>
      <bottom/>
      <diagonal/>
    </border>
    <border>
      <left style="dotted">
        <color auto="1"/>
      </left>
      <right style="dotted">
        <color auto="1"/>
      </right>
      <top/>
      <bottom/>
      <diagonal/>
    </border>
    <border>
      <left style="dotted">
        <color auto="1"/>
      </left>
      <right style="thin">
        <color auto="1"/>
      </right>
      <top/>
      <bottom/>
      <diagonal/>
    </border>
    <border>
      <left style="thin">
        <color auto="1"/>
      </left>
      <right style="dotted">
        <color auto="1"/>
      </right>
      <top/>
      <bottom/>
      <diagonal/>
    </border>
    <border>
      <left style="dotted">
        <color auto="1"/>
      </left>
      <right/>
      <top/>
      <bottom/>
      <diagonal/>
    </border>
    <border>
      <left style="thin">
        <color auto="1"/>
      </left>
      <right style="thin">
        <color auto="1"/>
      </right>
      <top/>
      <bottom style="medium">
        <color auto="1"/>
      </bottom>
      <diagonal/>
    </border>
    <border>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thin">
        <color auto="1"/>
      </right>
      <top/>
      <bottom style="medium">
        <color auto="1"/>
      </bottom>
      <diagonal/>
    </border>
    <border>
      <left style="thin">
        <color auto="1"/>
      </left>
      <right style="dotted">
        <color auto="1"/>
      </right>
      <top/>
      <bottom style="medium">
        <color auto="1"/>
      </bottom>
      <diagonal/>
    </border>
    <border>
      <left style="dotted">
        <color auto="1"/>
      </left>
      <right/>
      <top/>
      <bottom style="medium">
        <color auto="1"/>
      </bottom>
      <diagonal/>
    </border>
    <border>
      <left/>
      <right style="thin">
        <color auto="1"/>
      </right>
      <top/>
      <bottom style="thin">
        <color auto="1"/>
      </bottom>
      <diagonal/>
    </border>
  </borders>
  <cellStyleXfs count="1">
    <xf numFmtId="0" fontId="0" fillId="0" borderId="0"/>
  </cellStyleXfs>
  <cellXfs count="106">
    <xf numFmtId="0" fontId="0" fillId="0" borderId="0" xfId="0"/>
    <xf numFmtId="0" fontId="0" fillId="0" borderId="0" xfId="0" applyFont="1" applyFill="1"/>
    <xf numFmtId="0" fontId="0" fillId="0" borderId="0" xfId="0" applyFont="1" applyFill="1" applyBorder="1"/>
    <xf numFmtId="0" fontId="2" fillId="0" borderId="0" xfId="0" applyFont="1" applyFill="1"/>
    <xf numFmtId="0" fontId="2" fillId="0" borderId="0" xfId="0" applyFont="1" applyFill="1" applyBorder="1"/>
    <xf numFmtId="0" fontId="4" fillId="0" borderId="0" xfId="0" applyFont="1" applyFill="1"/>
    <xf numFmtId="49" fontId="3" fillId="0" borderId="2" xfId="0" applyNumberFormat="1" applyFont="1" applyFill="1" applyBorder="1" applyAlignment="1">
      <alignment horizontal="distributed" vertical="center"/>
    </xf>
    <xf numFmtId="176" fontId="4" fillId="0" borderId="0" xfId="0" applyNumberFormat="1" applyFont="1" applyFill="1" applyBorder="1"/>
    <xf numFmtId="49" fontId="5" fillId="0" borderId="2" xfId="0" applyNumberFormat="1" applyFont="1" applyFill="1" applyBorder="1" applyAlignment="1">
      <alignment horizontal="distributed" vertical="center"/>
    </xf>
    <xf numFmtId="0" fontId="4" fillId="0" borderId="0" xfId="0" applyFont="1" applyFill="1" applyBorder="1"/>
    <xf numFmtId="0" fontId="4" fillId="0" borderId="6" xfId="0" applyFont="1" applyFill="1" applyBorder="1"/>
    <xf numFmtId="0" fontId="4" fillId="0" borderId="5" xfId="0" applyFont="1" applyFill="1" applyBorder="1"/>
    <xf numFmtId="0" fontId="4" fillId="0" borderId="0" xfId="0" applyFont="1" applyFill="1" applyBorder="1" applyAlignment="1">
      <alignment horizontal="distributed" vertical="distributed" textRotation="255" wrapText="1"/>
    </xf>
    <xf numFmtId="41" fontId="4" fillId="0" borderId="0" xfId="0" applyNumberFormat="1" applyFont="1" applyFill="1" applyBorder="1" applyAlignment="1">
      <alignment horizontal="center"/>
    </xf>
    <xf numFmtId="41" fontId="3" fillId="0" borderId="0" xfId="0" applyNumberFormat="1" applyFont="1" applyFill="1" applyBorder="1" applyAlignment="1">
      <alignment horizontal="center" vertical="center"/>
    </xf>
    <xf numFmtId="176" fontId="3" fillId="0" borderId="0" xfId="0" applyNumberFormat="1" applyFont="1" applyFill="1" applyBorder="1"/>
    <xf numFmtId="0" fontId="3" fillId="0" borderId="11" xfId="0" applyFont="1" applyFill="1" applyBorder="1" applyAlignment="1">
      <alignment horizontal="distributed" vertical="distributed" textRotation="255" wrapText="1"/>
    </xf>
    <xf numFmtId="0" fontId="3" fillId="0" borderId="12" xfId="0" applyFont="1" applyFill="1" applyBorder="1" applyAlignment="1">
      <alignment horizontal="distributed" vertical="distributed" textRotation="255" wrapText="1"/>
    </xf>
    <xf numFmtId="0" fontId="3" fillId="0" borderId="13" xfId="0" applyFont="1" applyFill="1" applyBorder="1" applyAlignment="1">
      <alignment horizontal="distributed" vertical="distributed" textRotation="255" wrapText="1"/>
    </xf>
    <xf numFmtId="0" fontId="3" fillId="0" borderId="13" xfId="0" applyFont="1" applyFill="1" applyBorder="1" applyAlignment="1">
      <alignment horizontal="center" vertical="distributed" textRotation="255" wrapText="1"/>
    </xf>
    <xf numFmtId="0" fontId="3" fillId="0" borderId="14" xfId="0" applyFont="1" applyFill="1" applyBorder="1" applyAlignment="1">
      <alignment horizontal="distributed" vertical="distributed" textRotation="255" wrapText="1"/>
    </xf>
    <xf numFmtId="0" fontId="3" fillId="0" borderId="15" xfId="0" applyFont="1" applyFill="1" applyBorder="1" applyAlignment="1">
      <alignment horizontal="distributed" vertical="distributed" textRotation="255" wrapText="1"/>
    </xf>
    <xf numFmtId="0" fontId="3" fillId="0" borderId="16" xfId="0" applyFont="1" applyFill="1" applyBorder="1" applyAlignment="1">
      <alignment horizontal="distributed" vertical="distributed" textRotation="255" wrapText="1"/>
    </xf>
    <xf numFmtId="0" fontId="3" fillId="0" borderId="17" xfId="0" applyFont="1" applyFill="1" applyBorder="1" applyAlignment="1">
      <alignment horizontal="distributed" vertical="distributed" textRotation="255" wrapText="1"/>
    </xf>
    <xf numFmtId="49" fontId="5" fillId="0" borderId="18" xfId="0" applyNumberFormat="1" applyFont="1" applyFill="1" applyBorder="1" applyAlignment="1">
      <alignment horizontal="distributed" vertical="center"/>
    </xf>
    <xf numFmtId="41" fontId="6" fillId="0" borderId="4" xfId="0" applyNumberFormat="1" applyFont="1" applyFill="1" applyBorder="1" applyAlignment="1">
      <alignment horizontal="center" vertical="center" shrinkToFit="1"/>
    </xf>
    <xf numFmtId="41" fontId="6" fillId="0" borderId="19" xfId="0" applyNumberFormat="1" applyFont="1" applyFill="1" applyBorder="1" applyAlignment="1">
      <alignment horizontal="center" vertical="center" shrinkToFit="1"/>
    </xf>
    <xf numFmtId="41" fontId="6" fillId="0" borderId="20" xfId="0" applyNumberFormat="1" applyFont="1" applyFill="1" applyBorder="1" applyAlignment="1">
      <alignment horizontal="center" vertical="center" shrinkToFit="1"/>
    </xf>
    <xf numFmtId="41" fontId="6" fillId="0" borderId="21" xfId="0" applyNumberFormat="1" applyFont="1" applyFill="1" applyBorder="1" applyAlignment="1">
      <alignment horizontal="center" vertical="center" shrinkToFit="1"/>
    </xf>
    <xf numFmtId="41" fontId="6" fillId="0" borderId="22" xfId="0" applyNumberFormat="1" applyFont="1" applyFill="1" applyBorder="1" applyAlignment="1">
      <alignment horizontal="center" vertical="center" shrinkToFit="1"/>
    </xf>
    <xf numFmtId="41" fontId="6" fillId="0" borderId="23" xfId="0" applyNumberFormat="1" applyFont="1" applyFill="1" applyBorder="1" applyAlignment="1">
      <alignment horizontal="center" vertical="center" shrinkToFit="1"/>
    </xf>
    <xf numFmtId="49" fontId="3" fillId="0" borderId="15" xfId="0" applyNumberFormat="1" applyFont="1" applyFill="1" applyBorder="1" applyAlignment="1">
      <alignment horizontal="distributed" vertical="center"/>
    </xf>
    <xf numFmtId="41" fontId="4" fillId="0" borderId="11" xfId="0" applyNumberFormat="1" applyFont="1" applyFill="1" applyBorder="1" applyAlignment="1">
      <alignment horizontal="center" vertical="center" shrinkToFit="1"/>
    </xf>
    <xf numFmtId="41" fontId="3" fillId="0" borderId="12" xfId="0" applyNumberFormat="1" applyFont="1" applyFill="1" applyBorder="1" applyAlignment="1">
      <alignment horizontal="center" vertical="center" shrinkToFit="1"/>
    </xf>
    <xf numFmtId="41" fontId="3" fillId="0" borderId="13" xfId="0" applyNumberFormat="1" applyFont="1" applyFill="1" applyBorder="1" applyAlignment="1">
      <alignment horizontal="center" vertical="center" shrinkToFit="1"/>
    </xf>
    <xf numFmtId="41" fontId="3" fillId="0" borderId="14" xfId="0" applyNumberFormat="1" applyFont="1" applyFill="1" applyBorder="1" applyAlignment="1">
      <alignment horizontal="center" vertical="center" shrinkToFit="1"/>
    </xf>
    <xf numFmtId="41" fontId="3" fillId="0" borderId="16" xfId="0" applyNumberFormat="1" applyFont="1" applyFill="1" applyBorder="1" applyAlignment="1">
      <alignment horizontal="center" vertical="center" shrinkToFit="1"/>
    </xf>
    <xf numFmtId="41" fontId="3" fillId="0" borderId="17" xfId="0" applyNumberFormat="1" applyFont="1" applyFill="1" applyBorder="1" applyAlignment="1">
      <alignment horizontal="center" vertical="center" shrinkToFit="1"/>
    </xf>
    <xf numFmtId="41" fontId="4" fillId="0" borderId="24" xfId="0" applyNumberFormat="1" applyFont="1" applyFill="1" applyBorder="1" applyAlignment="1">
      <alignment horizontal="center" vertical="center" shrinkToFit="1"/>
    </xf>
    <xf numFmtId="41" fontId="3" fillId="0" borderId="25" xfId="0" applyNumberFormat="1" applyFont="1" applyFill="1" applyBorder="1" applyAlignment="1">
      <alignment horizontal="center" vertical="center" shrinkToFit="1"/>
    </xf>
    <xf numFmtId="41" fontId="3" fillId="0" borderId="26" xfId="0" applyNumberFormat="1" applyFont="1" applyFill="1" applyBorder="1" applyAlignment="1">
      <alignment horizontal="center" vertical="center" shrinkToFit="1"/>
    </xf>
    <xf numFmtId="41" fontId="3" fillId="0" borderId="27" xfId="0" applyNumberFormat="1" applyFont="1" applyFill="1" applyBorder="1" applyAlignment="1">
      <alignment horizontal="center" vertical="center" shrinkToFit="1"/>
    </xf>
    <xf numFmtId="41" fontId="3" fillId="0" borderId="28" xfId="0" applyNumberFormat="1" applyFont="1" applyFill="1" applyBorder="1" applyAlignment="1">
      <alignment horizontal="center" vertical="center" shrinkToFit="1"/>
    </xf>
    <xf numFmtId="41" fontId="3" fillId="0" borderId="29" xfId="0" applyNumberFormat="1" applyFont="1" applyFill="1" applyBorder="1" applyAlignment="1">
      <alignment horizontal="center" vertical="center" shrinkToFit="1"/>
    </xf>
    <xf numFmtId="49" fontId="3" fillId="0" borderId="8" xfId="0" applyNumberFormat="1" applyFont="1" applyFill="1" applyBorder="1" applyAlignment="1">
      <alignment horizontal="distributed" vertical="center"/>
    </xf>
    <xf numFmtId="41" fontId="4" fillId="0" borderId="30" xfId="0" applyNumberFormat="1" applyFont="1" applyFill="1" applyBorder="1" applyAlignment="1">
      <alignment horizontal="center" vertical="center" shrinkToFit="1"/>
    </xf>
    <xf numFmtId="41" fontId="3" fillId="0" borderId="31" xfId="0" applyNumberFormat="1" applyFont="1" applyFill="1" applyBorder="1" applyAlignment="1">
      <alignment horizontal="center" vertical="center" shrinkToFit="1"/>
    </xf>
    <xf numFmtId="41" fontId="3" fillId="0" borderId="32" xfId="0" applyNumberFormat="1" applyFont="1" applyFill="1" applyBorder="1" applyAlignment="1">
      <alignment horizontal="center" vertical="center" shrinkToFit="1"/>
    </xf>
    <xf numFmtId="41" fontId="3" fillId="0" borderId="33" xfId="0" applyNumberFormat="1" applyFont="1" applyFill="1" applyBorder="1" applyAlignment="1">
      <alignment horizontal="center" vertical="center" shrinkToFit="1"/>
    </xf>
    <xf numFmtId="41" fontId="3" fillId="0" borderId="34" xfId="0" applyNumberFormat="1" applyFont="1" applyFill="1" applyBorder="1" applyAlignment="1">
      <alignment horizontal="center" vertical="center" shrinkToFit="1"/>
    </xf>
    <xf numFmtId="41" fontId="3" fillId="0" borderId="35" xfId="0" applyNumberFormat="1" applyFont="1" applyFill="1" applyBorder="1" applyAlignment="1">
      <alignment horizontal="center" vertical="center" shrinkToFit="1"/>
    </xf>
    <xf numFmtId="0" fontId="3" fillId="0" borderId="18" xfId="0" applyFont="1" applyFill="1" applyBorder="1" applyAlignment="1">
      <alignment horizontal="distributed" vertical="distributed" textRotation="255" wrapText="1"/>
    </xf>
    <xf numFmtId="0" fontId="3" fillId="0" borderId="22" xfId="0" applyFont="1" applyFill="1" applyBorder="1" applyAlignment="1">
      <alignment horizontal="distributed" vertical="distributed" textRotation="255" wrapText="1"/>
    </xf>
    <xf numFmtId="0" fontId="3" fillId="0" borderId="20" xfId="0" applyFont="1" applyFill="1" applyBorder="1" applyAlignment="1">
      <alignment horizontal="distributed" vertical="distributed" textRotation="255" wrapText="1"/>
    </xf>
    <xf numFmtId="0" fontId="3" fillId="0" borderId="20" xfId="0" applyFont="1" applyFill="1" applyBorder="1" applyAlignment="1">
      <alignment horizontal="center" vertical="distributed" textRotation="255" wrapText="1"/>
    </xf>
    <xf numFmtId="0" fontId="3" fillId="0" borderId="21" xfId="0" applyFont="1" applyFill="1" applyBorder="1" applyAlignment="1">
      <alignment horizontal="distributed" vertical="distributed" textRotation="255" wrapText="1"/>
    </xf>
    <xf numFmtId="0" fontId="3" fillId="0" borderId="4" xfId="0" applyFont="1" applyFill="1" applyBorder="1" applyAlignment="1">
      <alignment horizontal="distributed" vertical="distributed" textRotation="255" wrapText="1"/>
    </xf>
    <xf numFmtId="0" fontId="3" fillId="0" borderId="23" xfId="0" applyFont="1" applyFill="1" applyBorder="1" applyAlignment="1">
      <alignment horizontal="distributed" vertical="distributed" textRotation="255" wrapText="1"/>
    </xf>
    <xf numFmtId="41" fontId="6" fillId="0" borderId="24" xfId="0" applyNumberFormat="1" applyFont="1" applyFill="1" applyBorder="1" applyAlignment="1">
      <alignment horizontal="center" vertical="center"/>
    </xf>
    <xf numFmtId="41" fontId="6" fillId="0" borderId="28" xfId="0" applyNumberFormat="1" applyFont="1" applyFill="1" applyBorder="1" applyAlignment="1">
      <alignment horizontal="center" vertical="center"/>
    </xf>
    <xf numFmtId="41" fontId="6" fillId="0" borderId="26" xfId="0" applyNumberFormat="1" applyFont="1" applyFill="1" applyBorder="1" applyAlignment="1">
      <alignment horizontal="center" vertical="center"/>
    </xf>
    <xf numFmtId="41" fontId="6" fillId="0" borderId="27" xfId="0" applyNumberFormat="1" applyFont="1" applyFill="1" applyBorder="1" applyAlignment="1">
      <alignment horizontal="center" vertical="center"/>
    </xf>
    <xf numFmtId="41" fontId="6" fillId="0" borderId="29" xfId="0" applyNumberFormat="1" applyFont="1" applyFill="1" applyBorder="1" applyAlignment="1">
      <alignment horizontal="center" vertical="center"/>
    </xf>
    <xf numFmtId="41" fontId="4" fillId="0" borderId="11" xfId="0" applyNumberFormat="1" applyFont="1" applyFill="1" applyBorder="1" applyAlignment="1">
      <alignment horizontal="center" vertical="center"/>
    </xf>
    <xf numFmtId="41" fontId="3" fillId="0" borderId="16" xfId="0" applyNumberFormat="1" applyFont="1" applyFill="1" applyBorder="1" applyAlignment="1">
      <alignment horizontal="center" vertical="center"/>
    </xf>
    <xf numFmtId="41" fontId="3" fillId="0" borderId="13" xfId="0" applyNumberFormat="1" applyFont="1" applyFill="1" applyBorder="1" applyAlignment="1">
      <alignment horizontal="center" vertical="center"/>
    </xf>
    <xf numFmtId="41" fontId="3" fillId="0" borderId="14"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4" fillId="0" borderId="24" xfId="0" applyNumberFormat="1" applyFont="1" applyFill="1" applyBorder="1" applyAlignment="1">
      <alignment horizontal="center" vertical="center"/>
    </xf>
    <xf numFmtId="41" fontId="3" fillId="0" borderId="28" xfId="0" applyNumberFormat="1" applyFont="1" applyFill="1" applyBorder="1" applyAlignment="1">
      <alignment horizontal="center" vertical="center"/>
    </xf>
    <xf numFmtId="41" fontId="3" fillId="0" borderId="26" xfId="0" applyNumberFormat="1" applyFont="1" applyFill="1" applyBorder="1" applyAlignment="1">
      <alignment horizontal="center" vertical="center"/>
    </xf>
    <xf numFmtId="41" fontId="3" fillId="0" borderId="27" xfId="0" applyNumberFormat="1" applyFont="1" applyFill="1" applyBorder="1" applyAlignment="1">
      <alignment horizontal="center" vertical="center"/>
    </xf>
    <xf numFmtId="41" fontId="3" fillId="0" borderId="29" xfId="0" applyNumberFormat="1" applyFont="1" applyFill="1" applyBorder="1" applyAlignment="1">
      <alignment horizontal="center" vertical="center"/>
    </xf>
    <xf numFmtId="41" fontId="4" fillId="0" borderId="30" xfId="0" applyNumberFormat="1" applyFont="1" applyFill="1" applyBorder="1" applyAlignment="1">
      <alignment horizontal="center" vertical="center"/>
    </xf>
    <xf numFmtId="41" fontId="3" fillId="0" borderId="34" xfId="0" applyNumberFormat="1" applyFont="1" applyFill="1" applyBorder="1" applyAlignment="1">
      <alignment horizontal="center" vertical="center"/>
    </xf>
    <xf numFmtId="41" fontId="3" fillId="0" borderId="32" xfId="0" applyNumberFormat="1" applyFont="1" applyFill="1" applyBorder="1" applyAlignment="1">
      <alignment horizontal="center" vertical="center"/>
    </xf>
    <xf numFmtId="41" fontId="3" fillId="0" borderId="33" xfId="0" applyNumberFormat="1" applyFont="1" applyFill="1" applyBorder="1" applyAlignment="1">
      <alignment horizontal="center" vertical="center"/>
    </xf>
    <xf numFmtId="41" fontId="3" fillId="0" borderId="35" xfId="0" applyNumberFormat="1" applyFont="1" applyFill="1" applyBorder="1" applyAlignment="1">
      <alignment horizontal="center" vertical="center"/>
    </xf>
    <xf numFmtId="49" fontId="5" fillId="0" borderId="15" xfId="0" applyNumberFormat="1" applyFont="1" applyFill="1" applyBorder="1" applyAlignment="1">
      <alignment horizontal="distributed" vertical="center"/>
    </xf>
    <xf numFmtId="41" fontId="6" fillId="0" borderId="11" xfId="0" applyNumberFormat="1" applyFont="1" applyFill="1" applyBorder="1" applyAlignment="1">
      <alignment horizontal="center" vertical="center"/>
    </xf>
    <xf numFmtId="41" fontId="6" fillId="0" borderId="16" xfId="0" applyNumberFormat="1" applyFont="1" applyFill="1" applyBorder="1" applyAlignment="1">
      <alignment horizontal="center" vertical="center"/>
    </xf>
    <xf numFmtId="41" fontId="6" fillId="0" borderId="13" xfId="0" applyNumberFormat="1" applyFont="1" applyFill="1" applyBorder="1" applyAlignment="1">
      <alignment horizontal="center" vertical="center"/>
    </xf>
    <xf numFmtId="41" fontId="6" fillId="0" borderId="14" xfId="0" applyNumberFormat="1" applyFont="1" applyFill="1" applyBorder="1" applyAlignment="1">
      <alignment horizontal="center" vertical="center"/>
    </xf>
    <xf numFmtId="41" fontId="6" fillId="0" borderId="17" xfId="0" applyNumberFormat="1" applyFont="1" applyFill="1" applyBorder="1" applyAlignment="1">
      <alignment horizontal="center" vertical="center"/>
    </xf>
    <xf numFmtId="49" fontId="3" fillId="0" borderId="7" xfId="0" applyNumberFormat="1" applyFont="1" applyFill="1" applyBorder="1" applyAlignment="1">
      <alignment horizontal="left" vertical="center"/>
    </xf>
    <xf numFmtId="0" fontId="3" fillId="0" borderId="0" xfId="0" applyFont="1" applyFill="1" applyAlignment="1">
      <alignment horizontal="left" vertical="center" wrapText="1"/>
    </xf>
    <xf numFmtId="0" fontId="3" fillId="0" borderId="5" xfId="0" applyFont="1" applyFill="1" applyBorder="1" applyAlignment="1">
      <alignment horizontal="left" vertical="center" wrapText="1"/>
    </xf>
    <xf numFmtId="41" fontId="4" fillId="0" borderId="0" xfId="0" applyNumberFormat="1" applyFont="1" applyFill="1" applyBorder="1" applyAlignment="1">
      <alignment horizontal="center" vertical="center"/>
    </xf>
    <xf numFmtId="41" fontId="3" fillId="0" borderId="26" xfId="0" applyNumberFormat="1" applyFont="1" applyFill="1" applyBorder="1" applyAlignment="1">
      <alignment horizontal="center" vertical="center"/>
    </xf>
    <xf numFmtId="41" fontId="3" fillId="0" borderId="29" xfId="0" applyNumberFormat="1" applyFont="1" applyFill="1" applyBorder="1" applyAlignment="1">
      <alignment horizontal="center" vertical="center"/>
    </xf>
    <xf numFmtId="41" fontId="3" fillId="0" borderId="27" xfId="0" applyNumberFormat="1" applyFont="1" applyFill="1" applyBorder="1" applyAlignment="1">
      <alignment horizontal="center" vertical="center"/>
    </xf>
    <xf numFmtId="41" fontId="4" fillId="0" borderId="24" xfId="0" applyNumberFormat="1" applyFont="1" applyFill="1" applyBorder="1" applyAlignment="1">
      <alignment horizontal="center" vertical="center"/>
    </xf>
    <xf numFmtId="41" fontId="3" fillId="0" borderId="28"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3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41" fontId="3" fillId="0" borderId="26" xfId="0"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0" fontId="3" fillId="0" borderId="2" xfId="0" applyFont="1" applyFill="1" applyBorder="1" applyAlignment="1">
      <alignment horizontal="center" vertical="center"/>
    </xf>
    <xf numFmtId="41" fontId="3" fillId="0" borderId="27" xfId="0" applyNumberFormat="1" applyFont="1" applyFill="1" applyBorder="1" applyAlignment="1">
      <alignment horizontal="center" vertical="center" shrinkToFit="1"/>
    </xf>
    <xf numFmtId="41" fontId="3" fillId="0" borderId="28" xfId="0" applyNumberFormat="1" applyFont="1" applyFill="1" applyBorder="1" applyAlignment="1">
      <alignment horizontal="center" vertical="center" shrinkToFit="1"/>
    </xf>
    <xf numFmtId="41" fontId="4" fillId="0" borderId="24" xfId="0" applyNumberFormat="1" applyFont="1" applyFill="1" applyBorder="1" applyAlignment="1">
      <alignment horizontal="center" vertical="center" shrinkToFit="1"/>
    </xf>
    <xf numFmtId="41" fontId="3" fillId="0" borderId="25" xfId="0" applyNumberFormat="1" applyFont="1" applyFill="1" applyBorder="1" applyAlignment="1">
      <alignment horizontal="center" vertical="center" shrinkToFit="1"/>
    </xf>
    <xf numFmtId="41" fontId="3" fillId="0" borderId="29" xfId="0" applyNumberFormat="1"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1"/>
  <sheetViews>
    <sheetView showGridLines="0" tabSelected="1" zoomScaleSheetLayoutView="100" workbookViewId="0"/>
  </sheetViews>
  <sheetFormatPr baseColWidth="10" defaultColWidth="8.83203125" defaultRowHeight="14"/>
  <cols>
    <col min="1" max="1" width="15.6640625" style="1" customWidth="1"/>
    <col min="2" max="2" width="5.1640625" style="1" customWidth="1"/>
    <col min="3" max="3" width="4.5" style="1" customWidth="1"/>
    <col min="4" max="4" width="5.1640625" style="1" customWidth="1"/>
    <col min="5" max="15" width="4.5" style="1" customWidth="1"/>
    <col min="16" max="16" width="4.5" style="2" customWidth="1"/>
    <col min="17" max="16384" width="8.83203125" style="1"/>
  </cols>
  <sheetData>
    <row r="1" spans="1:16" s="3" customFormat="1" ht="15">
      <c r="A1" s="3" t="s">
        <v>25</v>
      </c>
      <c r="P1" s="4"/>
    </row>
    <row r="2" spans="1:16" s="5" customFormat="1" ht="11" customHeight="1">
      <c r="A2" s="85" t="s">
        <v>23</v>
      </c>
      <c r="B2" s="85"/>
      <c r="C2" s="85"/>
      <c r="D2" s="85"/>
      <c r="E2" s="85"/>
      <c r="F2" s="85"/>
      <c r="G2" s="85"/>
      <c r="H2" s="85"/>
      <c r="I2" s="85"/>
      <c r="J2" s="85"/>
      <c r="K2" s="85"/>
      <c r="L2" s="85"/>
      <c r="M2" s="85"/>
      <c r="N2" s="85"/>
      <c r="O2" s="85"/>
      <c r="P2" s="85"/>
    </row>
    <row r="3" spans="1:16" s="5" customFormat="1" ht="11" customHeight="1">
      <c r="A3" s="85"/>
      <c r="B3" s="85"/>
      <c r="C3" s="85"/>
      <c r="D3" s="85"/>
      <c r="E3" s="85"/>
      <c r="F3" s="85"/>
      <c r="G3" s="85"/>
      <c r="H3" s="85"/>
      <c r="I3" s="85"/>
      <c r="J3" s="85"/>
      <c r="K3" s="85"/>
      <c r="L3" s="85"/>
      <c r="M3" s="85"/>
      <c r="N3" s="85"/>
      <c r="O3" s="85"/>
      <c r="P3" s="85"/>
    </row>
    <row r="4" spans="1:16" s="5" customFormat="1" ht="11" customHeight="1" thickBot="1">
      <c r="A4" s="86"/>
      <c r="B4" s="86"/>
      <c r="C4" s="86"/>
      <c r="D4" s="86"/>
      <c r="E4" s="86"/>
      <c r="F4" s="86"/>
      <c r="G4" s="86"/>
      <c r="H4" s="86"/>
      <c r="I4" s="86"/>
      <c r="J4" s="86"/>
      <c r="K4" s="86"/>
      <c r="L4" s="86"/>
      <c r="M4" s="86"/>
      <c r="N4" s="86"/>
      <c r="O4" s="86"/>
      <c r="P4" s="86"/>
    </row>
    <row r="5" spans="1:16" s="5" customFormat="1" ht="14.25" customHeight="1">
      <c r="A5" s="93"/>
      <c r="B5" s="95" t="s">
        <v>2</v>
      </c>
      <c r="C5" s="96"/>
      <c r="D5" s="96"/>
      <c r="E5" s="96"/>
      <c r="F5" s="97"/>
      <c r="G5" s="95" t="s">
        <v>11</v>
      </c>
      <c r="H5" s="96"/>
      <c r="I5" s="96"/>
      <c r="J5" s="96"/>
      <c r="K5" s="97"/>
      <c r="L5" s="95" t="s">
        <v>12</v>
      </c>
      <c r="M5" s="96"/>
      <c r="N5" s="96"/>
      <c r="O5" s="96"/>
      <c r="P5" s="96"/>
    </row>
    <row r="6" spans="1:16" s="5" customFormat="1" ht="78" customHeight="1">
      <c r="A6" s="100"/>
      <c r="B6" s="16" t="s">
        <v>1</v>
      </c>
      <c r="C6" s="17" t="s">
        <v>3</v>
      </c>
      <c r="D6" s="18" t="s">
        <v>10</v>
      </c>
      <c r="E6" s="19" t="s">
        <v>22</v>
      </c>
      <c r="F6" s="20" t="s">
        <v>4</v>
      </c>
      <c r="G6" s="21" t="s">
        <v>1</v>
      </c>
      <c r="H6" s="22" t="s">
        <v>3</v>
      </c>
      <c r="I6" s="18" t="s">
        <v>10</v>
      </c>
      <c r="J6" s="19" t="s">
        <v>22</v>
      </c>
      <c r="K6" s="20" t="s">
        <v>4</v>
      </c>
      <c r="L6" s="16" t="s">
        <v>1</v>
      </c>
      <c r="M6" s="22" t="s">
        <v>3</v>
      </c>
      <c r="N6" s="18" t="s">
        <v>10</v>
      </c>
      <c r="O6" s="19" t="s">
        <v>22</v>
      </c>
      <c r="P6" s="23" t="s">
        <v>4</v>
      </c>
    </row>
    <row r="7" spans="1:16" s="5" customFormat="1" ht="12" customHeight="1">
      <c r="A7" s="24" t="s">
        <v>1</v>
      </c>
      <c r="B7" s="25">
        <f t="shared" ref="B7:P7" si="0">SUM(B8:B11)</f>
        <v>1851</v>
      </c>
      <c r="C7" s="26">
        <f t="shared" si="0"/>
        <v>149</v>
      </c>
      <c r="D7" s="27">
        <f t="shared" si="0"/>
        <v>1702</v>
      </c>
      <c r="E7" s="27">
        <f t="shared" si="0"/>
        <v>0</v>
      </c>
      <c r="F7" s="28">
        <f t="shared" si="0"/>
        <v>0</v>
      </c>
      <c r="G7" s="25">
        <f t="shared" si="0"/>
        <v>609</v>
      </c>
      <c r="H7" s="29">
        <f>SUM(H8:H11)</f>
        <v>71</v>
      </c>
      <c r="I7" s="27">
        <f>SUM(I8:I11)</f>
        <v>538</v>
      </c>
      <c r="J7" s="27">
        <f>SUM(J8:J12)</f>
        <v>0</v>
      </c>
      <c r="K7" s="28">
        <f t="shared" si="0"/>
        <v>0</v>
      </c>
      <c r="L7" s="25">
        <f t="shared" si="0"/>
        <v>0</v>
      </c>
      <c r="M7" s="29">
        <f t="shared" si="0"/>
        <v>0</v>
      </c>
      <c r="N7" s="27">
        <f t="shared" si="0"/>
        <v>0</v>
      </c>
      <c r="O7" s="27">
        <f t="shared" si="0"/>
        <v>0</v>
      </c>
      <c r="P7" s="30">
        <f t="shared" si="0"/>
        <v>0</v>
      </c>
    </row>
    <row r="8" spans="1:16" s="5" customFormat="1" ht="12" customHeight="1">
      <c r="A8" s="31" t="s">
        <v>21</v>
      </c>
      <c r="B8" s="32">
        <f>SUM(C8:F8)</f>
        <v>837</v>
      </c>
      <c r="C8" s="33">
        <f t="shared" ref="C8:F10" si="1">+H8+M8+C17+H17+M17+C26+H26+M26+C35+H35</f>
        <v>96</v>
      </c>
      <c r="D8" s="34">
        <f t="shared" si="1"/>
        <v>741</v>
      </c>
      <c r="E8" s="34">
        <f t="shared" si="1"/>
        <v>0</v>
      </c>
      <c r="F8" s="35">
        <f t="shared" si="1"/>
        <v>0</v>
      </c>
      <c r="G8" s="32">
        <f>SUM(H8:K8)</f>
        <v>430</v>
      </c>
      <c r="H8" s="36">
        <v>67</v>
      </c>
      <c r="I8" s="34">
        <v>363</v>
      </c>
      <c r="J8" s="34">
        <v>0</v>
      </c>
      <c r="K8" s="35">
        <v>0</v>
      </c>
      <c r="L8" s="32">
        <f>SUM(M8:P8)</f>
        <v>0</v>
      </c>
      <c r="M8" s="36">
        <v>0</v>
      </c>
      <c r="N8" s="34">
        <v>0</v>
      </c>
      <c r="O8" s="34">
        <v>0</v>
      </c>
      <c r="P8" s="37">
        <v>0</v>
      </c>
    </row>
    <row r="9" spans="1:16" s="5" customFormat="1" ht="12" customHeight="1">
      <c r="A9" s="6" t="s">
        <v>6</v>
      </c>
      <c r="B9" s="38">
        <f>SUM(C9:F9)</f>
        <v>229</v>
      </c>
      <c r="C9" s="39">
        <f t="shared" si="1"/>
        <v>19</v>
      </c>
      <c r="D9" s="40">
        <f t="shared" si="1"/>
        <v>210</v>
      </c>
      <c r="E9" s="40">
        <f t="shared" si="1"/>
        <v>0</v>
      </c>
      <c r="F9" s="41">
        <f t="shared" si="1"/>
        <v>0</v>
      </c>
      <c r="G9" s="38">
        <f>SUM(H9:K9)</f>
        <v>3</v>
      </c>
      <c r="H9" s="42">
        <v>1</v>
      </c>
      <c r="I9" s="40">
        <v>2</v>
      </c>
      <c r="J9" s="40">
        <v>0</v>
      </c>
      <c r="K9" s="41">
        <v>0</v>
      </c>
      <c r="L9" s="38">
        <f>SUM(M9:P9)</f>
        <v>0</v>
      </c>
      <c r="M9" s="42">
        <v>0</v>
      </c>
      <c r="N9" s="40">
        <v>0</v>
      </c>
      <c r="O9" s="40">
        <v>0</v>
      </c>
      <c r="P9" s="43">
        <v>0</v>
      </c>
    </row>
    <row r="10" spans="1:16" s="5" customFormat="1" ht="12" customHeight="1">
      <c r="A10" s="6" t="s">
        <v>7</v>
      </c>
      <c r="B10" s="103">
        <f>SUM(C10:F11)</f>
        <v>785</v>
      </c>
      <c r="C10" s="104">
        <f t="shared" si="1"/>
        <v>34</v>
      </c>
      <c r="D10" s="98">
        <f t="shared" si="1"/>
        <v>751</v>
      </c>
      <c r="E10" s="98">
        <f t="shared" si="1"/>
        <v>0</v>
      </c>
      <c r="F10" s="101">
        <f t="shared" si="1"/>
        <v>0</v>
      </c>
      <c r="G10" s="103">
        <f>SUM(H10:K11)</f>
        <v>176</v>
      </c>
      <c r="H10" s="102">
        <v>3</v>
      </c>
      <c r="I10" s="98">
        <v>173</v>
      </c>
      <c r="J10" s="98">
        <v>0</v>
      </c>
      <c r="K10" s="101">
        <v>0</v>
      </c>
      <c r="L10" s="103">
        <f>SUM(M10:P11)</f>
        <v>0</v>
      </c>
      <c r="M10" s="102">
        <v>0</v>
      </c>
      <c r="N10" s="98">
        <v>0</v>
      </c>
      <c r="O10" s="98">
        <v>0</v>
      </c>
      <c r="P10" s="105">
        <v>0</v>
      </c>
    </row>
    <row r="11" spans="1:16" s="5" customFormat="1" ht="12" customHeight="1">
      <c r="A11" s="6" t="s">
        <v>8</v>
      </c>
      <c r="B11" s="103"/>
      <c r="C11" s="104"/>
      <c r="D11" s="98"/>
      <c r="E11" s="98"/>
      <c r="F11" s="101"/>
      <c r="G11" s="103"/>
      <c r="H11" s="102"/>
      <c r="I11" s="98"/>
      <c r="J11" s="98"/>
      <c r="K11" s="101"/>
      <c r="L11" s="103"/>
      <c r="M11" s="102"/>
      <c r="N11" s="98"/>
      <c r="O11" s="98"/>
      <c r="P11" s="105"/>
    </row>
    <row r="12" spans="1:16" s="5" customFormat="1" ht="12" customHeight="1" thickBot="1">
      <c r="A12" s="44" t="s">
        <v>9</v>
      </c>
      <c r="B12" s="45">
        <f>SUM(C12:F12)</f>
        <v>0</v>
      </c>
      <c r="C12" s="46">
        <f>+H12+M12+C21+H21+M21+C30+H30+M30+C39+H39</f>
        <v>0</v>
      </c>
      <c r="D12" s="47">
        <f>+I12+N12+D21+I21+N21+D30+I30+N30+D39+I39</f>
        <v>0</v>
      </c>
      <c r="E12" s="47">
        <f>+J12+O12+E21+J21+O21+E30+J30+O30+E39+J39</f>
        <v>0</v>
      </c>
      <c r="F12" s="48">
        <f>+K12+P12+F21+K21+P21+F30+K30+P30+F39+K39</f>
        <v>0</v>
      </c>
      <c r="G12" s="45">
        <f>SUM(H12:K12)</f>
        <v>0</v>
      </c>
      <c r="H12" s="49">
        <v>0</v>
      </c>
      <c r="I12" s="47">
        <v>0</v>
      </c>
      <c r="J12" s="47">
        <v>0</v>
      </c>
      <c r="K12" s="48">
        <v>0</v>
      </c>
      <c r="L12" s="45">
        <f>SUM(M12:P12)</f>
        <v>0</v>
      </c>
      <c r="M12" s="49">
        <v>0</v>
      </c>
      <c r="N12" s="47">
        <v>0</v>
      </c>
      <c r="O12" s="47">
        <v>0</v>
      </c>
      <c r="P12" s="50">
        <v>0</v>
      </c>
    </row>
    <row r="13" spans="1:16" s="5" customFormat="1" ht="6" customHeight="1" thickBot="1">
      <c r="A13" s="7"/>
      <c r="B13" s="7"/>
      <c r="C13" s="7"/>
      <c r="D13" s="7"/>
      <c r="E13" s="7"/>
      <c r="F13" s="7"/>
      <c r="G13" s="7"/>
      <c r="H13" s="7"/>
      <c r="I13" s="7"/>
      <c r="J13" s="7"/>
      <c r="K13" s="7"/>
      <c r="L13" s="7"/>
      <c r="M13" s="7"/>
      <c r="N13" s="7"/>
      <c r="O13" s="7"/>
      <c r="P13" s="7"/>
    </row>
    <row r="14" spans="1:16" s="5" customFormat="1" ht="14.25" customHeight="1">
      <c r="A14" s="93"/>
      <c r="B14" s="95" t="s">
        <v>13</v>
      </c>
      <c r="C14" s="96"/>
      <c r="D14" s="96"/>
      <c r="E14" s="96"/>
      <c r="F14" s="97"/>
      <c r="G14" s="95" t="s">
        <v>14</v>
      </c>
      <c r="H14" s="96"/>
      <c r="I14" s="96"/>
      <c r="J14" s="96"/>
      <c r="K14" s="96"/>
      <c r="L14" s="95" t="s">
        <v>15</v>
      </c>
      <c r="M14" s="96"/>
      <c r="N14" s="96"/>
      <c r="O14" s="96"/>
      <c r="P14" s="96"/>
    </row>
    <row r="15" spans="1:16" s="5" customFormat="1" ht="78" customHeight="1">
      <c r="A15" s="94"/>
      <c r="B15" s="51" t="s">
        <v>1</v>
      </c>
      <c r="C15" s="52" t="s">
        <v>3</v>
      </c>
      <c r="D15" s="53" t="s">
        <v>10</v>
      </c>
      <c r="E15" s="54" t="s">
        <v>22</v>
      </c>
      <c r="F15" s="55" t="s">
        <v>4</v>
      </c>
      <c r="G15" s="51" t="s">
        <v>1</v>
      </c>
      <c r="H15" s="52" t="s">
        <v>3</v>
      </c>
      <c r="I15" s="53" t="s">
        <v>10</v>
      </c>
      <c r="J15" s="54" t="s">
        <v>22</v>
      </c>
      <c r="K15" s="55" t="s">
        <v>4</v>
      </c>
      <c r="L15" s="56" t="s">
        <v>1</v>
      </c>
      <c r="M15" s="52" t="s">
        <v>3</v>
      </c>
      <c r="N15" s="53" t="s">
        <v>10</v>
      </c>
      <c r="O15" s="54" t="s">
        <v>22</v>
      </c>
      <c r="P15" s="57" t="s">
        <v>4</v>
      </c>
    </row>
    <row r="16" spans="1:16" s="5" customFormat="1" ht="12" customHeight="1">
      <c r="A16" s="8" t="s">
        <v>1</v>
      </c>
      <c r="B16" s="58">
        <f t="shared" ref="B16:P16" si="2">SUM(B17:B20)</f>
        <v>0</v>
      </c>
      <c r="C16" s="59">
        <f t="shared" si="2"/>
        <v>0</v>
      </c>
      <c r="D16" s="60">
        <f t="shared" si="2"/>
        <v>0</v>
      </c>
      <c r="E16" s="60">
        <f t="shared" si="2"/>
        <v>0</v>
      </c>
      <c r="F16" s="61">
        <f t="shared" si="2"/>
        <v>0</v>
      </c>
      <c r="G16" s="58">
        <f t="shared" si="2"/>
        <v>389</v>
      </c>
      <c r="H16" s="59">
        <f t="shared" si="2"/>
        <v>11</v>
      </c>
      <c r="I16" s="60">
        <f t="shared" si="2"/>
        <v>378</v>
      </c>
      <c r="J16" s="60">
        <f t="shared" si="2"/>
        <v>0</v>
      </c>
      <c r="K16" s="61">
        <f t="shared" si="2"/>
        <v>0</v>
      </c>
      <c r="L16" s="58">
        <f t="shared" si="2"/>
        <v>41</v>
      </c>
      <c r="M16" s="59">
        <f t="shared" si="2"/>
        <v>0</v>
      </c>
      <c r="N16" s="60">
        <f t="shared" si="2"/>
        <v>41</v>
      </c>
      <c r="O16" s="60">
        <f t="shared" si="2"/>
        <v>0</v>
      </c>
      <c r="P16" s="62">
        <f t="shared" si="2"/>
        <v>0</v>
      </c>
    </row>
    <row r="17" spans="1:16" s="5" customFormat="1" ht="12" customHeight="1">
      <c r="A17" s="31" t="s">
        <v>5</v>
      </c>
      <c r="B17" s="63">
        <f>SUM(C17:F17)</f>
        <v>0</v>
      </c>
      <c r="C17" s="64">
        <v>0</v>
      </c>
      <c r="D17" s="65">
        <v>0</v>
      </c>
      <c r="E17" s="65">
        <v>0</v>
      </c>
      <c r="F17" s="66">
        <v>0</v>
      </c>
      <c r="G17" s="63">
        <f>SUM(H17:K17)</f>
        <v>257</v>
      </c>
      <c r="H17" s="64">
        <v>9</v>
      </c>
      <c r="I17" s="65">
        <v>248</v>
      </c>
      <c r="J17" s="65">
        <v>0</v>
      </c>
      <c r="K17" s="66">
        <v>0</v>
      </c>
      <c r="L17" s="63">
        <f>SUM(M17:P17)</f>
        <v>8</v>
      </c>
      <c r="M17" s="64">
        <v>0</v>
      </c>
      <c r="N17" s="65">
        <v>8</v>
      </c>
      <c r="O17" s="65">
        <v>0</v>
      </c>
      <c r="P17" s="67">
        <v>0</v>
      </c>
    </row>
    <row r="18" spans="1:16" s="5" customFormat="1" ht="12" customHeight="1">
      <c r="A18" s="6" t="s">
        <v>6</v>
      </c>
      <c r="B18" s="68">
        <f>SUM(C18:F18)</f>
        <v>0</v>
      </c>
      <c r="C18" s="69">
        <v>0</v>
      </c>
      <c r="D18" s="70">
        <v>0</v>
      </c>
      <c r="E18" s="70">
        <v>0</v>
      </c>
      <c r="F18" s="71">
        <v>0</v>
      </c>
      <c r="G18" s="68">
        <f>SUM(H18:K18)</f>
        <v>9</v>
      </c>
      <c r="H18" s="69">
        <v>0</v>
      </c>
      <c r="I18" s="70">
        <v>9</v>
      </c>
      <c r="J18" s="70">
        <v>0</v>
      </c>
      <c r="K18" s="71">
        <v>0</v>
      </c>
      <c r="L18" s="68">
        <f>SUM(M18:P18)</f>
        <v>0</v>
      </c>
      <c r="M18" s="69">
        <v>0</v>
      </c>
      <c r="N18" s="70">
        <v>0</v>
      </c>
      <c r="O18" s="70">
        <v>0</v>
      </c>
      <c r="P18" s="72">
        <v>0</v>
      </c>
    </row>
    <row r="19" spans="1:16" s="5" customFormat="1" ht="12" customHeight="1">
      <c r="A19" s="6" t="s">
        <v>7</v>
      </c>
      <c r="B19" s="91">
        <f>SUM(C19:F20)</f>
        <v>0</v>
      </c>
      <c r="C19" s="92">
        <v>0</v>
      </c>
      <c r="D19" s="88">
        <v>0</v>
      </c>
      <c r="E19" s="88">
        <v>0</v>
      </c>
      <c r="F19" s="90">
        <v>0</v>
      </c>
      <c r="G19" s="91">
        <f>SUM(H19:K20)</f>
        <v>123</v>
      </c>
      <c r="H19" s="92">
        <v>2</v>
      </c>
      <c r="I19" s="88">
        <v>121</v>
      </c>
      <c r="J19" s="88">
        <v>0</v>
      </c>
      <c r="K19" s="90">
        <v>0</v>
      </c>
      <c r="L19" s="91">
        <f>SUM(M19:P20)</f>
        <v>33</v>
      </c>
      <c r="M19" s="92">
        <v>0</v>
      </c>
      <c r="N19" s="88">
        <v>33</v>
      </c>
      <c r="O19" s="88">
        <v>0</v>
      </c>
      <c r="P19" s="89">
        <v>0</v>
      </c>
    </row>
    <row r="20" spans="1:16" s="5" customFormat="1" ht="12" customHeight="1">
      <c r="A20" s="6" t="s">
        <v>8</v>
      </c>
      <c r="B20" s="91"/>
      <c r="C20" s="92"/>
      <c r="D20" s="88"/>
      <c r="E20" s="88"/>
      <c r="F20" s="90"/>
      <c r="G20" s="91"/>
      <c r="H20" s="92"/>
      <c r="I20" s="88"/>
      <c r="J20" s="88"/>
      <c r="K20" s="90"/>
      <c r="L20" s="91"/>
      <c r="M20" s="92"/>
      <c r="N20" s="88"/>
      <c r="O20" s="88"/>
      <c r="P20" s="89"/>
    </row>
    <row r="21" spans="1:16" s="5" customFormat="1" ht="12" customHeight="1" thickBot="1">
      <c r="A21" s="44" t="s">
        <v>9</v>
      </c>
      <c r="B21" s="73">
        <f>SUM(C21:F21)</f>
        <v>0</v>
      </c>
      <c r="C21" s="74">
        <v>0</v>
      </c>
      <c r="D21" s="75">
        <v>0</v>
      </c>
      <c r="E21" s="75">
        <v>0</v>
      </c>
      <c r="F21" s="76">
        <v>0</v>
      </c>
      <c r="G21" s="73">
        <f>SUM(H21:K21)</f>
        <v>0</v>
      </c>
      <c r="H21" s="74">
        <v>0</v>
      </c>
      <c r="I21" s="75">
        <v>0</v>
      </c>
      <c r="J21" s="75">
        <v>0</v>
      </c>
      <c r="K21" s="76">
        <v>0</v>
      </c>
      <c r="L21" s="73">
        <v>0</v>
      </c>
      <c r="M21" s="74">
        <v>0</v>
      </c>
      <c r="N21" s="75">
        <v>0</v>
      </c>
      <c r="O21" s="75">
        <v>0</v>
      </c>
      <c r="P21" s="77">
        <v>0</v>
      </c>
    </row>
    <row r="22" spans="1:16" s="5" customFormat="1" ht="6" customHeight="1" thickBot="1">
      <c r="A22" s="9"/>
      <c r="K22" s="10"/>
      <c r="L22" s="10"/>
      <c r="M22" s="9"/>
      <c r="N22" s="9"/>
      <c r="O22" s="9"/>
      <c r="P22" s="11"/>
    </row>
    <row r="23" spans="1:16" s="5" customFormat="1" ht="14.25" customHeight="1">
      <c r="A23" s="93"/>
      <c r="B23" s="95" t="s">
        <v>16</v>
      </c>
      <c r="C23" s="96"/>
      <c r="D23" s="96"/>
      <c r="E23" s="96"/>
      <c r="F23" s="97"/>
      <c r="G23" s="95" t="s">
        <v>17</v>
      </c>
      <c r="H23" s="96"/>
      <c r="I23" s="96"/>
      <c r="J23" s="96"/>
      <c r="K23" s="96"/>
      <c r="L23" s="95" t="s">
        <v>18</v>
      </c>
      <c r="M23" s="96"/>
      <c r="N23" s="96"/>
      <c r="O23" s="96"/>
      <c r="P23" s="96"/>
    </row>
    <row r="24" spans="1:16" s="5" customFormat="1" ht="78" customHeight="1">
      <c r="A24" s="100"/>
      <c r="B24" s="21" t="s">
        <v>1</v>
      </c>
      <c r="C24" s="22" t="s">
        <v>3</v>
      </c>
      <c r="D24" s="18" t="s">
        <v>10</v>
      </c>
      <c r="E24" s="19" t="s">
        <v>22</v>
      </c>
      <c r="F24" s="20" t="s">
        <v>4</v>
      </c>
      <c r="G24" s="21" t="s">
        <v>1</v>
      </c>
      <c r="H24" s="22" t="s">
        <v>3</v>
      </c>
      <c r="I24" s="18" t="s">
        <v>10</v>
      </c>
      <c r="J24" s="19" t="s">
        <v>22</v>
      </c>
      <c r="K24" s="20" t="s">
        <v>4</v>
      </c>
      <c r="L24" s="16" t="s">
        <v>1</v>
      </c>
      <c r="M24" s="22" t="s">
        <v>3</v>
      </c>
      <c r="N24" s="18" t="s">
        <v>10</v>
      </c>
      <c r="O24" s="19" t="s">
        <v>22</v>
      </c>
      <c r="P24" s="23" t="s">
        <v>4</v>
      </c>
    </row>
    <row r="25" spans="1:16" s="5" customFormat="1" ht="12" customHeight="1">
      <c r="A25" s="78" t="s">
        <v>1</v>
      </c>
      <c r="B25" s="79">
        <f t="shared" ref="B25:P25" si="3">SUM(B26:B29)</f>
        <v>140</v>
      </c>
      <c r="C25" s="80">
        <f t="shared" si="3"/>
        <v>27</v>
      </c>
      <c r="D25" s="81">
        <f t="shared" si="3"/>
        <v>113</v>
      </c>
      <c r="E25" s="81">
        <f t="shared" si="3"/>
        <v>0</v>
      </c>
      <c r="F25" s="82">
        <f t="shared" si="3"/>
        <v>0</v>
      </c>
      <c r="G25" s="79">
        <f t="shared" si="3"/>
        <v>65</v>
      </c>
      <c r="H25" s="80">
        <f t="shared" si="3"/>
        <v>15</v>
      </c>
      <c r="I25" s="81">
        <f t="shared" si="3"/>
        <v>50</v>
      </c>
      <c r="J25" s="81">
        <f t="shared" si="3"/>
        <v>0</v>
      </c>
      <c r="K25" s="82">
        <f t="shared" si="3"/>
        <v>0</v>
      </c>
      <c r="L25" s="79">
        <f t="shared" si="3"/>
        <v>32</v>
      </c>
      <c r="M25" s="80">
        <f t="shared" si="3"/>
        <v>0</v>
      </c>
      <c r="N25" s="81">
        <f t="shared" si="3"/>
        <v>32</v>
      </c>
      <c r="O25" s="81">
        <f t="shared" si="3"/>
        <v>0</v>
      </c>
      <c r="P25" s="83">
        <f t="shared" si="3"/>
        <v>0</v>
      </c>
    </row>
    <row r="26" spans="1:16" s="5" customFormat="1" ht="12" customHeight="1">
      <c r="A26" s="31" t="s">
        <v>5</v>
      </c>
      <c r="B26" s="63">
        <f>SUM(C26:F26)</f>
        <v>67</v>
      </c>
      <c r="C26" s="64">
        <v>11</v>
      </c>
      <c r="D26" s="65">
        <v>56</v>
      </c>
      <c r="E26" s="65">
        <v>0</v>
      </c>
      <c r="F26" s="66">
        <v>0</v>
      </c>
      <c r="G26" s="63">
        <f>SUM(H26:K26)</f>
        <v>50</v>
      </c>
      <c r="H26" s="64">
        <v>9</v>
      </c>
      <c r="I26" s="65">
        <v>41</v>
      </c>
      <c r="J26" s="65">
        <v>0</v>
      </c>
      <c r="K26" s="66">
        <v>0</v>
      </c>
      <c r="L26" s="63">
        <f>SUM(M26:P26)</f>
        <v>25</v>
      </c>
      <c r="M26" s="64">
        <v>0</v>
      </c>
      <c r="N26" s="65">
        <v>25</v>
      </c>
      <c r="O26" s="65">
        <v>0</v>
      </c>
      <c r="P26" s="67">
        <v>0</v>
      </c>
    </row>
    <row r="27" spans="1:16" s="5" customFormat="1" ht="12" customHeight="1">
      <c r="A27" s="6" t="s">
        <v>6</v>
      </c>
      <c r="B27" s="68">
        <f>SUM(C27:F27)</f>
        <v>40</v>
      </c>
      <c r="C27" s="69">
        <v>10</v>
      </c>
      <c r="D27" s="70">
        <v>30</v>
      </c>
      <c r="E27" s="70">
        <v>0</v>
      </c>
      <c r="F27" s="71">
        <v>0</v>
      </c>
      <c r="G27" s="68">
        <f>SUM(H27:K27)</f>
        <v>1</v>
      </c>
      <c r="H27" s="69">
        <v>0</v>
      </c>
      <c r="I27" s="70">
        <v>1</v>
      </c>
      <c r="J27" s="70">
        <v>0</v>
      </c>
      <c r="K27" s="71">
        <v>0</v>
      </c>
      <c r="L27" s="68">
        <f>SUM(M27:P27)</f>
        <v>2</v>
      </c>
      <c r="M27" s="69">
        <v>0</v>
      </c>
      <c r="N27" s="70">
        <v>2</v>
      </c>
      <c r="O27" s="70">
        <v>0</v>
      </c>
      <c r="P27" s="72">
        <v>0</v>
      </c>
    </row>
    <row r="28" spans="1:16" s="5" customFormat="1" ht="12" customHeight="1">
      <c r="A28" s="6" t="s">
        <v>7</v>
      </c>
      <c r="B28" s="91">
        <f>SUM(C28:F29)</f>
        <v>33</v>
      </c>
      <c r="C28" s="92">
        <v>6</v>
      </c>
      <c r="D28" s="88">
        <v>27</v>
      </c>
      <c r="E28" s="88">
        <v>0</v>
      </c>
      <c r="F28" s="90">
        <v>0</v>
      </c>
      <c r="G28" s="91">
        <f>SUM(H28:K29)</f>
        <v>14</v>
      </c>
      <c r="H28" s="92">
        <v>6</v>
      </c>
      <c r="I28" s="88">
        <v>8</v>
      </c>
      <c r="J28" s="88">
        <v>0</v>
      </c>
      <c r="K28" s="90">
        <v>0</v>
      </c>
      <c r="L28" s="91">
        <f>SUM(M28:P29)</f>
        <v>5</v>
      </c>
      <c r="M28" s="92">
        <v>0</v>
      </c>
      <c r="N28" s="88">
        <v>5</v>
      </c>
      <c r="O28" s="88">
        <v>0</v>
      </c>
      <c r="P28" s="89">
        <v>0</v>
      </c>
    </row>
    <row r="29" spans="1:16" s="5" customFormat="1" ht="12" customHeight="1">
      <c r="A29" s="6" t="s">
        <v>8</v>
      </c>
      <c r="B29" s="91"/>
      <c r="C29" s="92"/>
      <c r="D29" s="88"/>
      <c r="E29" s="88"/>
      <c r="F29" s="90"/>
      <c r="G29" s="91"/>
      <c r="H29" s="92"/>
      <c r="I29" s="88"/>
      <c r="J29" s="88"/>
      <c r="K29" s="90"/>
      <c r="L29" s="91"/>
      <c r="M29" s="92"/>
      <c r="N29" s="88"/>
      <c r="O29" s="88"/>
      <c r="P29" s="89"/>
    </row>
    <row r="30" spans="1:16" s="5" customFormat="1" ht="12" customHeight="1" thickBot="1">
      <c r="A30" s="44" t="s">
        <v>9</v>
      </c>
      <c r="B30" s="73">
        <f>SUM(C30:F30)</f>
        <v>0</v>
      </c>
      <c r="C30" s="74">
        <v>0</v>
      </c>
      <c r="D30" s="75">
        <v>0</v>
      </c>
      <c r="E30" s="75">
        <v>0</v>
      </c>
      <c r="F30" s="76">
        <v>0</v>
      </c>
      <c r="G30" s="73">
        <f>SUM(H30:K30)</f>
        <v>0</v>
      </c>
      <c r="H30" s="74">
        <v>0</v>
      </c>
      <c r="I30" s="75">
        <v>0</v>
      </c>
      <c r="J30" s="75">
        <v>0</v>
      </c>
      <c r="K30" s="76">
        <v>0</v>
      </c>
      <c r="L30" s="73">
        <f>SUM(M30:P30)</f>
        <v>0</v>
      </c>
      <c r="M30" s="74">
        <v>0</v>
      </c>
      <c r="N30" s="75">
        <v>0</v>
      </c>
      <c r="O30" s="75">
        <v>0</v>
      </c>
      <c r="P30" s="77">
        <v>0</v>
      </c>
    </row>
    <row r="31" spans="1:16" s="5" customFormat="1" ht="6" customHeight="1" thickBot="1">
      <c r="A31" s="9"/>
      <c r="B31" s="9"/>
      <c r="C31" s="9"/>
      <c r="D31" s="9"/>
      <c r="E31" s="9"/>
      <c r="F31" s="9"/>
      <c r="G31" s="9"/>
      <c r="H31" s="9"/>
      <c r="I31" s="9"/>
      <c r="J31" s="9"/>
      <c r="K31" s="9"/>
      <c r="P31" s="9"/>
    </row>
    <row r="32" spans="1:16" s="5" customFormat="1" ht="14.25" customHeight="1">
      <c r="A32" s="93"/>
      <c r="B32" s="95" t="s">
        <v>19</v>
      </c>
      <c r="C32" s="96"/>
      <c r="D32" s="96"/>
      <c r="E32" s="96"/>
      <c r="F32" s="97"/>
      <c r="G32" s="95" t="s">
        <v>20</v>
      </c>
      <c r="H32" s="96"/>
      <c r="I32" s="96"/>
      <c r="J32" s="96"/>
      <c r="K32" s="96"/>
      <c r="L32" s="99"/>
      <c r="M32" s="99"/>
      <c r="N32" s="99"/>
      <c r="O32" s="99"/>
      <c r="P32" s="99"/>
    </row>
    <row r="33" spans="1:16" s="5" customFormat="1" ht="78" customHeight="1">
      <c r="A33" s="94"/>
      <c r="B33" s="51" t="s">
        <v>1</v>
      </c>
      <c r="C33" s="52" t="s">
        <v>3</v>
      </c>
      <c r="D33" s="53" t="s">
        <v>10</v>
      </c>
      <c r="E33" s="54" t="s">
        <v>22</v>
      </c>
      <c r="F33" s="55" t="s">
        <v>4</v>
      </c>
      <c r="G33" s="56" t="s">
        <v>1</v>
      </c>
      <c r="H33" s="52" t="s">
        <v>3</v>
      </c>
      <c r="I33" s="53" t="s">
        <v>10</v>
      </c>
      <c r="J33" s="54" t="s">
        <v>22</v>
      </c>
      <c r="K33" s="57" t="s">
        <v>4</v>
      </c>
      <c r="L33" s="12"/>
      <c r="M33" s="12"/>
      <c r="N33" s="12"/>
      <c r="O33" s="12"/>
      <c r="P33" s="12"/>
    </row>
    <row r="34" spans="1:16" s="5" customFormat="1" ht="12" customHeight="1">
      <c r="A34" s="8" t="s">
        <v>1</v>
      </c>
      <c r="B34" s="58">
        <f t="shared" ref="B34:K34" si="4">SUM(B35:B38)</f>
        <v>14</v>
      </c>
      <c r="C34" s="59">
        <f t="shared" si="4"/>
        <v>0</v>
      </c>
      <c r="D34" s="60">
        <f t="shared" si="4"/>
        <v>14</v>
      </c>
      <c r="E34" s="60">
        <f t="shared" si="4"/>
        <v>0</v>
      </c>
      <c r="F34" s="61">
        <f t="shared" si="4"/>
        <v>0</v>
      </c>
      <c r="G34" s="58">
        <f t="shared" si="4"/>
        <v>561</v>
      </c>
      <c r="H34" s="59">
        <f t="shared" si="4"/>
        <v>25</v>
      </c>
      <c r="I34" s="60">
        <f t="shared" si="4"/>
        <v>536</v>
      </c>
      <c r="J34" s="60">
        <f t="shared" si="4"/>
        <v>0</v>
      </c>
      <c r="K34" s="62">
        <f t="shared" si="4"/>
        <v>0</v>
      </c>
      <c r="L34" s="13"/>
      <c r="M34" s="13"/>
      <c r="N34" s="13"/>
      <c r="O34" s="13"/>
      <c r="P34" s="13"/>
    </row>
    <row r="35" spans="1:16" s="5" customFormat="1" ht="12" customHeight="1">
      <c r="A35" s="31" t="s">
        <v>5</v>
      </c>
      <c r="B35" s="63">
        <f>SUM(C35:F35)</f>
        <v>0</v>
      </c>
      <c r="C35" s="64">
        <v>0</v>
      </c>
      <c r="D35" s="65">
        <v>0</v>
      </c>
      <c r="E35" s="65">
        <v>0</v>
      </c>
      <c r="F35" s="66">
        <v>0</v>
      </c>
      <c r="G35" s="63">
        <f>SUM(H35:K35)</f>
        <v>0</v>
      </c>
      <c r="H35" s="64">
        <v>0</v>
      </c>
      <c r="I35" s="65">
        <v>0</v>
      </c>
      <c r="J35" s="65">
        <v>0</v>
      </c>
      <c r="K35" s="67">
        <v>0</v>
      </c>
      <c r="L35" s="13"/>
      <c r="M35" s="13"/>
      <c r="N35" s="13"/>
      <c r="O35" s="13"/>
      <c r="P35" s="13"/>
    </row>
    <row r="36" spans="1:16" s="5" customFormat="1" ht="12" customHeight="1">
      <c r="A36" s="6" t="s">
        <v>6</v>
      </c>
      <c r="B36" s="68">
        <f>SUM(C36:F36)</f>
        <v>2</v>
      </c>
      <c r="C36" s="69">
        <v>0</v>
      </c>
      <c r="D36" s="70">
        <v>2</v>
      </c>
      <c r="E36" s="70">
        <v>0</v>
      </c>
      <c r="F36" s="71">
        <v>0</v>
      </c>
      <c r="G36" s="68">
        <f>SUM(H36:K36)</f>
        <v>172</v>
      </c>
      <c r="H36" s="69">
        <v>8</v>
      </c>
      <c r="I36" s="70">
        <v>164</v>
      </c>
      <c r="J36" s="70">
        <v>0</v>
      </c>
      <c r="K36" s="72">
        <v>0</v>
      </c>
      <c r="L36" s="13"/>
      <c r="M36" s="13"/>
      <c r="N36" s="13"/>
      <c r="O36" s="13"/>
      <c r="P36" s="13"/>
    </row>
    <row r="37" spans="1:16" s="5" customFormat="1" ht="12" customHeight="1">
      <c r="A37" s="6" t="s">
        <v>7</v>
      </c>
      <c r="B37" s="91">
        <f>SUM(C37:F38)</f>
        <v>12</v>
      </c>
      <c r="C37" s="92">
        <v>0</v>
      </c>
      <c r="D37" s="88">
        <v>12</v>
      </c>
      <c r="E37" s="88">
        <v>0</v>
      </c>
      <c r="F37" s="90">
        <v>0</v>
      </c>
      <c r="G37" s="91">
        <f>SUM(H37:K38)</f>
        <v>389</v>
      </c>
      <c r="H37" s="92">
        <v>17</v>
      </c>
      <c r="I37" s="88">
        <v>372</v>
      </c>
      <c r="J37" s="88">
        <v>0</v>
      </c>
      <c r="K37" s="89">
        <v>0</v>
      </c>
      <c r="L37" s="87"/>
      <c r="M37" s="87"/>
      <c r="N37" s="87"/>
      <c r="O37" s="87"/>
      <c r="P37" s="87"/>
    </row>
    <row r="38" spans="1:16" s="5" customFormat="1" ht="12" customHeight="1">
      <c r="A38" s="6" t="s">
        <v>8</v>
      </c>
      <c r="B38" s="91"/>
      <c r="C38" s="92"/>
      <c r="D38" s="88"/>
      <c r="E38" s="88"/>
      <c r="F38" s="90"/>
      <c r="G38" s="91"/>
      <c r="H38" s="92"/>
      <c r="I38" s="88"/>
      <c r="J38" s="88"/>
      <c r="K38" s="89"/>
      <c r="L38" s="87"/>
      <c r="M38" s="87"/>
      <c r="N38" s="87"/>
      <c r="O38" s="87"/>
      <c r="P38" s="87"/>
    </row>
    <row r="39" spans="1:16" s="5" customFormat="1" ht="12" customHeight="1" thickBot="1">
      <c r="A39" s="44" t="s">
        <v>9</v>
      </c>
      <c r="B39" s="73">
        <f>SUM(C39:F39)</f>
        <v>0</v>
      </c>
      <c r="C39" s="74">
        <v>0</v>
      </c>
      <c r="D39" s="75">
        <v>0</v>
      </c>
      <c r="E39" s="75">
        <v>0</v>
      </c>
      <c r="F39" s="76">
        <v>0</v>
      </c>
      <c r="G39" s="73">
        <f>SUM(H39:K39)</f>
        <v>0</v>
      </c>
      <c r="H39" s="74">
        <v>0</v>
      </c>
      <c r="I39" s="75">
        <v>0</v>
      </c>
      <c r="J39" s="75">
        <v>0</v>
      </c>
      <c r="K39" s="77">
        <v>0</v>
      </c>
      <c r="L39" s="13"/>
      <c r="M39" s="13"/>
      <c r="N39" s="13"/>
      <c r="O39" s="13"/>
      <c r="P39" s="13"/>
    </row>
    <row r="40" spans="1:16" s="5" customFormat="1" ht="13">
      <c r="A40" s="84" t="s">
        <v>24</v>
      </c>
      <c r="B40" s="84"/>
      <c r="C40" s="84"/>
      <c r="D40" s="84"/>
      <c r="E40" s="14"/>
      <c r="F40" s="14"/>
      <c r="G40" s="14"/>
      <c r="H40" s="14"/>
      <c r="I40" s="14"/>
      <c r="J40" s="14"/>
      <c r="K40" s="14"/>
      <c r="L40" s="13"/>
      <c r="M40" s="13"/>
      <c r="N40" s="13"/>
      <c r="O40" s="13"/>
      <c r="P40" s="13"/>
    </row>
    <row r="41" spans="1:16" s="5" customFormat="1" ht="13">
      <c r="A41" s="15" t="s">
        <v>0</v>
      </c>
      <c r="P41" s="9"/>
    </row>
  </sheetData>
  <mergeCells count="78">
    <mergeCell ref="H10:H11"/>
    <mergeCell ref="G10:G11"/>
    <mergeCell ref="L5:P5"/>
    <mergeCell ref="B10:B11"/>
    <mergeCell ref="C10:C11"/>
    <mergeCell ref="D10:D11"/>
    <mergeCell ref="E10:E11"/>
    <mergeCell ref="F10:F11"/>
    <mergeCell ref="N10:N11"/>
    <mergeCell ref="L10:L11"/>
    <mergeCell ref="M10:M11"/>
    <mergeCell ref="P10:P11"/>
    <mergeCell ref="P19:P20"/>
    <mergeCell ref="M19:M20"/>
    <mergeCell ref="B19:B20"/>
    <mergeCell ref="C19:C20"/>
    <mergeCell ref="A5:A6"/>
    <mergeCell ref="B5:F5"/>
    <mergeCell ref="G5:K5"/>
    <mergeCell ref="K10:K11"/>
    <mergeCell ref="D19:D20"/>
    <mergeCell ref="E19:E20"/>
    <mergeCell ref="J10:J11"/>
    <mergeCell ref="A14:A15"/>
    <mergeCell ref="B14:F14"/>
    <mergeCell ref="G14:K14"/>
    <mergeCell ref="I10:I11"/>
    <mergeCell ref="G19:G20"/>
    <mergeCell ref="O28:O29"/>
    <mergeCell ref="A23:A24"/>
    <mergeCell ref="B23:F23"/>
    <mergeCell ref="I19:I20"/>
    <mergeCell ref="L19:L20"/>
    <mergeCell ref="F19:F20"/>
    <mergeCell ref="L14:P14"/>
    <mergeCell ref="O10:O11"/>
    <mergeCell ref="L32:P32"/>
    <mergeCell ref="J28:J29"/>
    <mergeCell ref="K28:K29"/>
    <mergeCell ref="L28:L29"/>
    <mergeCell ref="P28:P29"/>
    <mergeCell ref="G23:K23"/>
    <mergeCell ref="L23:P23"/>
    <mergeCell ref="J19:J20"/>
    <mergeCell ref="K19:K20"/>
    <mergeCell ref="N19:N20"/>
    <mergeCell ref="G28:G29"/>
    <mergeCell ref="O19:O20"/>
    <mergeCell ref="N28:N29"/>
    <mergeCell ref="H19:H20"/>
    <mergeCell ref="D37:D38"/>
    <mergeCell ref="E37:E38"/>
    <mergeCell ref="F28:F29"/>
    <mergeCell ref="H28:H29"/>
    <mergeCell ref="A32:A33"/>
    <mergeCell ref="B32:F32"/>
    <mergeCell ref="G32:K32"/>
    <mergeCell ref="B28:B29"/>
    <mergeCell ref="C28:C29"/>
    <mergeCell ref="D28:D29"/>
    <mergeCell ref="E28:E29"/>
    <mergeCell ref="I28:I29"/>
    <mergeCell ref="A40:D40"/>
    <mergeCell ref="A2:P4"/>
    <mergeCell ref="N37:N38"/>
    <mergeCell ref="O37:O38"/>
    <mergeCell ref="P37:P38"/>
    <mergeCell ref="J37:J38"/>
    <mergeCell ref="K37:K38"/>
    <mergeCell ref="L37:L38"/>
    <mergeCell ref="M37:M38"/>
    <mergeCell ref="F37:F38"/>
    <mergeCell ref="G37:G38"/>
    <mergeCell ref="M28:M29"/>
    <mergeCell ref="H37:H38"/>
    <mergeCell ref="I37:I38"/>
    <mergeCell ref="B37:B38"/>
    <mergeCell ref="C37:C38"/>
  </mergeCells>
  <phoneticPr fontId="1"/>
  <printOptions horizontalCentered="1"/>
  <pageMargins left="0.47244094488188981" right="0.47244094488188981" top="0.70866141732283472" bottom="0" header="0" footer="0"/>
  <pageSetup paperSize="9" orientation="portrait" horizontalDpi="300" verticalDpi="300" r:id="rId1"/>
  <headerFooter alignWithMargins="0"/>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 ２７３</vt:lpstr>
      <vt:lpstr>'表 ２７３'!Print_Area</vt:lpstr>
    </vt:vector>
  </TitlesOfParts>
  <Company>川崎市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今拓郎</cp:lastModifiedBy>
  <cp:lastPrinted>2018-02-22T12:05:28Z</cp:lastPrinted>
  <dcterms:created xsi:type="dcterms:W3CDTF">2002-07-25T04:22:31Z</dcterms:created>
  <dcterms:modified xsi:type="dcterms:W3CDTF">2018-03-29T15:26:07Z</dcterms:modified>
</cp:coreProperties>
</file>