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779C55DF-FBFF-F143-A2BB-9914F165CCB2}" xr6:coauthVersionLast="41" xr6:coauthVersionMax="41" xr10:uidLastSave="{00000000-0000-0000-0000-000000000000}"/>
  <bookViews>
    <workbookView xWindow="18540" yWindow="3280" windowWidth="25160" windowHeight="16440" xr2:uid="{00000000-000D-0000-FFFF-FFFF00000000}"/>
  </bookViews>
  <sheets>
    <sheet name="表 １８５" sheetId="5" r:id="rId1"/>
  </sheets>
  <definedNames>
    <definedName name="_xlnm.Print_Area" localSheetId="0">'表 １８５'!$A$1:$BM$31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5" i="5" l="1"/>
  <c r="S15" i="5"/>
  <c r="AZ5" i="5" l="1"/>
  <c r="E15" i="5" l="1"/>
  <c r="F15" i="5"/>
  <c r="G15" i="5"/>
  <c r="H15" i="5"/>
  <c r="I15" i="5"/>
  <c r="J15" i="5"/>
  <c r="K15" i="5"/>
  <c r="L15" i="5"/>
  <c r="M15" i="5"/>
  <c r="N15" i="5"/>
  <c r="O15" i="5"/>
  <c r="P15" i="5"/>
  <c r="Q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M14" i="5"/>
  <c r="D16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W5" i="5"/>
  <c r="AX5" i="5"/>
  <c r="AY5" i="5"/>
  <c r="BA5" i="5"/>
  <c r="BB5" i="5"/>
  <c r="BC5" i="5"/>
  <c r="BE5" i="5"/>
  <c r="BF5" i="5"/>
  <c r="BG5" i="5"/>
  <c r="BH5" i="5"/>
  <c r="BI5" i="5"/>
  <c r="BJ5" i="5"/>
  <c r="BK5" i="5"/>
  <c r="BL5" i="5"/>
  <c r="BM5" i="5"/>
  <c r="D17" i="5" l="1"/>
  <c r="D18" i="5"/>
  <c r="D19" i="5"/>
  <c r="D20" i="5"/>
  <c r="D21" i="5"/>
  <c r="D22" i="5"/>
  <c r="D23" i="5"/>
  <c r="D24" i="5"/>
  <c r="D25" i="5"/>
  <c r="D26" i="5"/>
  <c r="D27" i="5"/>
  <c r="D28" i="5"/>
  <c r="D29" i="5"/>
  <c r="D7" i="5"/>
  <c r="BD6" i="5"/>
  <c r="BD5" i="5" s="1"/>
  <c r="AV6" i="5"/>
  <c r="AV5" i="5" s="1"/>
  <c r="E7" i="5"/>
  <c r="E8" i="5"/>
  <c r="D8" i="5" s="1"/>
  <c r="E9" i="5"/>
  <c r="D9" i="5" s="1"/>
  <c r="E10" i="5"/>
  <c r="D10" i="5" s="1"/>
  <c r="E11" i="5"/>
  <c r="D11" i="5" s="1"/>
  <c r="E12" i="5"/>
  <c r="D12" i="5" s="1"/>
  <c r="E6" i="5"/>
  <c r="D14" i="5" l="1"/>
  <c r="E5" i="5"/>
  <c r="D6" i="5"/>
  <c r="D5" i="5" s="1"/>
  <c r="D15" i="5"/>
</calcChain>
</file>

<file path=xl/sharedStrings.xml><?xml version="1.0" encoding="utf-8"?>
<sst xmlns="http://schemas.openxmlformats.org/spreadsheetml/2006/main" count="107" uniqueCount="68">
  <si>
    <t>川崎</t>
    <rPh sb="0" eb="2">
      <t>カワサキ</t>
    </rPh>
    <phoneticPr fontId="1"/>
  </si>
  <si>
    <t>幸</t>
    <rPh sb="0" eb="1">
      <t>サイワイ</t>
    </rPh>
    <phoneticPr fontId="1"/>
  </si>
  <si>
    <t>中原</t>
    <rPh sb="0" eb="2">
      <t>ナカハラ</t>
    </rPh>
    <phoneticPr fontId="1"/>
  </si>
  <si>
    <t>高津</t>
    <rPh sb="0" eb="2">
      <t>タカツ</t>
    </rPh>
    <phoneticPr fontId="1"/>
  </si>
  <si>
    <t>宮前</t>
    <rPh sb="0" eb="2">
      <t>ミヤマエ</t>
    </rPh>
    <phoneticPr fontId="1"/>
  </si>
  <si>
    <t>多摩</t>
    <rPh sb="0" eb="2">
      <t>タマ</t>
    </rPh>
    <phoneticPr fontId="1"/>
  </si>
  <si>
    <t>麻生</t>
    <rPh sb="0" eb="2">
      <t>アサオ</t>
    </rPh>
    <phoneticPr fontId="1"/>
  </si>
  <si>
    <t>総数</t>
    <rPh sb="0" eb="2">
      <t>ソウスウ</t>
    </rPh>
    <phoneticPr fontId="1"/>
  </si>
  <si>
    <t>営業施設数</t>
    <rPh sb="0" eb="2">
      <t>エイギョウ</t>
    </rPh>
    <rPh sb="2" eb="4">
      <t>シセツ</t>
    </rPh>
    <rPh sb="4" eb="5">
      <t>スウ</t>
    </rPh>
    <phoneticPr fontId="1"/>
  </si>
  <si>
    <t>簡易宿所</t>
    <rPh sb="0" eb="2">
      <t>カンイ</t>
    </rPh>
    <rPh sb="2" eb="4">
      <t>シュクショ</t>
    </rPh>
    <phoneticPr fontId="1"/>
  </si>
  <si>
    <t>下宿</t>
    <rPh sb="0" eb="2">
      <t>ゲシュク</t>
    </rPh>
    <phoneticPr fontId="1"/>
  </si>
  <si>
    <t>旅館</t>
    <rPh sb="0" eb="2">
      <t>リョカン</t>
    </rPh>
    <phoneticPr fontId="1"/>
  </si>
  <si>
    <t>映画館</t>
    <rPh sb="0" eb="3">
      <t>エイガカン</t>
    </rPh>
    <phoneticPr fontId="1"/>
  </si>
  <si>
    <t>その他</t>
    <rPh sb="2" eb="3">
      <t>タ</t>
    </rPh>
    <phoneticPr fontId="1"/>
  </si>
  <si>
    <t>興行場</t>
    <rPh sb="0" eb="3">
      <t>コウギョウジョウ</t>
    </rPh>
    <phoneticPr fontId="1"/>
  </si>
  <si>
    <t>個室</t>
    <rPh sb="0" eb="2">
      <t>コシツ</t>
    </rPh>
    <phoneticPr fontId="1"/>
  </si>
  <si>
    <t>理容所</t>
    <rPh sb="0" eb="2">
      <t>リヨウ</t>
    </rPh>
    <rPh sb="2" eb="3">
      <t>ジョ</t>
    </rPh>
    <phoneticPr fontId="1"/>
  </si>
  <si>
    <t>美容所</t>
    <rPh sb="0" eb="2">
      <t>ビヨウ</t>
    </rPh>
    <rPh sb="2" eb="3">
      <t>ジョ</t>
    </rPh>
    <phoneticPr fontId="1"/>
  </si>
  <si>
    <t>取次所</t>
    <rPh sb="0" eb="2">
      <t>トリツギ</t>
    </rPh>
    <rPh sb="2" eb="3">
      <t>ジョ</t>
    </rPh>
    <phoneticPr fontId="1"/>
  </si>
  <si>
    <t>営業</t>
    <rPh sb="0" eb="2">
      <t>エイギョウ</t>
    </rPh>
    <phoneticPr fontId="1"/>
  </si>
  <si>
    <t>学校</t>
    <rPh sb="0" eb="2">
      <t>ガッコウ</t>
    </rPh>
    <phoneticPr fontId="1"/>
  </si>
  <si>
    <t>厚生</t>
    <rPh sb="0" eb="2">
      <t>コウセイ</t>
    </rPh>
    <phoneticPr fontId="1"/>
  </si>
  <si>
    <t>墓地</t>
    <rPh sb="0" eb="2">
      <t>ボチ</t>
    </rPh>
    <phoneticPr fontId="1"/>
  </si>
  <si>
    <t>納骨堂</t>
    <rPh sb="0" eb="3">
      <t>ノウコツドウ</t>
    </rPh>
    <phoneticPr fontId="1"/>
  </si>
  <si>
    <t>きゅう舎</t>
    <rPh sb="3" eb="4">
      <t>シャ</t>
    </rPh>
    <phoneticPr fontId="1"/>
  </si>
  <si>
    <t>犬舎</t>
    <rPh sb="0" eb="1">
      <t>イヌ</t>
    </rPh>
    <rPh sb="1" eb="2">
      <t>シャ</t>
    </rPh>
    <phoneticPr fontId="1"/>
  </si>
  <si>
    <t>百貨店</t>
    <rPh sb="0" eb="3">
      <t>ヒャッカテン</t>
    </rPh>
    <phoneticPr fontId="1"/>
  </si>
  <si>
    <t>店舗</t>
    <rPh sb="0" eb="2">
      <t>テンポ</t>
    </rPh>
    <phoneticPr fontId="1"/>
  </si>
  <si>
    <t>事務所</t>
    <rPh sb="0" eb="2">
      <t>ジム</t>
    </rPh>
    <rPh sb="2" eb="3">
      <t>ショ</t>
    </rPh>
    <phoneticPr fontId="1"/>
  </si>
  <si>
    <t>クリーニング所</t>
    <rPh sb="6" eb="7">
      <t>ジョ</t>
    </rPh>
    <phoneticPr fontId="1"/>
  </si>
  <si>
    <t>墓地等</t>
    <rPh sb="0" eb="2">
      <t>ボチ</t>
    </rPh>
    <rPh sb="2" eb="3">
      <t>トウ</t>
    </rPh>
    <phoneticPr fontId="1"/>
  </si>
  <si>
    <t>畜舎及び家禽舎</t>
    <rPh sb="0" eb="2">
      <t>チクシャ</t>
    </rPh>
    <rPh sb="2" eb="3">
      <t>オヨ</t>
    </rPh>
    <rPh sb="4" eb="6">
      <t>カキン</t>
    </rPh>
    <rPh sb="6" eb="7">
      <t>シャ</t>
    </rPh>
    <phoneticPr fontId="1"/>
  </si>
  <si>
    <t>特定建築物</t>
    <rPh sb="0" eb="2">
      <t>トクテイ</t>
    </rPh>
    <rPh sb="2" eb="5">
      <t>ケンチクブツ</t>
    </rPh>
    <phoneticPr fontId="1"/>
  </si>
  <si>
    <t>一般公衆浴場</t>
    <rPh sb="0" eb="2">
      <t>イッパン</t>
    </rPh>
    <rPh sb="2" eb="4">
      <t>コウシュウ</t>
    </rPh>
    <rPh sb="4" eb="6">
      <t>ヨクジョウ</t>
    </rPh>
    <phoneticPr fontId="1"/>
  </si>
  <si>
    <t>その他の公衆浴場</t>
    <rPh sb="2" eb="3">
      <t>タ</t>
    </rPh>
    <rPh sb="4" eb="6">
      <t>コウシュウ</t>
    </rPh>
    <rPh sb="6" eb="8">
      <t>ヨクジョウ</t>
    </rPh>
    <phoneticPr fontId="1"/>
  </si>
  <si>
    <t>火葬場</t>
    <rPh sb="0" eb="2">
      <t>カソウ</t>
    </rPh>
    <rPh sb="2" eb="3">
      <t>ジョウ</t>
    </rPh>
    <phoneticPr fontId="1"/>
  </si>
  <si>
    <t>牛舎</t>
    <rPh sb="0" eb="1">
      <t>ウシ</t>
    </rPh>
    <rPh sb="1" eb="2">
      <t>シャ</t>
    </rPh>
    <phoneticPr fontId="1"/>
  </si>
  <si>
    <t>豚舎</t>
    <rPh sb="0" eb="1">
      <t>トン</t>
    </rPh>
    <rPh sb="1" eb="2">
      <t>シャ</t>
    </rPh>
    <phoneticPr fontId="1"/>
  </si>
  <si>
    <t>鶏舎</t>
    <rPh sb="0" eb="1">
      <t>ニワトリ</t>
    </rPh>
    <rPh sb="1" eb="2">
      <t>シャ</t>
    </rPh>
    <phoneticPr fontId="1"/>
  </si>
  <si>
    <t>清掃業</t>
    <rPh sb="0" eb="2">
      <t>セイソウ</t>
    </rPh>
    <rPh sb="2" eb="3">
      <t>ギョウ</t>
    </rPh>
    <phoneticPr fontId="1"/>
  </si>
  <si>
    <t>保養・休養</t>
    <rPh sb="0" eb="2">
      <t>ホヨウ</t>
    </rPh>
    <rPh sb="3" eb="5">
      <t>キュウヨウ</t>
    </rPh>
    <phoneticPr fontId="1"/>
  </si>
  <si>
    <t>蒸気・熱気</t>
    <rPh sb="0" eb="2">
      <t>ジョウキ</t>
    </rPh>
    <rPh sb="3" eb="5">
      <t>ネッキ</t>
    </rPh>
    <phoneticPr fontId="1"/>
  </si>
  <si>
    <t>仮設興行場</t>
    <rPh sb="2" eb="5">
      <t>コウギョウジョウ</t>
    </rPh>
    <phoneticPr fontId="1"/>
  </si>
  <si>
    <t>登録業</t>
    <rPh sb="0" eb="2">
      <t>トウロク</t>
    </rPh>
    <rPh sb="2" eb="3">
      <t>ギョウ</t>
    </rPh>
    <phoneticPr fontId="1"/>
  </si>
  <si>
    <t>公衆浴場</t>
    <rPh sb="0" eb="2">
      <t>コウシュウ</t>
    </rPh>
    <rPh sb="2" eb="4">
      <t>ヨクジョウ</t>
    </rPh>
    <phoneticPr fontId="1"/>
  </si>
  <si>
    <t>無店舗取次店</t>
    <rPh sb="0" eb="1">
      <t>ム</t>
    </rPh>
    <rPh sb="1" eb="3">
      <t>テンポ</t>
    </rPh>
    <rPh sb="3" eb="5">
      <t>トリツギ</t>
    </rPh>
    <rPh sb="5" eb="6">
      <t>テン</t>
    </rPh>
    <phoneticPr fontId="1"/>
  </si>
  <si>
    <t>申請</t>
    <rPh sb="0" eb="2">
      <t>シンセイ</t>
    </rPh>
    <phoneticPr fontId="1"/>
  </si>
  <si>
    <t>廃業</t>
    <rPh sb="0" eb="2">
      <t>ハイギョウ</t>
    </rPh>
    <phoneticPr fontId="1"/>
  </si>
  <si>
    <t>高齢者福祉施設等</t>
    <rPh sb="7" eb="8">
      <t>トウ</t>
    </rPh>
    <phoneticPr fontId="1"/>
  </si>
  <si>
    <t>めん山羊舎</t>
    <rPh sb="2" eb="4">
      <t>ヤギ</t>
    </rPh>
    <rPh sb="4" eb="5">
      <t>シャ</t>
    </rPh>
    <phoneticPr fontId="1"/>
  </si>
  <si>
    <t>ホテル</t>
    <phoneticPr fontId="1"/>
  </si>
  <si>
    <t>プール</t>
    <phoneticPr fontId="1"/>
  </si>
  <si>
    <t>公営</t>
    <rPh sb="0" eb="2">
      <t>コウエイ</t>
    </rPh>
    <phoneticPr fontId="1"/>
  </si>
  <si>
    <t>資料：生活衛生課</t>
    <rPh sb="3" eb="5">
      <t>セイカツ</t>
    </rPh>
    <rPh sb="5" eb="7">
      <t>エイセイ</t>
    </rPh>
    <rPh sb="7" eb="8">
      <t>カ</t>
    </rPh>
    <phoneticPr fontId="1"/>
  </si>
  <si>
    <t>排水管清掃業</t>
    <rPh sb="3" eb="6">
      <t>セイソウギョウ</t>
    </rPh>
    <phoneticPr fontId="1"/>
  </si>
  <si>
    <t>飲料水貯水槽清掃業</t>
    <rPh sb="6" eb="8">
      <t>セイソウ</t>
    </rPh>
    <rPh sb="8" eb="9">
      <t>ギョウ</t>
    </rPh>
    <phoneticPr fontId="1"/>
  </si>
  <si>
    <t>飲料水水質検査業</t>
    <rPh sb="5" eb="7">
      <t>ケンサ</t>
    </rPh>
    <rPh sb="7" eb="8">
      <t>ギョウ</t>
    </rPh>
    <phoneticPr fontId="1"/>
  </si>
  <si>
    <t>空気環境測定業</t>
    <rPh sb="4" eb="6">
      <t>ソクテイ</t>
    </rPh>
    <rPh sb="6" eb="7">
      <t>ギョウ</t>
    </rPh>
    <phoneticPr fontId="1"/>
  </si>
  <si>
    <t>ねずみこん虫等防除業</t>
    <rPh sb="6" eb="7">
      <t>トウ</t>
    </rPh>
    <rPh sb="7" eb="9">
      <t>ボウジョ</t>
    </rPh>
    <rPh sb="9" eb="10">
      <t>ギョウ</t>
    </rPh>
    <phoneticPr fontId="1"/>
  </si>
  <si>
    <t>環境衛生総合管理業</t>
    <rPh sb="4" eb="6">
      <t>ソウゴウ</t>
    </rPh>
    <rPh sb="6" eb="8">
      <t>カンリ</t>
    </rPh>
    <rPh sb="8" eb="9">
      <t>ギョウ</t>
    </rPh>
    <phoneticPr fontId="1"/>
  </si>
  <si>
    <t>コインランドリー</t>
    <phoneticPr fontId="1"/>
  </si>
  <si>
    <t>一般クリーニング所</t>
    <rPh sb="0" eb="2">
      <t>イッパン</t>
    </rPh>
    <phoneticPr fontId="1"/>
  </si>
  <si>
    <t>温泉（利用許可）</t>
    <phoneticPr fontId="1"/>
  </si>
  <si>
    <t>温泉（掘削・動力装置）</t>
    <rPh sb="0" eb="2">
      <t>クッサク</t>
    </rPh>
    <phoneticPr fontId="1"/>
  </si>
  <si>
    <t>スポーツ施設</t>
    <rPh sb="0" eb="2">
      <t>シセツ</t>
    </rPh>
    <phoneticPr fontId="1"/>
  </si>
  <si>
    <t>スポーツ施設</t>
    <phoneticPr fontId="1"/>
  </si>
  <si>
    <t>空気調和用ダクト清掃業</t>
    <rPh sb="0" eb="2">
      <t>クウキ</t>
    </rPh>
    <phoneticPr fontId="1"/>
  </si>
  <si>
    <t>表 １８５  環境衛生関係施設及び許可届出・廃業施設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</si>
</sst>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Fill="1"/>
    <xf numFmtId="41" fontId="5" fillId="0" borderId="5" xfId="0" applyNumberFormat="1" applyFont="1" applyFill="1" applyBorder="1" applyAlignment="1">
      <alignment horizontal="right" vertical="center"/>
    </xf>
    <xf numFmtId="41" fontId="5" fillId="0" borderId="5" xfId="0" applyNumberFormat="1" applyFont="1" applyFill="1" applyBorder="1" applyAlignment="1" applyProtection="1">
      <alignment horizontal="right" vertical="center"/>
    </xf>
    <xf numFmtId="41" fontId="5" fillId="0" borderId="7" xfId="0" applyNumberFormat="1" applyFont="1" applyFill="1" applyBorder="1" applyAlignment="1">
      <alignment horizontal="right" vertical="center"/>
    </xf>
    <xf numFmtId="41" fontId="5" fillId="0" borderId="3" xfId="0" applyNumberFormat="1" applyFont="1" applyFill="1" applyBorder="1" applyAlignment="1">
      <alignment horizontal="right"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41" fontId="5" fillId="0" borderId="5" xfId="0" applyNumberFormat="1" applyFont="1" applyFill="1" applyBorder="1" applyAlignment="1" applyProtection="1">
      <alignment horizontal="right" vertical="center"/>
      <protection locked="0"/>
    </xf>
    <xf numFmtId="41" fontId="5" fillId="0" borderId="7" xfId="0" applyNumberFormat="1" applyFont="1" applyFill="1" applyBorder="1" applyAlignment="1" applyProtection="1">
      <alignment horizontal="right" vertical="center"/>
      <protection locked="0"/>
    </xf>
    <xf numFmtId="41" fontId="5" fillId="0" borderId="3" xfId="0" applyNumberFormat="1" applyFont="1" applyFill="1" applyBorder="1" applyAlignment="1" applyProtection="1">
      <alignment horizontal="right" vertical="center"/>
    </xf>
    <xf numFmtId="41" fontId="5" fillId="0" borderId="3" xfId="0" quotePrefix="1" applyNumberFormat="1" applyFont="1" applyFill="1" applyBorder="1" applyAlignment="1">
      <alignment horizontal="right" vertical="center"/>
    </xf>
    <xf numFmtId="41" fontId="5" fillId="0" borderId="8" xfId="0" applyNumberFormat="1" applyFont="1" applyFill="1" applyBorder="1" applyAlignment="1" applyProtection="1">
      <alignment horizontal="right" vertical="center"/>
    </xf>
    <xf numFmtId="41" fontId="5" fillId="0" borderId="9" xfId="0" applyNumberFormat="1" applyFont="1" applyFill="1" applyBorder="1" applyAlignment="1" applyProtection="1">
      <alignment horizontal="right"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/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9" xfId="0" applyNumberFormat="1" applyFont="1" applyFill="1" applyBorder="1" applyAlignment="1" applyProtection="1">
      <alignment horizontal="right" vertical="center"/>
      <protection locked="0"/>
    </xf>
    <xf numFmtId="41" fontId="5" fillId="0" borderId="8" xfId="0" applyNumberFormat="1" applyFont="1" applyFill="1" applyBorder="1" applyAlignment="1">
      <alignment horizontal="right" vertical="center"/>
    </xf>
    <xf numFmtId="41" fontId="5" fillId="0" borderId="8" xfId="0" quotePrefix="1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distributed" textRotation="255"/>
    </xf>
    <xf numFmtId="0" fontId="4" fillId="0" borderId="15" xfId="0" applyNumberFormat="1" applyFont="1" applyFill="1" applyBorder="1" applyAlignment="1">
      <alignment vertical="top"/>
    </xf>
    <xf numFmtId="0" fontId="2" fillId="0" borderId="15" xfId="0" applyNumberFormat="1" applyFont="1" applyFill="1" applyBorder="1" applyAlignment="1">
      <alignment vertical="top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distributed" textRotation="255" wrapText="1" shrinkToFit="1"/>
    </xf>
    <xf numFmtId="0" fontId="5" fillId="0" borderId="1" xfId="0" applyFont="1" applyFill="1" applyBorder="1" applyAlignment="1">
      <alignment horizontal="center" vertical="distributed" textRotation="255" wrapText="1"/>
    </xf>
    <xf numFmtId="49" fontId="5" fillId="0" borderId="4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/>
    <xf numFmtId="0" fontId="3" fillId="0" borderId="0" xfId="0" applyFont="1" applyFill="1" applyBorder="1"/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7" xfId="0" applyFont="1" applyFill="1" applyBorder="1" applyAlignment="1">
      <alignment horizontal="center" vertical="distributed" textRotation="255" wrapText="1"/>
    </xf>
    <xf numFmtId="0" fontId="5" fillId="0" borderId="10" xfId="0" applyFont="1" applyFill="1" applyBorder="1" applyAlignment="1">
      <alignment horizontal="center" vertical="distributed" textRotation="255" wrapText="1"/>
    </xf>
    <xf numFmtId="0" fontId="5" fillId="0" borderId="1" xfId="0" applyFont="1" applyFill="1" applyBorder="1" applyAlignment="1">
      <alignment vertical="distributed" textRotation="255"/>
    </xf>
    <xf numFmtId="0" fontId="5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 vertical="distributed" textRotation="255"/>
    </xf>
    <xf numFmtId="0" fontId="5" fillId="0" borderId="1" xfId="0" applyFont="1" applyFill="1" applyBorder="1" applyAlignment="1">
      <alignment horizontal="center" vertical="distributed" textRotation="255" shrinkToFit="1"/>
    </xf>
    <xf numFmtId="0" fontId="5" fillId="0" borderId="6" xfId="0" applyFont="1" applyFill="1" applyBorder="1" applyAlignment="1">
      <alignment horizontal="center" vertical="distributed" textRotation="255" shrinkToFit="1"/>
    </xf>
    <xf numFmtId="0" fontId="5" fillId="0" borderId="9" xfId="0" applyFont="1" applyFill="1" applyBorder="1" applyAlignment="1">
      <alignment horizontal="center" vertical="distributed" textRotation="255" shrinkToFit="1"/>
    </xf>
    <xf numFmtId="0" fontId="5" fillId="0" borderId="1" xfId="0" applyFont="1" applyFill="1" applyBorder="1" applyAlignment="1">
      <alignment horizontal="center" vertical="distributed" textRotation="255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distributed" textRotation="255" wrapText="1"/>
    </xf>
    <xf numFmtId="0" fontId="5" fillId="0" borderId="9" xfId="0" applyFont="1" applyFill="1" applyBorder="1" applyAlignment="1">
      <alignment horizontal="center" vertical="distributed" textRotation="255" wrapText="1"/>
    </xf>
    <xf numFmtId="49" fontId="5" fillId="0" borderId="4" xfId="0" applyNumberFormat="1" applyFont="1" applyFill="1" applyBorder="1" applyAlignment="1">
      <alignment horizontal="center" vertical="center" textRotation="255"/>
    </xf>
    <xf numFmtId="49" fontId="5" fillId="0" borderId="0" xfId="0" applyNumberFormat="1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distributed" textRotation="255"/>
    </xf>
    <xf numFmtId="0" fontId="5" fillId="0" borderId="9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horizontal="center" vertical="distributed" textRotation="255" wrapText="1" shrinkToFit="1"/>
    </xf>
    <xf numFmtId="0" fontId="5" fillId="0" borderId="9" xfId="0" applyFont="1" applyFill="1" applyBorder="1" applyAlignment="1">
      <alignment horizontal="center" vertical="distributed" textRotation="255" wrapText="1" shrinkToFit="1"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5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 shrinkToFit="1"/>
    </xf>
    <xf numFmtId="0" fontId="5" fillId="0" borderId="7" xfId="0" applyFont="1" applyFill="1" applyBorder="1" applyAlignment="1">
      <alignment horizontal="center" vertical="distributed" textRotation="255" shrinkToFit="1"/>
    </xf>
    <xf numFmtId="0" fontId="5" fillId="0" borderId="10" xfId="0" applyFont="1" applyFill="1" applyBorder="1" applyAlignment="1">
      <alignment horizontal="center" vertical="distributed" textRotation="255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distributed" textRotation="255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21706</xdr:colOff>
      <xdr:row>21</xdr:row>
      <xdr:rowOff>15650</xdr:rowOff>
    </xdr:from>
    <xdr:to>
      <xdr:col>1</xdr:col>
      <xdr:colOff>70604</xdr:colOff>
      <xdr:row>22</xdr:row>
      <xdr:rowOff>73001</xdr:rowOff>
    </xdr:to>
    <xdr:sp macro="" textlink="">
      <xdr:nvSpPr>
        <xdr:cNvPr id="3585" name="AutoShape 6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/>
        </xdr:cNvSpPr>
      </xdr:nvSpPr>
      <xdr:spPr bwMode="auto">
        <a:xfrm>
          <a:off x="235297" y="3744832"/>
          <a:ext cx="48898" cy="172805"/>
        </a:xfrm>
        <a:prstGeom prst="leftBrace">
          <a:avLst>
            <a:gd name="adj1" fmla="val 17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21074</xdr:colOff>
      <xdr:row>27</xdr:row>
      <xdr:rowOff>6703</xdr:rowOff>
    </xdr:from>
    <xdr:to>
      <xdr:col>1</xdr:col>
      <xdr:colOff>71874</xdr:colOff>
      <xdr:row>28</xdr:row>
      <xdr:rowOff>75599</xdr:rowOff>
    </xdr:to>
    <xdr:sp macro="" textlink="">
      <xdr:nvSpPr>
        <xdr:cNvPr id="3588" name="AutoShape 9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/>
        </xdr:cNvSpPr>
      </xdr:nvSpPr>
      <xdr:spPr bwMode="auto">
        <a:xfrm>
          <a:off x="234665" y="4428612"/>
          <a:ext cx="50800" cy="184351"/>
        </a:xfrm>
        <a:prstGeom prst="leftBrace">
          <a:avLst>
            <a:gd name="adj1" fmla="val 17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16629</xdr:colOff>
      <xdr:row>4</xdr:row>
      <xdr:rowOff>18415</xdr:rowOff>
    </xdr:from>
    <xdr:to>
      <xdr:col>1</xdr:col>
      <xdr:colOff>62348</xdr:colOff>
      <xdr:row>11</xdr:row>
      <xdr:rowOff>60960</xdr:rowOff>
    </xdr:to>
    <xdr:sp macro="" textlink="">
      <xdr:nvSpPr>
        <xdr:cNvPr id="3589" name="AutoShape 60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/>
        </xdr:cNvSpPr>
      </xdr:nvSpPr>
      <xdr:spPr bwMode="auto">
        <a:xfrm>
          <a:off x="230220" y="1784870"/>
          <a:ext cx="45719" cy="850726"/>
        </a:xfrm>
        <a:prstGeom prst="leftBrace">
          <a:avLst>
            <a:gd name="adj1" fmla="val 796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22593</xdr:colOff>
      <xdr:row>13</xdr:row>
      <xdr:rowOff>5376</xdr:rowOff>
    </xdr:from>
    <xdr:to>
      <xdr:col>1</xdr:col>
      <xdr:colOff>73393</xdr:colOff>
      <xdr:row>14</xdr:row>
      <xdr:rowOff>74272</xdr:rowOff>
    </xdr:to>
    <xdr:sp macro="" textlink="">
      <xdr:nvSpPr>
        <xdr:cNvPr id="3590" name="AutoShape 61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/>
        </xdr:cNvSpPr>
      </xdr:nvSpPr>
      <xdr:spPr bwMode="auto">
        <a:xfrm>
          <a:off x="236184" y="2810921"/>
          <a:ext cx="50800" cy="184351"/>
        </a:xfrm>
        <a:prstGeom prst="leftBrace">
          <a:avLst>
            <a:gd name="adj1" fmla="val 17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30599</xdr:colOff>
      <xdr:row>15</xdr:row>
      <xdr:rowOff>10899</xdr:rowOff>
    </xdr:from>
    <xdr:to>
      <xdr:col>1</xdr:col>
      <xdr:colOff>68699</xdr:colOff>
      <xdr:row>16</xdr:row>
      <xdr:rowOff>79795</xdr:rowOff>
    </xdr:to>
    <xdr:sp macro="" textlink="">
      <xdr:nvSpPr>
        <xdr:cNvPr id="3591" name="AutoShape 62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/>
        </xdr:cNvSpPr>
      </xdr:nvSpPr>
      <xdr:spPr bwMode="auto">
        <a:xfrm>
          <a:off x="244190" y="3047354"/>
          <a:ext cx="38100" cy="184350"/>
        </a:xfrm>
        <a:prstGeom prst="leftBrace">
          <a:avLst>
            <a:gd name="adj1" fmla="val 17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21074</xdr:colOff>
      <xdr:row>17</xdr:row>
      <xdr:rowOff>3232</xdr:rowOff>
    </xdr:from>
    <xdr:to>
      <xdr:col>1</xdr:col>
      <xdr:colOff>71874</xdr:colOff>
      <xdr:row>18</xdr:row>
      <xdr:rowOff>81665</xdr:rowOff>
    </xdr:to>
    <xdr:sp macro="" textlink="">
      <xdr:nvSpPr>
        <xdr:cNvPr id="3592" name="AutoShape 63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/>
        </xdr:cNvSpPr>
      </xdr:nvSpPr>
      <xdr:spPr bwMode="auto">
        <a:xfrm>
          <a:off x="234665" y="3270596"/>
          <a:ext cx="50800" cy="193887"/>
        </a:xfrm>
        <a:prstGeom prst="leftBrace">
          <a:avLst>
            <a:gd name="adj1" fmla="val 17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22151</xdr:colOff>
      <xdr:row>19</xdr:row>
      <xdr:rowOff>10899</xdr:rowOff>
    </xdr:from>
    <xdr:to>
      <xdr:col>1</xdr:col>
      <xdr:colOff>72951</xdr:colOff>
      <xdr:row>20</xdr:row>
      <xdr:rowOff>79795</xdr:rowOff>
    </xdr:to>
    <xdr:sp macro="" textlink="">
      <xdr:nvSpPr>
        <xdr:cNvPr id="3593" name="AutoShape 64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/>
        </xdr:cNvSpPr>
      </xdr:nvSpPr>
      <xdr:spPr bwMode="auto">
        <a:xfrm>
          <a:off x="235742" y="3509172"/>
          <a:ext cx="50800" cy="184350"/>
        </a:xfrm>
        <a:prstGeom prst="leftBrace">
          <a:avLst>
            <a:gd name="adj1" fmla="val 17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21709</xdr:colOff>
      <xdr:row>23</xdr:row>
      <xdr:rowOff>11782</xdr:rowOff>
    </xdr:from>
    <xdr:to>
      <xdr:col>1</xdr:col>
      <xdr:colOff>72509</xdr:colOff>
      <xdr:row>24</xdr:row>
      <xdr:rowOff>80678</xdr:rowOff>
    </xdr:to>
    <xdr:sp macro="" textlink="">
      <xdr:nvSpPr>
        <xdr:cNvPr id="3595" name="AutoShape 66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/>
        </xdr:cNvSpPr>
      </xdr:nvSpPr>
      <xdr:spPr bwMode="auto">
        <a:xfrm>
          <a:off x="235300" y="3971873"/>
          <a:ext cx="50800" cy="184350"/>
        </a:xfrm>
        <a:prstGeom prst="leftBrace">
          <a:avLst>
            <a:gd name="adj1" fmla="val 17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19805</xdr:colOff>
      <xdr:row>25</xdr:row>
      <xdr:rowOff>7338</xdr:rowOff>
    </xdr:from>
    <xdr:to>
      <xdr:col>1</xdr:col>
      <xdr:colOff>65524</xdr:colOff>
      <xdr:row>26</xdr:row>
      <xdr:rowOff>76234</xdr:rowOff>
    </xdr:to>
    <xdr:sp macro="" textlink="">
      <xdr:nvSpPr>
        <xdr:cNvPr id="3596" name="AutoShape 67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/>
        </xdr:cNvSpPr>
      </xdr:nvSpPr>
      <xdr:spPr bwMode="auto">
        <a:xfrm>
          <a:off x="233396" y="4198338"/>
          <a:ext cx="45719" cy="184351"/>
        </a:xfrm>
        <a:prstGeom prst="leftBrace">
          <a:avLst>
            <a:gd name="adj1" fmla="val 17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1"/>
  <sheetViews>
    <sheetView showGridLines="0" showZeros="0" tabSelected="1" zoomScaleNormal="100" zoomScaleSheetLayoutView="70" zoomScalePageLayoutView="110" workbookViewId="0"/>
  </sheetViews>
  <sheetFormatPr baseColWidth="10" defaultColWidth="8.83203125" defaultRowHeight="14"/>
  <cols>
    <col min="1" max="1" width="3.1640625" style="40" customWidth="1"/>
    <col min="2" max="2" width="1" style="1" customWidth="1"/>
    <col min="3" max="3" width="5" style="1" customWidth="1"/>
    <col min="4" max="4" width="4.1640625" style="1" customWidth="1"/>
    <col min="5" max="5" width="3.1640625" style="1" customWidth="1"/>
    <col min="6" max="14" width="2.6640625" style="1" customWidth="1"/>
    <col min="15" max="15" width="3.1640625" style="1" customWidth="1"/>
    <col min="16" max="23" width="2.6640625" style="1" customWidth="1"/>
    <col min="24" max="24" width="3.1640625" style="1" customWidth="1"/>
    <col min="25" max="25" width="4.1640625" style="40" customWidth="1"/>
    <col min="26" max="26" width="3.1640625" style="40" customWidth="1"/>
    <col min="27" max="28" width="3.1640625" style="1" customWidth="1"/>
    <col min="29" max="29" width="2.6640625" style="1" customWidth="1"/>
    <col min="30" max="31" width="3.1640625" style="1" customWidth="1"/>
    <col min="32" max="33" width="2.5" style="1" customWidth="1"/>
    <col min="34" max="34" width="2" style="1" customWidth="1"/>
    <col min="35" max="35" width="3.1640625" style="1" customWidth="1"/>
    <col min="36" max="36" width="2" style="1" customWidth="1"/>
    <col min="37" max="38" width="3.1640625" style="1" customWidth="1"/>
    <col min="39" max="39" width="2.5" style="1" customWidth="1"/>
    <col min="40" max="40" width="2.1640625" style="1" customWidth="1"/>
    <col min="41" max="41" width="2.5" style="1" customWidth="1"/>
    <col min="42" max="42" width="2" style="1" customWidth="1"/>
    <col min="43" max="44" width="2.1640625" style="1" customWidth="1"/>
    <col min="45" max="45" width="2.5" style="1" customWidth="1"/>
    <col min="46" max="47" width="2.1640625" style="1" customWidth="1"/>
    <col min="48" max="48" width="3.1640625" style="1" customWidth="1"/>
    <col min="49" max="49" width="2.5" style="1" customWidth="1"/>
    <col min="50" max="50" width="2" style="1" customWidth="1"/>
    <col min="51" max="51" width="2.5" style="1" customWidth="1"/>
    <col min="52" max="52" width="3.1640625" style="1" customWidth="1"/>
    <col min="53" max="55" width="2.5" style="1" customWidth="1"/>
    <col min="56" max="56" width="3.1640625" style="1" customWidth="1"/>
    <col min="57" max="57" width="2.5" style="1" customWidth="1"/>
    <col min="58" max="60" width="2" style="1" customWidth="1"/>
    <col min="61" max="64" width="2.5" style="1" customWidth="1"/>
    <col min="65" max="65" width="3.1640625" style="1" customWidth="1"/>
    <col min="66" max="16384" width="8.83203125" style="1"/>
  </cols>
  <sheetData>
    <row r="1" spans="1:66" ht="18" customHeight="1">
      <c r="A1" s="31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66" s="33" customFormat="1" ht="13" customHeight="1">
      <c r="A2" s="77"/>
      <c r="B2" s="78"/>
      <c r="C2" s="78"/>
      <c r="D2" s="58" t="s">
        <v>7</v>
      </c>
      <c r="E2" s="71" t="s">
        <v>11</v>
      </c>
      <c r="F2" s="71"/>
      <c r="G2" s="71"/>
      <c r="H2" s="71"/>
      <c r="I2" s="71"/>
      <c r="J2" s="71" t="s">
        <v>14</v>
      </c>
      <c r="K2" s="71"/>
      <c r="L2" s="71"/>
      <c r="M2" s="71"/>
      <c r="N2" s="71"/>
      <c r="O2" s="67" t="s">
        <v>44</v>
      </c>
      <c r="P2" s="68"/>
      <c r="Q2" s="68"/>
      <c r="R2" s="68"/>
      <c r="S2" s="68"/>
      <c r="T2" s="68"/>
      <c r="U2" s="69"/>
      <c r="V2" s="54" t="s">
        <v>62</v>
      </c>
      <c r="W2" s="54" t="s">
        <v>63</v>
      </c>
      <c r="X2" s="54" t="s">
        <v>16</v>
      </c>
      <c r="Y2" s="41" t="s">
        <v>17</v>
      </c>
      <c r="Z2" s="67" t="s">
        <v>29</v>
      </c>
      <c r="AA2" s="68"/>
      <c r="AB2" s="69"/>
      <c r="AC2" s="58" t="s">
        <v>45</v>
      </c>
      <c r="AD2" s="64" t="s">
        <v>60</v>
      </c>
      <c r="AE2" s="68" t="s">
        <v>51</v>
      </c>
      <c r="AF2" s="68"/>
      <c r="AG2" s="68"/>
      <c r="AH2" s="68"/>
      <c r="AI2" s="68"/>
      <c r="AJ2" s="69"/>
      <c r="AK2" s="67" t="s">
        <v>30</v>
      </c>
      <c r="AL2" s="68"/>
      <c r="AM2" s="68"/>
      <c r="AN2" s="69"/>
      <c r="AO2" s="71" t="s">
        <v>31</v>
      </c>
      <c r="AP2" s="71"/>
      <c r="AQ2" s="71"/>
      <c r="AR2" s="71"/>
      <c r="AS2" s="71"/>
      <c r="AT2" s="71"/>
      <c r="AU2" s="71"/>
      <c r="AV2" s="71" t="s">
        <v>32</v>
      </c>
      <c r="AW2" s="71"/>
      <c r="AX2" s="71"/>
      <c r="AY2" s="71"/>
      <c r="AZ2" s="71"/>
      <c r="BA2" s="71"/>
      <c r="BB2" s="71"/>
      <c r="BC2" s="71"/>
      <c r="BD2" s="67" t="s">
        <v>43</v>
      </c>
      <c r="BE2" s="68"/>
      <c r="BF2" s="68"/>
      <c r="BG2" s="68"/>
      <c r="BH2" s="68"/>
      <c r="BI2" s="68"/>
      <c r="BJ2" s="68"/>
      <c r="BK2" s="68"/>
      <c r="BL2" s="69"/>
      <c r="BM2" s="41" t="s">
        <v>48</v>
      </c>
    </row>
    <row r="3" spans="1:66" s="33" customFormat="1" ht="13" customHeight="1">
      <c r="A3" s="79"/>
      <c r="B3" s="80"/>
      <c r="C3" s="80"/>
      <c r="D3" s="63"/>
      <c r="E3" s="44" t="s">
        <v>7</v>
      </c>
      <c r="F3" s="46" t="s">
        <v>50</v>
      </c>
      <c r="G3" s="47" t="s">
        <v>11</v>
      </c>
      <c r="H3" s="47" t="s">
        <v>9</v>
      </c>
      <c r="I3" s="47" t="s">
        <v>10</v>
      </c>
      <c r="J3" s="47" t="s">
        <v>7</v>
      </c>
      <c r="K3" s="47" t="s">
        <v>12</v>
      </c>
      <c r="L3" s="48" t="s">
        <v>65</v>
      </c>
      <c r="M3" s="47" t="s">
        <v>13</v>
      </c>
      <c r="N3" s="50" t="s">
        <v>42</v>
      </c>
      <c r="O3" s="47" t="s">
        <v>7</v>
      </c>
      <c r="P3" s="48" t="s">
        <v>33</v>
      </c>
      <c r="Q3" s="51" t="s">
        <v>34</v>
      </c>
      <c r="R3" s="52"/>
      <c r="S3" s="52"/>
      <c r="T3" s="52"/>
      <c r="U3" s="53"/>
      <c r="V3" s="74"/>
      <c r="W3" s="74"/>
      <c r="X3" s="74"/>
      <c r="Y3" s="42"/>
      <c r="Z3" s="58" t="s">
        <v>7</v>
      </c>
      <c r="AA3" s="60" t="s">
        <v>61</v>
      </c>
      <c r="AB3" s="54" t="s">
        <v>18</v>
      </c>
      <c r="AC3" s="63"/>
      <c r="AD3" s="65"/>
      <c r="AE3" s="62" t="s">
        <v>7</v>
      </c>
      <c r="AF3" s="46" t="s">
        <v>19</v>
      </c>
      <c r="AG3" s="58" t="s">
        <v>52</v>
      </c>
      <c r="AH3" s="70" t="s">
        <v>21</v>
      </c>
      <c r="AI3" s="46" t="s">
        <v>20</v>
      </c>
      <c r="AJ3" s="58" t="s">
        <v>13</v>
      </c>
      <c r="AK3" s="58" t="s">
        <v>7</v>
      </c>
      <c r="AL3" s="62" t="s">
        <v>22</v>
      </c>
      <c r="AM3" s="46" t="s">
        <v>23</v>
      </c>
      <c r="AN3" s="46" t="s">
        <v>35</v>
      </c>
      <c r="AO3" s="46" t="s">
        <v>7</v>
      </c>
      <c r="AP3" s="46" t="s">
        <v>24</v>
      </c>
      <c r="AQ3" s="46" t="s">
        <v>36</v>
      </c>
      <c r="AR3" s="46" t="s">
        <v>37</v>
      </c>
      <c r="AS3" s="46" t="s">
        <v>25</v>
      </c>
      <c r="AT3" s="46" t="s">
        <v>49</v>
      </c>
      <c r="AU3" s="46" t="s">
        <v>38</v>
      </c>
      <c r="AV3" s="46" t="s">
        <v>7</v>
      </c>
      <c r="AW3" s="46" t="s">
        <v>14</v>
      </c>
      <c r="AX3" s="46" t="s">
        <v>26</v>
      </c>
      <c r="AY3" s="46" t="s">
        <v>27</v>
      </c>
      <c r="AZ3" s="46" t="s">
        <v>28</v>
      </c>
      <c r="BA3" s="46" t="s">
        <v>20</v>
      </c>
      <c r="BB3" s="46" t="s">
        <v>11</v>
      </c>
      <c r="BC3" s="46" t="s">
        <v>13</v>
      </c>
      <c r="BD3" s="58" t="s">
        <v>7</v>
      </c>
      <c r="BE3" s="46" t="s">
        <v>39</v>
      </c>
      <c r="BF3" s="54" t="s">
        <v>57</v>
      </c>
      <c r="BG3" s="72" t="s">
        <v>66</v>
      </c>
      <c r="BH3" s="54" t="s">
        <v>56</v>
      </c>
      <c r="BI3" s="54" t="s">
        <v>55</v>
      </c>
      <c r="BJ3" s="54" t="s">
        <v>54</v>
      </c>
      <c r="BK3" s="54" t="s">
        <v>58</v>
      </c>
      <c r="BL3" s="41" t="s">
        <v>59</v>
      </c>
      <c r="BM3" s="42"/>
    </row>
    <row r="4" spans="1:66" s="33" customFormat="1" ht="108" customHeight="1">
      <c r="A4" s="81"/>
      <c r="B4" s="82"/>
      <c r="C4" s="82"/>
      <c r="D4" s="59"/>
      <c r="E4" s="45"/>
      <c r="F4" s="46"/>
      <c r="G4" s="47"/>
      <c r="H4" s="47"/>
      <c r="I4" s="47"/>
      <c r="J4" s="47"/>
      <c r="K4" s="47"/>
      <c r="L4" s="49"/>
      <c r="M4" s="47"/>
      <c r="N4" s="50"/>
      <c r="O4" s="47"/>
      <c r="P4" s="49"/>
      <c r="Q4" s="34" t="s">
        <v>40</v>
      </c>
      <c r="R4" s="35" t="s">
        <v>64</v>
      </c>
      <c r="S4" s="34" t="s">
        <v>41</v>
      </c>
      <c r="T4" s="30" t="s">
        <v>15</v>
      </c>
      <c r="U4" s="30" t="s">
        <v>13</v>
      </c>
      <c r="V4" s="55"/>
      <c r="W4" s="55"/>
      <c r="X4" s="55"/>
      <c r="Y4" s="43"/>
      <c r="Z4" s="59"/>
      <c r="AA4" s="61"/>
      <c r="AB4" s="55"/>
      <c r="AC4" s="59"/>
      <c r="AD4" s="66"/>
      <c r="AE4" s="62"/>
      <c r="AF4" s="46"/>
      <c r="AG4" s="59"/>
      <c r="AH4" s="70"/>
      <c r="AI4" s="46"/>
      <c r="AJ4" s="59"/>
      <c r="AK4" s="59"/>
      <c r="AL4" s="62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59"/>
      <c r="BE4" s="46"/>
      <c r="BF4" s="55"/>
      <c r="BG4" s="73"/>
      <c r="BH4" s="55"/>
      <c r="BI4" s="55"/>
      <c r="BJ4" s="55"/>
      <c r="BK4" s="55"/>
      <c r="BL4" s="43"/>
      <c r="BM4" s="43"/>
    </row>
    <row r="5" spans="1:66" s="20" customFormat="1" ht="9" customHeight="1">
      <c r="A5" s="56" t="s">
        <v>8</v>
      </c>
      <c r="B5" s="18"/>
      <c r="C5" s="19" t="s">
        <v>7</v>
      </c>
      <c r="D5" s="2">
        <f>SUM(D6:D12)</f>
        <v>4869</v>
      </c>
      <c r="E5" s="2">
        <f t="shared" ref="E5:BM5" si="0">SUM(E6:E12)</f>
        <v>132</v>
      </c>
      <c r="F5" s="2">
        <f t="shared" si="0"/>
        <v>30</v>
      </c>
      <c r="G5" s="2">
        <f t="shared" si="0"/>
        <v>28</v>
      </c>
      <c r="H5" s="2">
        <f t="shared" si="0"/>
        <v>70</v>
      </c>
      <c r="I5" s="2">
        <f t="shared" si="0"/>
        <v>4</v>
      </c>
      <c r="J5" s="2">
        <f t="shared" si="0"/>
        <v>38</v>
      </c>
      <c r="K5" s="2">
        <f t="shared" si="0"/>
        <v>4</v>
      </c>
      <c r="L5" s="2">
        <f t="shared" si="0"/>
        <v>6</v>
      </c>
      <c r="M5" s="2">
        <f t="shared" si="0"/>
        <v>28</v>
      </c>
      <c r="N5" s="2">
        <f t="shared" si="0"/>
        <v>0</v>
      </c>
      <c r="O5" s="2">
        <f t="shared" si="0"/>
        <v>238</v>
      </c>
      <c r="P5" s="2">
        <f t="shared" si="0"/>
        <v>44</v>
      </c>
      <c r="Q5" s="2">
        <f t="shared" si="0"/>
        <v>67</v>
      </c>
      <c r="R5" s="2">
        <f t="shared" si="0"/>
        <v>30</v>
      </c>
      <c r="S5" s="2">
        <f t="shared" si="0"/>
        <v>5</v>
      </c>
      <c r="T5" s="2">
        <f t="shared" si="0"/>
        <v>78</v>
      </c>
      <c r="U5" s="2">
        <f t="shared" si="0"/>
        <v>14</v>
      </c>
      <c r="V5" s="2">
        <f t="shared" si="0"/>
        <v>33</v>
      </c>
      <c r="W5" s="2">
        <f t="shared" si="0"/>
        <v>25</v>
      </c>
      <c r="X5" s="2">
        <f t="shared" si="0"/>
        <v>661</v>
      </c>
      <c r="Y5" s="2">
        <f t="shared" si="0"/>
        <v>1448</v>
      </c>
      <c r="Z5" s="2">
        <f t="shared" si="0"/>
        <v>822</v>
      </c>
      <c r="AA5" s="2">
        <f t="shared" si="0"/>
        <v>280</v>
      </c>
      <c r="AB5" s="2">
        <f t="shared" si="0"/>
        <v>542</v>
      </c>
      <c r="AC5" s="2">
        <f t="shared" si="0"/>
        <v>7</v>
      </c>
      <c r="AD5" s="4">
        <f t="shared" si="0"/>
        <v>212</v>
      </c>
      <c r="AE5" s="5">
        <f t="shared" si="0"/>
        <v>212</v>
      </c>
      <c r="AF5" s="2">
        <f t="shared" si="0"/>
        <v>46</v>
      </c>
      <c r="AG5" s="2">
        <f t="shared" si="0"/>
        <v>10</v>
      </c>
      <c r="AH5" s="2">
        <f t="shared" si="0"/>
        <v>6</v>
      </c>
      <c r="AI5" s="2">
        <f t="shared" si="0"/>
        <v>150</v>
      </c>
      <c r="AJ5" s="2">
        <f t="shared" si="0"/>
        <v>0</v>
      </c>
      <c r="AK5" s="2">
        <f t="shared" si="0"/>
        <v>215</v>
      </c>
      <c r="AL5" s="2">
        <f t="shared" si="0"/>
        <v>197</v>
      </c>
      <c r="AM5" s="2">
        <f t="shared" si="0"/>
        <v>16</v>
      </c>
      <c r="AN5" s="2">
        <f t="shared" si="0"/>
        <v>2</v>
      </c>
      <c r="AO5" s="2">
        <f t="shared" si="0"/>
        <v>72</v>
      </c>
      <c r="AP5" s="2">
        <f t="shared" si="0"/>
        <v>4</v>
      </c>
      <c r="AQ5" s="2">
        <f t="shared" si="0"/>
        <v>4</v>
      </c>
      <c r="AR5" s="2">
        <f t="shared" si="0"/>
        <v>7</v>
      </c>
      <c r="AS5" s="2">
        <f t="shared" si="0"/>
        <v>45</v>
      </c>
      <c r="AT5" s="2">
        <f t="shared" si="0"/>
        <v>6</v>
      </c>
      <c r="AU5" s="2">
        <f t="shared" si="0"/>
        <v>6</v>
      </c>
      <c r="AV5" s="2">
        <f t="shared" si="0"/>
        <v>373</v>
      </c>
      <c r="AW5" s="2">
        <f t="shared" si="0"/>
        <v>15</v>
      </c>
      <c r="AX5" s="2">
        <f t="shared" si="0"/>
        <v>3</v>
      </c>
      <c r="AY5" s="2">
        <f t="shared" si="0"/>
        <v>85</v>
      </c>
      <c r="AZ5" s="2">
        <f>SUM(AZ6:AZ12)</f>
        <v>196</v>
      </c>
      <c r="BA5" s="2">
        <f t="shared" si="0"/>
        <v>48</v>
      </c>
      <c r="BB5" s="2">
        <f t="shared" si="0"/>
        <v>13</v>
      </c>
      <c r="BC5" s="2">
        <f t="shared" si="0"/>
        <v>13</v>
      </c>
      <c r="BD5" s="2">
        <f t="shared" si="0"/>
        <v>162</v>
      </c>
      <c r="BE5" s="2">
        <f t="shared" si="0"/>
        <v>31</v>
      </c>
      <c r="BF5" s="2">
        <f t="shared" si="0"/>
        <v>6</v>
      </c>
      <c r="BG5" s="2">
        <f t="shared" si="0"/>
        <v>2</v>
      </c>
      <c r="BH5" s="2">
        <f t="shared" si="0"/>
        <v>5</v>
      </c>
      <c r="BI5" s="2">
        <f t="shared" si="0"/>
        <v>53</v>
      </c>
      <c r="BJ5" s="2">
        <f t="shared" si="0"/>
        <v>17</v>
      </c>
      <c r="BK5" s="2">
        <f t="shared" si="0"/>
        <v>25</v>
      </c>
      <c r="BL5" s="2">
        <f t="shared" si="0"/>
        <v>23</v>
      </c>
      <c r="BM5" s="4">
        <f t="shared" si="0"/>
        <v>219</v>
      </c>
      <c r="BN5" s="38"/>
    </row>
    <row r="6" spans="1:66" s="20" customFormat="1" ht="9" customHeight="1">
      <c r="A6" s="57"/>
      <c r="B6" s="29"/>
      <c r="C6" s="21" t="s">
        <v>0</v>
      </c>
      <c r="D6" s="2">
        <f>SUM(E6+J6+O6+V6+W6+X6+Y6+Z6+AC6+AD6+AE6+AK6+AO6+AV6+BD6+BM6)</f>
        <v>1252</v>
      </c>
      <c r="E6" s="3">
        <f>SUM(F6:I6)</f>
        <v>92</v>
      </c>
      <c r="F6" s="2">
        <v>16</v>
      </c>
      <c r="G6" s="2">
        <v>12</v>
      </c>
      <c r="H6" s="2">
        <v>60</v>
      </c>
      <c r="I6" s="2">
        <v>4</v>
      </c>
      <c r="J6" s="3">
        <v>10</v>
      </c>
      <c r="K6" s="2">
        <v>2</v>
      </c>
      <c r="L6" s="2">
        <v>3</v>
      </c>
      <c r="M6" s="2">
        <v>5</v>
      </c>
      <c r="N6" s="2">
        <v>0</v>
      </c>
      <c r="O6" s="2">
        <v>117</v>
      </c>
      <c r="P6" s="3">
        <v>19</v>
      </c>
      <c r="Q6" s="2">
        <v>11</v>
      </c>
      <c r="R6" s="2">
        <v>1</v>
      </c>
      <c r="S6" s="3">
        <v>2</v>
      </c>
      <c r="T6" s="3">
        <v>78</v>
      </c>
      <c r="U6" s="2">
        <v>6</v>
      </c>
      <c r="V6" s="2">
        <v>5</v>
      </c>
      <c r="W6" s="2">
        <v>6</v>
      </c>
      <c r="X6" s="2">
        <v>163</v>
      </c>
      <c r="Y6" s="4">
        <v>337</v>
      </c>
      <c r="Z6" s="2">
        <v>128</v>
      </c>
      <c r="AA6" s="5">
        <v>53</v>
      </c>
      <c r="AB6" s="3">
        <v>75</v>
      </c>
      <c r="AC6" s="2">
        <v>3</v>
      </c>
      <c r="AD6" s="4">
        <v>87</v>
      </c>
      <c r="AE6" s="12">
        <v>36</v>
      </c>
      <c r="AF6" s="2">
        <v>4</v>
      </c>
      <c r="AG6" s="2">
        <v>3</v>
      </c>
      <c r="AH6" s="5">
        <v>1</v>
      </c>
      <c r="AI6" s="2">
        <v>28</v>
      </c>
      <c r="AJ6" s="2">
        <v>0</v>
      </c>
      <c r="AK6" s="2">
        <v>31</v>
      </c>
      <c r="AL6" s="2">
        <v>25</v>
      </c>
      <c r="AM6" s="2">
        <v>5</v>
      </c>
      <c r="AN6" s="2">
        <v>1</v>
      </c>
      <c r="AO6" s="3">
        <v>11</v>
      </c>
      <c r="AP6" s="2">
        <v>0</v>
      </c>
      <c r="AQ6" s="2">
        <v>0</v>
      </c>
      <c r="AR6" s="2">
        <v>0</v>
      </c>
      <c r="AS6" s="2">
        <v>11</v>
      </c>
      <c r="AT6" s="2">
        <v>0</v>
      </c>
      <c r="AU6" s="2">
        <v>0</v>
      </c>
      <c r="AV6" s="3">
        <f>SUM(AW6:BC6)</f>
        <v>131</v>
      </c>
      <c r="AW6" s="2">
        <v>6</v>
      </c>
      <c r="AX6" s="2">
        <v>0</v>
      </c>
      <c r="AY6" s="2">
        <v>24</v>
      </c>
      <c r="AZ6" s="2">
        <v>87</v>
      </c>
      <c r="BA6" s="2">
        <v>3</v>
      </c>
      <c r="BB6" s="2">
        <v>5</v>
      </c>
      <c r="BC6" s="2">
        <v>6</v>
      </c>
      <c r="BD6" s="3">
        <f>SUM(BE6:BL6)</f>
        <v>54</v>
      </c>
      <c r="BE6" s="2">
        <v>11</v>
      </c>
      <c r="BF6" s="2">
        <v>2</v>
      </c>
      <c r="BG6" s="2">
        <v>2</v>
      </c>
      <c r="BH6" s="2">
        <v>3</v>
      </c>
      <c r="BI6" s="6">
        <v>16</v>
      </c>
      <c r="BJ6" s="7">
        <v>3</v>
      </c>
      <c r="BK6" s="7">
        <v>7</v>
      </c>
      <c r="BL6" s="7">
        <v>10</v>
      </c>
      <c r="BM6" s="6">
        <v>41</v>
      </c>
    </row>
    <row r="7" spans="1:66" s="20" customFormat="1" ht="9" customHeight="1">
      <c r="A7" s="57"/>
      <c r="B7" s="29"/>
      <c r="C7" s="21" t="s">
        <v>1</v>
      </c>
      <c r="D7" s="2">
        <f t="shared" ref="D7:D29" si="1">SUM(E7+J7+O7+V7+W7+X7+Y7+Z7+AC7+AD7+AE7+AK7+AO7+AV7+BD7+BM7)</f>
        <v>591</v>
      </c>
      <c r="E7" s="3">
        <f t="shared" ref="E7:E12" si="2">SUM(F7:I7)</f>
        <v>4</v>
      </c>
      <c r="F7" s="2">
        <v>1</v>
      </c>
      <c r="G7" s="2">
        <v>0</v>
      </c>
      <c r="H7" s="2">
        <v>3</v>
      </c>
      <c r="I7" s="2">
        <v>0</v>
      </c>
      <c r="J7" s="3">
        <v>6</v>
      </c>
      <c r="K7" s="2">
        <v>1</v>
      </c>
      <c r="L7" s="2">
        <v>0</v>
      </c>
      <c r="M7" s="2">
        <v>5</v>
      </c>
      <c r="N7" s="2">
        <v>0</v>
      </c>
      <c r="O7" s="2">
        <v>24</v>
      </c>
      <c r="P7" s="2">
        <v>8</v>
      </c>
      <c r="Q7" s="2">
        <v>9</v>
      </c>
      <c r="R7" s="2">
        <v>6</v>
      </c>
      <c r="S7" s="2">
        <v>0</v>
      </c>
      <c r="T7" s="2">
        <v>0</v>
      </c>
      <c r="U7" s="2">
        <v>1</v>
      </c>
      <c r="V7" s="2">
        <v>4</v>
      </c>
      <c r="W7" s="2">
        <v>5</v>
      </c>
      <c r="X7" s="2">
        <v>100</v>
      </c>
      <c r="Y7" s="4">
        <v>153</v>
      </c>
      <c r="Z7" s="2">
        <v>114</v>
      </c>
      <c r="AA7" s="5">
        <v>40</v>
      </c>
      <c r="AB7" s="3">
        <v>74</v>
      </c>
      <c r="AC7" s="2">
        <v>0</v>
      </c>
      <c r="AD7" s="4">
        <v>22</v>
      </c>
      <c r="AE7" s="12">
        <v>23</v>
      </c>
      <c r="AF7" s="2">
        <v>6</v>
      </c>
      <c r="AG7" s="2">
        <v>1</v>
      </c>
      <c r="AH7" s="5">
        <v>0</v>
      </c>
      <c r="AI7" s="2">
        <v>16</v>
      </c>
      <c r="AJ7" s="2">
        <v>0</v>
      </c>
      <c r="AK7" s="2">
        <v>17</v>
      </c>
      <c r="AL7" s="2">
        <v>15</v>
      </c>
      <c r="AM7" s="2">
        <v>2</v>
      </c>
      <c r="AN7" s="2">
        <v>0</v>
      </c>
      <c r="AO7" s="3">
        <v>7</v>
      </c>
      <c r="AP7" s="2">
        <v>1</v>
      </c>
      <c r="AQ7" s="2">
        <v>0</v>
      </c>
      <c r="AR7" s="2">
        <v>0</v>
      </c>
      <c r="AS7" s="2">
        <v>5</v>
      </c>
      <c r="AT7" s="2">
        <v>1</v>
      </c>
      <c r="AU7" s="2">
        <v>0</v>
      </c>
      <c r="AV7" s="3">
        <v>50</v>
      </c>
      <c r="AW7" s="2">
        <v>1</v>
      </c>
      <c r="AX7" s="2">
        <v>0</v>
      </c>
      <c r="AY7" s="2">
        <v>12</v>
      </c>
      <c r="AZ7" s="2">
        <v>31</v>
      </c>
      <c r="BA7" s="2">
        <v>5</v>
      </c>
      <c r="BB7" s="2">
        <v>1</v>
      </c>
      <c r="BC7" s="2">
        <v>0</v>
      </c>
      <c r="BD7" s="3">
        <v>25</v>
      </c>
      <c r="BE7" s="2">
        <v>3</v>
      </c>
      <c r="BF7" s="2">
        <v>1</v>
      </c>
      <c r="BG7" s="2">
        <v>0</v>
      </c>
      <c r="BH7" s="2">
        <v>1</v>
      </c>
      <c r="BI7" s="6">
        <v>9</v>
      </c>
      <c r="BJ7" s="7">
        <v>1</v>
      </c>
      <c r="BK7" s="7">
        <v>5</v>
      </c>
      <c r="BL7" s="7">
        <v>5</v>
      </c>
      <c r="BM7" s="6">
        <v>37</v>
      </c>
    </row>
    <row r="8" spans="1:66" s="20" customFormat="1" ht="9" customHeight="1">
      <c r="A8" s="57"/>
      <c r="B8" s="22"/>
      <c r="C8" s="21" t="s">
        <v>2</v>
      </c>
      <c r="D8" s="2">
        <f t="shared" si="1"/>
        <v>848</v>
      </c>
      <c r="E8" s="3">
        <f t="shared" si="2"/>
        <v>14</v>
      </c>
      <c r="F8" s="2">
        <v>5</v>
      </c>
      <c r="G8" s="2">
        <v>4</v>
      </c>
      <c r="H8" s="2">
        <v>5</v>
      </c>
      <c r="I8" s="2">
        <v>0</v>
      </c>
      <c r="J8" s="3">
        <v>6</v>
      </c>
      <c r="K8" s="2">
        <v>0</v>
      </c>
      <c r="L8" s="2">
        <v>2</v>
      </c>
      <c r="M8" s="2">
        <v>4</v>
      </c>
      <c r="N8" s="2">
        <v>0</v>
      </c>
      <c r="O8" s="2">
        <v>26</v>
      </c>
      <c r="P8" s="2">
        <v>6</v>
      </c>
      <c r="Q8" s="2">
        <v>9</v>
      </c>
      <c r="R8" s="2">
        <v>7</v>
      </c>
      <c r="S8" s="2">
        <v>1</v>
      </c>
      <c r="T8" s="2">
        <v>0</v>
      </c>
      <c r="U8" s="2">
        <v>3</v>
      </c>
      <c r="V8" s="2">
        <v>6</v>
      </c>
      <c r="W8" s="2">
        <v>3</v>
      </c>
      <c r="X8" s="2">
        <v>103</v>
      </c>
      <c r="Y8" s="4">
        <v>299</v>
      </c>
      <c r="Z8" s="2">
        <v>174</v>
      </c>
      <c r="AA8" s="5">
        <v>66</v>
      </c>
      <c r="AB8" s="3">
        <v>108</v>
      </c>
      <c r="AC8" s="2">
        <v>1</v>
      </c>
      <c r="AD8" s="4">
        <v>36</v>
      </c>
      <c r="AE8" s="12">
        <v>37</v>
      </c>
      <c r="AF8" s="2">
        <v>9</v>
      </c>
      <c r="AG8" s="2">
        <v>1</v>
      </c>
      <c r="AH8" s="5">
        <v>2</v>
      </c>
      <c r="AI8" s="2">
        <v>25</v>
      </c>
      <c r="AJ8" s="2">
        <v>0</v>
      </c>
      <c r="AK8" s="2">
        <v>28</v>
      </c>
      <c r="AL8" s="2">
        <v>25</v>
      </c>
      <c r="AM8" s="2">
        <v>3</v>
      </c>
      <c r="AN8" s="2">
        <v>0</v>
      </c>
      <c r="AO8" s="3">
        <v>6</v>
      </c>
      <c r="AP8" s="2">
        <v>0</v>
      </c>
      <c r="AQ8" s="2">
        <v>0</v>
      </c>
      <c r="AR8" s="2">
        <v>0</v>
      </c>
      <c r="AS8" s="2">
        <v>6</v>
      </c>
      <c r="AT8" s="2">
        <v>0</v>
      </c>
      <c r="AU8" s="2">
        <v>0</v>
      </c>
      <c r="AV8" s="3">
        <v>59</v>
      </c>
      <c r="AW8" s="2">
        <v>5</v>
      </c>
      <c r="AX8" s="2">
        <v>0</v>
      </c>
      <c r="AY8" s="2">
        <v>10</v>
      </c>
      <c r="AZ8" s="2">
        <v>31</v>
      </c>
      <c r="BA8" s="2">
        <v>8</v>
      </c>
      <c r="BB8" s="2">
        <v>3</v>
      </c>
      <c r="BC8" s="2">
        <v>2</v>
      </c>
      <c r="BD8" s="3">
        <v>24</v>
      </c>
      <c r="BE8" s="2">
        <v>6</v>
      </c>
      <c r="BF8" s="2">
        <v>1</v>
      </c>
      <c r="BG8" s="2">
        <v>0</v>
      </c>
      <c r="BH8" s="2">
        <v>1</v>
      </c>
      <c r="BI8" s="6">
        <v>8</v>
      </c>
      <c r="BJ8" s="7">
        <v>2</v>
      </c>
      <c r="BK8" s="7">
        <v>4</v>
      </c>
      <c r="BL8" s="7">
        <v>2</v>
      </c>
      <c r="BM8" s="6">
        <v>26</v>
      </c>
    </row>
    <row r="9" spans="1:66" s="20" customFormat="1" ht="9" customHeight="1">
      <c r="A9" s="57"/>
      <c r="B9" s="22"/>
      <c r="C9" s="21" t="s">
        <v>3</v>
      </c>
      <c r="D9" s="2">
        <f t="shared" si="1"/>
        <v>643</v>
      </c>
      <c r="E9" s="3">
        <f t="shared" si="2"/>
        <v>7</v>
      </c>
      <c r="F9" s="2">
        <v>5</v>
      </c>
      <c r="G9" s="2">
        <v>1</v>
      </c>
      <c r="H9" s="2">
        <v>1</v>
      </c>
      <c r="I9" s="2">
        <v>0</v>
      </c>
      <c r="J9" s="3">
        <v>4</v>
      </c>
      <c r="K9" s="2">
        <v>0</v>
      </c>
      <c r="L9" s="2">
        <v>0</v>
      </c>
      <c r="M9" s="2">
        <v>4</v>
      </c>
      <c r="N9" s="2">
        <v>0</v>
      </c>
      <c r="O9" s="2">
        <v>25</v>
      </c>
      <c r="P9" s="2">
        <v>7</v>
      </c>
      <c r="Q9" s="2">
        <v>10</v>
      </c>
      <c r="R9" s="2">
        <v>5</v>
      </c>
      <c r="S9" s="2">
        <v>1</v>
      </c>
      <c r="T9" s="2">
        <v>0</v>
      </c>
      <c r="U9" s="2">
        <v>2</v>
      </c>
      <c r="V9" s="2">
        <v>7</v>
      </c>
      <c r="W9" s="2">
        <v>4</v>
      </c>
      <c r="X9" s="2">
        <v>84</v>
      </c>
      <c r="Y9" s="4">
        <v>198</v>
      </c>
      <c r="Z9" s="2">
        <v>118</v>
      </c>
      <c r="AA9" s="5">
        <v>41</v>
      </c>
      <c r="AB9" s="3">
        <v>77</v>
      </c>
      <c r="AC9" s="2">
        <v>2</v>
      </c>
      <c r="AD9" s="4">
        <v>27</v>
      </c>
      <c r="AE9" s="12">
        <v>27</v>
      </c>
      <c r="AF9" s="2">
        <v>5</v>
      </c>
      <c r="AG9" s="2">
        <v>1</v>
      </c>
      <c r="AH9" s="5">
        <v>0</v>
      </c>
      <c r="AI9" s="2">
        <v>21</v>
      </c>
      <c r="AJ9" s="2">
        <v>0</v>
      </c>
      <c r="AK9" s="2">
        <v>32</v>
      </c>
      <c r="AL9" s="2">
        <v>28</v>
      </c>
      <c r="AM9" s="2">
        <v>3</v>
      </c>
      <c r="AN9" s="2">
        <v>1</v>
      </c>
      <c r="AO9" s="3">
        <v>15</v>
      </c>
      <c r="AP9" s="2">
        <v>1</v>
      </c>
      <c r="AQ9" s="2">
        <v>1</v>
      </c>
      <c r="AR9" s="2">
        <v>2</v>
      </c>
      <c r="AS9" s="2">
        <v>6</v>
      </c>
      <c r="AT9" s="2">
        <v>2</v>
      </c>
      <c r="AU9" s="2">
        <v>3</v>
      </c>
      <c r="AV9" s="3">
        <v>45</v>
      </c>
      <c r="AW9" s="2">
        <v>1</v>
      </c>
      <c r="AX9" s="2">
        <v>1</v>
      </c>
      <c r="AY9" s="2">
        <v>10</v>
      </c>
      <c r="AZ9" s="2">
        <v>21</v>
      </c>
      <c r="BA9" s="2">
        <v>8</v>
      </c>
      <c r="BB9" s="2">
        <v>2</v>
      </c>
      <c r="BC9" s="2">
        <v>2</v>
      </c>
      <c r="BD9" s="3">
        <v>14</v>
      </c>
      <c r="BE9" s="2">
        <v>3</v>
      </c>
      <c r="BF9" s="2">
        <v>0</v>
      </c>
      <c r="BG9" s="2">
        <v>0</v>
      </c>
      <c r="BH9" s="2">
        <v>0</v>
      </c>
      <c r="BI9" s="6">
        <v>4</v>
      </c>
      <c r="BJ9" s="7">
        <v>2</v>
      </c>
      <c r="BK9" s="7">
        <v>3</v>
      </c>
      <c r="BL9" s="7">
        <v>2</v>
      </c>
      <c r="BM9" s="6">
        <v>34</v>
      </c>
    </row>
    <row r="10" spans="1:66" s="20" customFormat="1" ht="9" customHeight="1">
      <c r="A10" s="57"/>
      <c r="B10" s="22"/>
      <c r="C10" s="21" t="s">
        <v>4</v>
      </c>
      <c r="D10" s="2">
        <f t="shared" si="1"/>
        <v>510</v>
      </c>
      <c r="E10" s="3">
        <f t="shared" si="2"/>
        <v>7</v>
      </c>
      <c r="F10" s="2">
        <v>1</v>
      </c>
      <c r="G10" s="2">
        <v>6</v>
      </c>
      <c r="H10" s="2">
        <v>0</v>
      </c>
      <c r="I10" s="2">
        <v>0</v>
      </c>
      <c r="J10" s="3">
        <v>1</v>
      </c>
      <c r="K10" s="2">
        <v>0</v>
      </c>
      <c r="L10" s="2">
        <v>0</v>
      </c>
      <c r="M10" s="2">
        <v>1</v>
      </c>
      <c r="N10" s="2">
        <v>0</v>
      </c>
      <c r="O10" s="2">
        <v>11</v>
      </c>
      <c r="P10" s="2">
        <v>0</v>
      </c>
      <c r="Q10" s="2">
        <v>7</v>
      </c>
      <c r="R10" s="2">
        <v>4</v>
      </c>
      <c r="S10" s="2">
        <v>0</v>
      </c>
      <c r="T10" s="2">
        <v>0</v>
      </c>
      <c r="U10" s="2">
        <v>0</v>
      </c>
      <c r="V10" s="2">
        <v>3</v>
      </c>
      <c r="W10" s="2">
        <v>4</v>
      </c>
      <c r="X10" s="2">
        <v>74</v>
      </c>
      <c r="Y10" s="4">
        <v>134</v>
      </c>
      <c r="Z10" s="2">
        <v>109</v>
      </c>
      <c r="AA10" s="5">
        <v>27</v>
      </c>
      <c r="AB10" s="3">
        <v>82</v>
      </c>
      <c r="AC10" s="2">
        <v>1</v>
      </c>
      <c r="AD10" s="4">
        <v>5</v>
      </c>
      <c r="AE10" s="12">
        <v>31</v>
      </c>
      <c r="AF10" s="2">
        <v>9</v>
      </c>
      <c r="AG10" s="2">
        <v>1</v>
      </c>
      <c r="AH10" s="5">
        <v>0</v>
      </c>
      <c r="AI10" s="2">
        <v>21</v>
      </c>
      <c r="AJ10" s="2">
        <v>0</v>
      </c>
      <c r="AK10" s="2">
        <v>48</v>
      </c>
      <c r="AL10" s="2">
        <v>48</v>
      </c>
      <c r="AM10" s="2">
        <v>0</v>
      </c>
      <c r="AN10" s="2">
        <v>0</v>
      </c>
      <c r="AO10" s="3">
        <v>10</v>
      </c>
      <c r="AP10" s="2">
        <v>0</v>
      </c>
      <c r="AQ10" s="2">
        <v>0</v>
      </c>
      <c r="AR10" s="2">
        <v>1</v>
      </c>
      <c r="AS10" s="2">
        <v>8</v>
      </c>
      <c r="AT10" s="2">
        <v>0</v>
      </c>
      <c r="AU10" s="2">
        <v>1</v>
      </c>
      <c r="AV10" s="3">
        <v>30</v>
      </c>
      <c r="AW10" s="2">
        <v>1</v>
      </c>
      <c r="AX10" s="2">
        <v>0</v>
      </c>
      <c r="AY10" s="2">
        <v>15</v>
      </c>
      <c r="AZ10" s="2">
        <v>8</v>
      </c>
      <c r="BA10" s="2">
        <v>3</v>
      </c>
      <c r="BB10" s="2">
        <v>2</v>
      </c>
      <c r="BC10" s="2">
        <v>1</v>
      </c>
      <c r="BD10" s="3">
        <v>19</v>
      </c>
      <c r="BE10" s="2">
        <v>2</v>
      </c>
      <c r="BF10" s="2">
        <v>1</v>
      </c>
      <c r="BG10" s="2">
        <v>0</v>
      </c>
      <c r="BH10" s="2">
        <v>0</v>
      </c>
      <c r="BI10" s="6">
        <v>9</v>
      </c>
      <c r="BJ10" s="7">
        <v>4</v>
      </c>
      <c r="BK10" s="7">
        <v>2</v>
      </c>
      <c r="BL10" s="7">
        <v>1</v>
      </c>
      <c r="BM10" s="6">
        <v>23</v>
      </c>
    </row>
    <row r="11" spans="1:66" s="20" customFormat="1" ht="9" customHeight="1">
      <c r="A11" s="57"/>
      <c r="B11" s="22"/>
      <c r="C11" s="21" t="s">
        <v>5</v>
      </c>
      <c r="D11" s="2">
        <f t="shared" si="1"/>
        <v>632</v>
      </c>
      <c r="E11" s="3">
        <f t="shared" si="2"/>
        <v>5</v>
      </c>
      <c r="F11" s="2">
        <v>1</v>
      </c>
      <c r="G11" s="2">
        <v>4</v>
      </c>
      <c r="H11" s="2">
        <v>0</v>
      </c>
      <c r="I11" s="2">
        <v>0</v>
      </c>
      <c r="J11" s="3">
        <v>6</v>
      </c>
      <c r="K11" s="2">
        <v>0</v>
      </c>
      <c r="L11" s="2">
        <v>1</v>
      </c>
      <c r="M11" s="2">
        <v>5</v>
      </c>
      <c r="N11" s="2">
        <v>0</v>
      </c>
      <c r="O11" s="2">
        <v>17</v>
      </c>
      <c r="P11" s="2">
        <v>3</v>
      </c>
      <c r="Q11" s="2">
        <v>10</v>
      </c>
      <c r="R11" s="2">
        <v>3</v>
      </c>
      <c r="S11" s="2">
        <v>1</v>
      </c>
      <c r="T11" s="2">
        <v>0</v>
      </c>
      <c r="U11" s="2">
        <v>0</v>
      </c>
      <c r="V11" s="2">
        <v>5</v>
      </c>
      <c r="W11" s="2">
        <v>1</v>
      </c>
      <c r="X11" s="2">
        <v>97</v>
      </c>
      <c r="Y11" s="4">
        <v>202</v>
      </c>
      <c r="Z11" s="2">
        <v>111</v>
      </c>
      <c r="AA11" s="5">
        <v>31</v>
      </c>
      <c r="AB11" s="3">
        <v>80</v>
      </c>
      <c r="AC11" s="2">
        <v>0</v>
      </c>
      <c r="AD11" s="4">
        <v>28</v>
      </c>
      <c r="AE11" s="12">
        <v>31</v>
      </c>
      <c r="AF11" s="2">
        <v>7</v>
      </c>
      <c r="AG11" s="2">
        <v>2</v>
      </c>
      <c r="AH11" s="5">
        <v>2</v>
      </c>
      <c r="AI11" s="2">
        <v>20</v>
      </c>
      <c r="AJ11" s="2">
        <v>0</v>
      </c>
      <c r="AK11" s="2">
        <v>30</v>
      </c>
      <c r="AL11" s="2">
        <v>27</v>
      </c>
      <c r="AM11" s="2">
        <v>3</v>
      </c>
      <c r="AN11" s="2">
        <v>0</v>
      </c>
      <c r="AO11" s="3">
        <v>12</v>
      </c>
      <c r="AP11" s="2">
        <v>1</v>
      </c>
      <c r="AQ11" s="2">
        <v>0</v>
      </c>
      <c r="AR11" s="2">
        <v>1</v>
      </c>
      <c r="AS11" s="2">
        <v>6</v>
      </c>
      <c r="AT11" s="2">
        <v>3</v>
      </c>
      <c r="AU11" s="2">
        <v>1</v>
      </c>
      <c r="AV11" s="3">
        <v>24</v>
      </c>
      <c r="AW11" s="2">
        <v>0</v>
      </c>
      <c r="AX11" s="2">
        <v>0</v>
      </c>
      <c r="AY11" s="2">
        <v>6</v>
      </c>
      <c r="AZ11" s="2">
        <v>4</v>
      </c>
      <c r="BA11" s="2">
        <v>12</v>
      </c>
      <c r="BB11" s="2">
        <v>0</v>
      </c>
      <c r="BC11" s="2">
        <v>2</v>
      </c>
      <c r="BD11" s="3">
        <v>19</v>
      </c>
      <c r="BE11" s="2">
        <v>4</v>
      </c>
      <c r="BF11" s="2">
        <v>1</v>
      </c>
      <c r="BG11" s="2">
        <v>0</v>
      </c>
      <c r="BH11" s="2">
        <v>0</v>
      </c>
      <c r="BI11" s="4">
        <v>5</v>
      </c>
      <c r="BJ11" s="7">
        <v>4</v>
      </c>
      <c r="BK11" s="7">
        <v>3</v>
      </c>
      <c r="BL11" s="7">
        <v>2</v>
      </c>
      <c r="BM11" s="6">
        <v>44</v>
      </c>
    </row>
    <row r="12" spans="1:66" s="20" customFormat="1" ht="9" customHeight="1">
      <c r="A12" s="57"/>
      <c r="B12" s="22"/>
      <c r="C12" s="21" t="s">
        <v>6</v>
      </c>
      <c r="D12" s="2">
        <f t="shared" si="1"/>
        <v>393</v>
      </c>
      <c r="E12" s="3">
        <f t="shared" si="2"/>
        <v>3</v>
      </c>
      <c r="F12" s="2">
        <v>1</v>
      </c>
      <c r="G12" s="2">
        <v>1</v>
      </c>
      <c r="H12" s="2">
        <v>1</v>
      </c>
      <c r="I12" s="2">
        <v>0</v>
      </c>
      <c r="J12" s="3">
        <v>5</v>
      </c>
      <c r="K12" s="2">
        <v>1</v>
      </c>
      <c r="L12" s="2">
        <v>0</v>
      </c>
      <c r="M12" s="2">
        <v>4</v>
      </c>
      <c r="N12" s="2">
        <v>0</v>
      </c>
      <c r="O12" s="2">
        <v>18</v>
      </c>
      <c r="P12" s="2">
        <v>1</v>
      </c>
      <c r="Q12" s="2">
        <v>11</v>
      </c>
      <c r="R12" s="2">
        <v>4</v>
      </c>
      <c r="S12" s="2">
        <v>0</v>
      </c>
      <c r="T12" s="2">
        <v>0</v>
      </c>
      <c r="U12" s="2">
        <v>2</v>
      </c>
      <c r="V12" s="2">
        <v>3</v>
      </c>
      <c r="W12" s="2">
        <v>2</v>
      </c>
      <c r="X12" s="2">
        <v>40</v>
      </c>
      <c r="Y12" s="4">
        <v>125</v>
      </c>
      <c r="Z12" s="2">
        <v>68</v>
      </c>
      <c r="AA12" s="5">
        <v>22</v>
      </c>
      <c r="AB12" s="3">
        <v>46</v>
      </c>
      <c r="AC12" s="2">
        <v>0</v>
      </c>
      <c r="AD12" s="4">
        <v>7</v>
      </c>
      <c r="AE12" s="12">
        <v>27</v>
      </c>
      <c r="AF12" s="2">
        <v>6</v>
      </c>
      <c r="AG12" s="2">
        <v>1</v>
      </c>
      <c r="AH12" s="5">
        <v>1</v>
      </c>
      <c r="AI12" s="2">
        <v>19</v>
      </c>
      <c r="AJ12" s="2">
        <v>0</v>
      </c>
      <c r="AK12" s="2">
        <v>29</v>
      </c>
      <c r="AL12" s="2">
        <v>29</v>
      </c>
      <c r="AM12" s="2">
        <v>0</v>
      </c>
      <c r="AN12" s="2">
        <v>0</v>
      </c>
      <c r="AO12" s="3">
        <v>11</v>
      </c>
      <c r="AP12" s="2">
        <v>1</v>
      </c>
      <c r="AQ12" s="2">
        <v>3</v>
      </c>
      <c r="AR12" s="2">
        <v>3</v>
      </c>
      <c r="AS12" s="2">
        <v>3</v>
      </c>
      <c r="AT12" s="2">
        <v>0</v>
      </c>
      <c r="AU12" s="2">
        <v>1</v>
      </c>
      <c r="AV12" s="3">
        <v>34</v>
      </c>
      <c r="AW12" s="2">
        <v>1</v>
      </c>
      <c r="AX12" s="2">
        <v>2</v>
      </c>
      <c r="AY12" s="2">
        <v>8</v>
      </c>
      <c r="AZ12" s="2">
        <v>14</v>
      </c>
      <c r="BA12" s="2">
        <v>9</v>
      </c>
      <c r="BB12" s="2">
        <v>0</v>
      </c>
      <c r="BC12" s="2">
        <v>0</v>
      </c>
      <c r="BD12" s="3">
        <v>7</v>
      </c>
      <c r="BE12" s="2">
        <v>2</v>
      </c>
      <c r="BF12" s="2">
        <v>0</v>
      </c>
      <c r="BG12" s="2">
        <v>0</v>
      </c>
      <c r="BH12" s="2">
        <v>0</v>
      </c>
      <c r="BI12" s="4">
        <v>2</v>
      </c>
      <c r="BJ12" s="7">
        <v>1</v>
      </c>
      <c r="BK12" s="7">
        <v>1</v>
      </c>
      <c r="BL12" s="7">
        <v>1</v>
      </c>
      <c r="BM12" s="6">
        <v>14</v>
      </c>
    </row>
    <row r="13" spans="1:66" s="20" customFormat="1" ht="3" customHeight="1">
      <c r="A13" s="23"/>
      <c r="B13" s="22"/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4"/>
      <c r="Z13" s="2"/>
      <c r="AA13" s="5"/>
      <c r="AB13" s="2"/>
      <c r="AC13" s="2"/>
      <c r="AD13" s="4"/>
      <c r="AE13" s="5"/>
      <c r="AF13" s="2"/>
      <c r="AG13" s="2"/>
      <c r="AH13" s="2"/>
      <c r="AI13" s="5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4"/>
      <c r="BH13" s="4"/>
      <c r="BI13" s="4"/>
      <c r="BJ13" s="8"/>
      <c r="BK13" s="8"/>
      <c r="BL13" s="8"/>
      <c r="BM13" s="9"/>
    </row>
    <row r="14" spans="1:66" s="20" customFormat="1" ht="9" customHeight="1">
      <c r="A14" s="75" t="s">
        <v>7</v>
      </c>
      <c r="B14" s="22"/>
      <c r="C14" s="21" t="s">
        <v>47</v>
      </c>
      <c r="D14" s="2">
        <f>SUM(D16+D18+D20+D22+D24+D26+D28)</f>
        <v>259</v>
      </c>
      <c r="E14" s="2">
        <f t="shared" ref="E14:BM14" si="3">SUM(E16+E18+E20+E22+E24+E26+E28)</f>
        <v>9</v>
      </c>
      <c r="F14" s="2">
        <f t="shared" si="3"/>
        <v>2</v>
      </c>
      <c r="G14" s="2">
        <f t="shared" si="3"/>
        <v>3</v>
      </c>
      <c r="H14" s="2">
        <f t="shared" si="3"/>
        <v>4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 t="shared" si="3"/>
        <v>0</v>
      </c>
      <c r="M14" s="2">
        <f t="shared" si="3"/>
        <v>0</v>
      </c>
      <c r="N14" s="2">
        <f t="shared" si="3"/>
        <v>0</v>
      </c>
      <c r="O14" s="2">
        <f t="shared" si="3"/>
        <v>9</v>
      </c>
      <c r="P14" s="2">
        <f t="shared" si="3"/>
        <v>3</v>
      </c>
      <c r="Q14" s="2">
        <f t="shared" si="3"/>
        <v>1</v>
      </c>
      <c r="R14" s="2">
        <f t="shared" si="3"/>
        <v>2</v>
      </c>
      <c r="S14" s="2">
        <f t="shared" si="3"/>
        <v>1</v>
      </c>
      <c r="T14" s="2">
        <f t="shared" si="3"/>
        <v>1</v>
      </c>
      <c r="U14" s="2">
        <f t="shared" si="3"/>
        <v>1</v>
      </c>
      <c r="V14" s="2">
        <f t="shared" si="3"/>
        <v>3</v>
      </c>
      <c r="W14" s="2">
        <f t="shared" si="3"/>
        <v>2</v>
      </c>
      <c r="X14" s="2">
        <f t="shared" si="3"/>
        <v>31</v>
      </c>
      <c r="Y14" s="2">
        <f t="shared" si="3"/>
        <v>72</v>
      </c>
      <c r="Z14" s="2">
        <f t="shared" si="3"/>
        <v>56</v>
      </c>
      <c r="AA14" s="2">
        <f t="shared" si="3"/>
        <v>13</v>
      </c>
      <c r="AB14" s="2">
        <f t="shared" si="3"/>
        <v>43</v>
      </c>
      <c r="AC14" s="2">
        <f t="shared" si="3"/>
        <v>1</v>
      </c>
      <c r="AD14" s="4">
        <f t="shared" si="3"/>
        <v>10</v>
      </c>
      <c r="AE14" s="5">
        <f t="shared" si="3"/>
        <v>1</v>
      </c>
      <c r="AF14" s="2">
        <f t="shared" si="3"/>
        <v>1</v>
      </c>
      <c r="AG14" s="2">
        <f t="shared" si="3"/>
        <v>0</v>
      </c>
      <c r="AH14" s="2">
        <f t="shared" si="3"/>
        <v>0</v>
      </c>
      <c r="AI14" s="2">
        <f t="shared" si="3"/>
        <v>0</v>
      </c>
      <c r="AJ14" s="2">
        <f t="shared" si="3"/>
        <v>0</v>
      </c>
      <c r="AK14" s="2">
        <f t="shared" si="3"/>
        <v>0</v>
      </c>
      <c r="AL14" s="2">
        <f t="shared" si="3"/>
        <v>0</v>
      </c>
      <c r="AM14" s="2">
        <f t="shared" si="3"/>
        <v>0</v>
      </c>
      <c r="AN14" s="2">
        <f t="shared" si="3"/>
        <v>0</v>
      </c>
      <c r="AO14" s="2">
        <f t="shared" si="3"/>
        <v>1</v>
      </c>
      <c r="AP14" s="2">
        <f t="shared" si="3"/>
        <v>1</v>
      </c>
      <c r="AQ14" s="2">
        <f t="shared" si="3"/>
        <v>0</v>
      </c>
      <c r="AR14" s="2">
        <f t="shared" si="3"/>
        <v>0</v>
      </c>
      <c r="AS14" s="2">
        <f t="shared" si="3"/>
        <v>0</v>
      </c>
      <c r="AT14" s="2">
        <f t="shared" si="3"/>
        <v>0</v>
      </c>
      <c r="AU14" s="2">
        <f t="shared" si="3"/>
        <v>0</v>
      </c>
      <c r="AV14" s="2">
        <f t="shared" si="3"/>
        <v>1</v>
      </c>
      <c r="AW14" s="2">
        <f t="shared" si="3"/>
        <v>0</v>
      </c>
      <c r="AX14" s="2">
        <f t="shared" si="3"/>
        <v>0</v>
      </c>
      <c r="AY14" s="2">
        <f t="shared" si="3"/>
        <v>0</v>
      </c>
      <c r="AZ14" s="2">
        <f t="shared" si="3"/>
        <v>1</v>
      </c>
      <c r="BA14" s="2">
        <f t="shared" si="3"/>
        <v>0</v>
      </c>
      <c r="BB14" s="2">
        <f t="shared" si="3"/>
        <v>0</v>
      </c>
      <c r="BC14" s="2">
        <f t="shared" si="3"/>
        <v>0</v>
      </c>
      <c r="BD14" s="2">
        <f t="shared" si="3"/>
        <v>48</v>
      </c>
      <c r="BE14" s="2">
        <f t="shared" si="3"/>
        <v>5</v>
      </c>
      <c r="BF14" s="2">
        <f t="shared" si="3"/>
        <v>4</v>
      </c>
      <c r="BG14" s="2">
        <f t="shared" si="3"/>
        <v>0</v>
      </c>
      <c r="BH14" s="2">
        <f t="shared" si="3"/>
        <v>0</v>
      </c>
      <c r="BI14" s="2">
        <f t="shared" si="3"/>
        <v>19</v>
      </c>
      <c r="BJ14" s="2">
        <f t="shared" si="3"/>
        <v>5</v>
      </c>
      <c r="BK14" s="2">
        <f t="shared" si="3"/>
        <v>7</v>
      </c>
      <c r="BL14" s="2">
        <f t="shared" si="3"/>
        <v>8</v>
      </c>
      <c r="BM14" s="4">
        <f t="shared" si="3"/>
        <v>15</v>
      </c>
      <c r="BN14" s="38"/>
    </row>
    <row r="15" spans="1:66" s="20" customFormat="1" ht="9" customHeight="1">
      <c r="A15" s="75"/>
      <c r="B15" s="22"/>
      <c r="C15" s="21" t="s">
        <v>46</v>
      </c>
      <c r="D15" s="2">
        <f>SUM(D17+D19+D21+D23+D25+D27+D29)</f>
        <v>270</v>
      </c>
      <c r="E15" s="2">
        <f t="shared" ref="E15:BM15" si="4">SUM(E17+E19+E21+E23+E25+E27+E29)</f>
        <v>3</v>
      </c>
      <c r="F15" s="2">
        <f t="shared" si="4"/>
        <v>2</v>
      </c>
      <c r="G15" s="2">
        <f t="shared" si="4"/>
        <v>0</v>
      </c>
      <c r="H15" s="2">
        <f t="shared" si="4"/>
        <v>1</v>
      </c>
      <c r="I15" s="2">
        <f t="shared" si="4"/>
        <v>0</v>
      </c>
      <c r="J15" s="2">
        <f t="shared" si="4"/>
        <v>3</v>
      </c>
      <c r="K15" s="2">
        <f t="shared" si="4"/>
        <v>0</v>
      </c>
      <c r="L15" s="2">
        <f t="shared" si="4"/>
        <v>0</v>
      </c>
      <c r="M15" s="2">
        <f t="shared" si="4"/>
        <v>3</v>
      </c>
      <c r="N15" s="2">
        <f t="shared" si="4"/>
        <v>0</v>
      </c>
      <c r="O15" s="2">
        <f t="shared" si="4"/>
        <v>5</v>
      </c>
      <c r="P15" s="2">
        <f t="shared" si="4"/>
        <v>0</v>
      </c>
      <c r="Q15" s="2">
        <f t="shared" si="4"/>
        <v>1</v>
      </c>
      <c r="R15" s="2">
        <f>SUM(R17+R19+R21+R23+R25+R27+R29)</f>
        <v>1</v>
      </c>
      <c r="S15" s="2">
        <f t="shared" si="4"/>
        <v>2</v>
      </c>
      <c r="T15" s="2">
        <f t="shared" si="4"/>
        <v>0</v>
      </c>
      <c r="U15" s="2">
        <f t="shared" si="4"/>
        <v>0</v>
      </c>
      <c r="V15" s="2">
        <f t="shared" si="4"/>
        <v>3</v>
      </c>
      <c r="W15" s="2">
        <f t="shared" si="4"/>
        <v>3</v>
      </c>
      <c r="X15" s="2">
        <f t="shared" si="4"/>
        <v>18</v>
      </c>
      <c r="Y15" s="2">
        <f t="shared" si="4"/>
        <v>107</v>
      </c>
      <c r="Z15" s="2">
        <f t="shared" si="4"/>
        <v>23</v>
      </c>
      <c r="AA15" s="2">
        <f t="shared" si="4"/>
        <v>1</v>
      </c>
      <c r="AB15" s="2">
        <f t="shared" si="4"/>
        <v>22</v>
      </c>
      <c r="AC15" s="2">
        <f t="shared" si="4"/>
        <v>2</v>
      </c>
      <c r="AD15" s="4">
        <f t="shared" si="4"/>
        <v>12</v>
      </c>
      <c r="AE15" s="5">
        <f t="shared" si="4"/>
        <v>1</v>
      </c>
      <c r="AF15" s="2">
        <f t="shared" si="4"/>
        <v>1</v>
      </c>
      <c r="AG15" s="2">
        <f t="shared" si="4"/>
        <v>0</v>
      </c>
      <c r="AH15" s="2">
        <f t="shared" si="4"/>
        <v>0</v>
      </c>
      <c r="AI15" s="2">
        <f t="shared" si="4"/>
        <v>0</v>
      </c>
      <c r="AJ15" s="2">
        <f t="shared" si="4"/>
        <v>0</v>
      </c>
      <c r="AK15" s="2">
        <f t="shared" si="4"/>
        <v>0</v>
      </c>
      <c r="AL15" s="2">
        <f t="shared" si="4"/>
        <v>0</v>
      </c>
      <c r="AM15" s="2">
        <f t="shared" si="4"/>
        <v>0</v>
      </c>
      <c r="AN15" s="2">
        <f t="shared" si="4"/>
        <v>0</v>
      </c>
      <c r="AO15" s="2">
        <f t="shared" si="4"/>
        <v>9</v>
      </c>
      <c r="AP15" s="2">
        <f t="shared" si="4"/>
        <v>1</v>
      </c>
      <c r="AQ15" s="2">
        <f t="shared" si="4"/>
        <v>0</v>
      </c>
      <c r="AR15" s="2">
        <f t="shared" si="4"/>
        <v>0</v>
      </c>
      <c r="AS15" s="2">
        <f t="shared" si="4"/>
        <v>8</v>
      </c>
      <c r="AT15" s="2">
        <f t="shared" si="4"/>
        <v>0</v>
      </c>
      <c r="AU15" s="2">
        <f t="shared" si="4"/>
        <v>0</v>
      </c>
      <c r="AV15" s="2">
        <f t="shared" si="4"/>
        <v>8</v>
      </c>
      <c r="AW15" s="2">
        <f t="shared" si="4"/>
        <v>1</v>
      </c>
      <c r="AX15" s="2">
        <f t="shared" si="4"/>
        <v>0</v>
      </c>
      <c r="AY15" s="2">
        <f t="shared" si="4"/>
        <v>4</v>
      </c>
      <c r="AZ15" s="2">
        <f t="shared" si="4"/>
        <v>2</v>
      </c>
      <c r="BA15" s="2">
        <f t="shared" si="4"/>
        <v>1</v>
      </c>
      <c r="BB15" s="2">
        <f t="shared" si="4"/>
        <v>0</v>
      </c>
      <c r="BC15" s="2">
        <f t="shared" si="4"/>
        <v>0</v>
      </c>
      <c r="BD15" s="2">
        <f t="shared" si="4"/>
        <v>50</v>
      </c>
      <c r="BE15" s="2">
        <f t="shared" si="4"/>
        <v>6</v>
      </c>
      <c r="BF15" s="2">
        <f t="shared" si="4"/>
        <v>3</v>
      </c>
      <c r="BG15" s="2">
        <f t="shared" si="4"/>
        <v>0</v>
      </c>
      <c r="BH15" s="2">
        <f t="shared" si="4"/>
        <v>0</v>
      </c>
      <c r="BI15" s="2">
        <f t="shared" si="4"/>
        <v>20</v>
      </c>
      <c r="BJ15" s="2">
        <f t="shared" si="4"/>
        <v>6</v>
      </c>
      <c r="BK15" s="2">
        <f t="shared" si="4"/>
        <v>7</v>
      </c>
      <c r="BL15" s="2">
        <f t="shared" si="4"/>
        <v>8</v>
      </c>
      <c r="BM15" s="4">
        <f t="shared" si="4"/>
        <v>23</v>
      </c>
    </row>
    <row r="16" spans="1:66" s="20" customFormat="1" ht="9" customHeight="1">
      <c r="A16" s="75" t="s">
        <v>0</v>
      </c>
      <c r="B16" s="22"/>
      <c r="C16" s="21" t="s">
        <v>47</v>
      </c>
      <c r="D16" s="2">
        <f>SUM(E16+J16+O16+V16+W16+X16+Y16+Z16+AC16+AD16+AE16+AK16+AO16+AV16+BD16+BM16)</f>
        <v>64</v>
      </c>
      <c r="E16" s="2">
        <v>6</v>
      </c>
      <c r="F16" s="10">
        <v>1</v>
      </c>
      <c r="G16" s="10">
        <v>1</v>
      </c>
      <c r="H16" s="10">
        <v>4</v>
      </c>
      <c r="I16" s="10">
        <v>0</v>
      </c>
      <c r="J16" s="3">
        <v>0</v>
      </c>
      <c r="K16" s="10">
        <v>0</v>
      </c>
      <c r="L16" s="10">
        <v>0</v>
      </c>
      <c r="M16" s="10">
        <v>0</v>
      </c>
      <c r="N16" s="10">
        <v>0</v>
      </c>
      <c r="O16" s="3">
        <v>5</v>
      </c>
      <c r="P16" s="10">
        <v>1</v>
      </c>
      <c r="Q16" s="10">
        <v>0</v>
      </c>
      <c r="R16" s="10">
        <v>1</v>
      </c>
      <c r="S16" s="10">
        <v>1</v>
      </c>
      <c r="T16" s="10">
        <v>1</v>
      </c>
      <c r="U16" s="10">
        <v>1</v>
      </c>
      <c r="V16" s="3">
        <v>0</v>
      </c>
      <c r="W16" s="3">
        <v>0</v>
      </c>
      <c r="X16" s="10">
        <v>7</v>
      </c>
      <c r="Y16" s="11">
        <v>16</v>
      </c>
      <c r="Z16" s="2">
        <v>1</v>
      </c>
      <c r="AA16" s="12">
        <v>0</v>
      </c>
      <c r="AB16" s="3">
        <v>1</v>
      </c>
      <c r="AC16" s="10">
        <v>1</v>
      </c>
      <c r="AD16" s="11">
        <v>3</v>
      </c>
      <c r="AE16" s="12">
        <v>1</v>
      </c>
      <c r="AF16" s="10">
        <v>1</v>
      </c>
      <c r="AG16" s="10">
        <v>0</v>
      </c>
      <c r="AH16" s="10">
        <v>0</v>
      </c>
      <c r="AI16" s="10">
        <v>0</v>
      </c>
      <c r="AJ16" s="13">
        <v>0</v>
      </c>
      <c r="AK16" s="13">
        <v>0</v>
      </c>
      <c r="AL16" s="3">
        <v>0</v>
      </c>
      <c r="AM16" s="3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3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21</v>
      </c>
      <c r="BE16" s="10">
        <v>4</v>
      </c>
      <c r="BF16" s="10">
        <v>1</v>
      </c>
      <c r="BG16" s="10">
        <v>0</v>
      </c>
      <c r="BH16" s="10">
        <v>0</v>
      </c>
      <c r="BI16" s="11">
        <v>8</v>
      </c>
      <c r="BJ16" s="7">
        <v>1</v>
      </c>
      <c r="BK16" s="7">
        <v>4</v>
      </c>
      <c r="BL16" s="7">
        <v>3</v>
      </c>
      <c r="BM16" s="6">
        <v>3</v>
      </c>
    </row>
    <row r="17" spans="1:65" s="20" customFormat="1" ht="9" customHeight="1">
      <c r="A17" s="75"/>
      <c r="B17" s="22"/>
      <c r="C17" s="21" t="s">
        <v>46</v>
      </c>
      <c r="D17" s="2">
        <f t="shared" si="1"/>
        <v>65</v>
      </c>
      <c r="E17" s="2">
        <v>2</v>
      </c>
      <c r="F17" s="10">
        <v>1</v>
      </c>
      <c r="G17" s="10">
        <v>0</v>
      </c>
      <c r="H17" s="10">
        <v>1</v>
      </c>
      <c r="I17" s="10">
        <v>0</v>
      </c>
      <c r="J17" s="3">
        <v>1</v>
      </c>
      <c r="K17" s="10">
        <v>0</v>
      </c>
      <c r="L17" s="10">
        <v>0</v>
      </c>
      <c r="M17" s="10">
        <v>1</v>
      </c>
      <c r="N17" s="10">
        <v>0</v>
      </c>
      <c r="O17" s="3">
        <v>1</v>
      </c>
      <c r="P17" s="10">
        <v>0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3">
        <v>0</v>
      </c>
      <c r="W17" s="3">
        <v>2</v>
      </c>
      <c r="X17" s="10">
        <v>1</v>
      </c>
      <c r="Y17" s="11">
        <v>24</v>
      </c>
      <c r="Z17" s="2">
        <v>1</v>
      </c>
      <c r="AA17" s="12">
        <v>0</v>
      </c>
      <c r="AB17" s="3">
        <v>1</v>
      </c>
      <c r="AC17" s="10">
        <v>1</v>
      </c>
      <c r="AD17" s="11">
        <v>3</v>
      </c>
      <c r="AE17" s="12">
        <v>0</v>
      </c>
      <c r="AF17" s="10">
        <v>0</v>
      </c>
      <c r="AG17" s="10">
        <v>0</v>
      </c>
      <c r="AH17" s="10">
        <v>0</v>
      </c>
      <c r="AI17" s="10">
        <v>0</v>
      </c>
      <c r="AJ17" s="5">
        <v>0</v>
      </c>
      <c r="AK17" s="13">
        <v>0</v>
      </c>
      <c r="AL17" s="3">
        <v>0</v>
      </c>
      <c r="AM17" s="3">
        <v>0</v>
      </c>
      <c r="AN17" s="10">
        <v>0</v>
      </c>
      <c r="AO17" s="10">
        <v>3</v>
      </c>
      <c r="AP17" s="10">
        <v>0</v>
      </c>
      <c r="AQ17" s="10">
        <v>0</v>
      </c>
      <c r="AR17" s="10">
        <v>0</v>
      </c>
      <c r="AS17" s="10">
        <v>3</v>
      </c>
      <c r="AT17" s="10">
        <v>0</v>
      </c>
      <c r="AU17" s="3">
        <v>0</v>
      </c>
      <c r="AV17" s="10">
        <v>2</v>
      </c>
      <c r="AW17" s="10">
        <v>1</v>
      </c>
      <c r="AX17" s="10">
        <v>0</v>
      </c>
      <c r="AY17" s="10">
        <v>1</v>
      </c>
      <c r="AZ17" s="10">
        <v>0</v>
      </c>
      <c r="BA17" s="10">
        <v>0</v>
      </c>
      <c r="BB17" s="10">
        <v>0</v>
      </c>
      <c r="BC17" s="10">
        <v>0</v>
      </c>
      <c r="BD17" s="10">
        <v>17</v>
      </c>
      <c r="BE17" s="10">
        <v>3</v>
      </c>
      <c r="BF17" s="10">
        <v>0</v>
      </c>
      <c r="BG17" s="10">
        <v>0</v>
      </c>
      <c r="BH17" s="10">
        <v>0</v>
      </c>
      <c r="BI17" s="11">
        <v>7</v>
      </c>
      <c r="BJ17" s="7">
        <v>1</v>
      </c>
      <c r="BK17" s="7">
        <v>3</v>
      </c>
      <c r="BL17" s="7">
        <v>3</v>
      </c>
      <c r="BM17" s="6">
        <v>7</v>
      </c>
    </row>
    <row r="18" spans="1:65" s="20" customFormat="1" ht="9" customHeight="1">
      <c r="A18" s="75" t="s">
        <v>1</v>
      </c>
      <c r="B18" s="22"/>
      <c r="C18" s="21" t="s">
        <v>47</v>
      </c>
      <c r="D18" s="2">
        <f t="shared" si="1"/>
        <v>22</v>
      </c>
      <c r="E18" s="2">
        <v>0</v>
      </c>
      <c r="F18" s="11">
        <v>0</v>
      </c>
      <c r="G18" s="11">
        <v>0</v>
      </c>
      <c r="H18" s="11">
        <v>0</v>
      </c>
      <c r="I18" s="11">
        <v>0</v>
      </c>
      <c r="J18" s="3">
        <v>0</v>
      </c>
      <c r="K18" s="10">
        <v>0</v>
      </c>
      <c r="L18" s="10">
        <v>0</v>
      </c>
      <c r="M18" s="10">
        <v>0</v>
      </c>
      <c r="N18" s="10">
        <v>0</v>
      </c>
      <c r="O18" s="3">
        <v>1</v>
      </c>
      <c r="P18" s="11">
        <v>1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3">
        <v>0</v>
      </c>
      <c r="W18" s="3">
        <v>0</v>
      </c>
      <c r="X18" s="10">
        <v>3</v>
      </c>
      <c r="Y18" s="11">
        <v>6</v>
      </c>
      <c r="Z18" s="2">
        <v>4</v>
      </c>
      <c r="AA18" s="11">
        <v>2</v>
      </c>
      <c r="AB18" s="10">
        <v>2</v>
      </c>
      <c r="AC18" s="11">
        <v>0</v>
      </c>
      <c r="AD18" s="11">
        <v>1</v>
      </c>
      <c r="AE18" s="12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1">
        <v>0</v>
      </c>
      <c r="AL18" s="11">
        <v>0</v>
      </c>
      <c r="AM18" s="11">
        <v>0</v>
      </c>
      <c r="AN18" s="11">
        <v>0</v>
      </c>
      <c r="AO18" s="10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0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0">
        <v>4</v>
      </c>
      <c r="BE18" s="11">
        <v>0</v>
      </c>
      <c r="BF18" s="11">
        <v>1</v>
      </c>
      <c r="BG18" s="11">
        <v>0</v>
      </c>
      <c r="BH18" s="11">
        <v>0</v>
      </c>
      <c r="BI18" s="11">
        <v>2</v>
      </c>
      <c r="BJ18" s="7">
        <v>0</v>
      </c>
      <c r="BK18" s="7">
        <v>0</v>
      </c>
      <c r="BL18" s="7">
        <v>1</v>
      </c>
      <c r="BM18" s="6">
        <v>3</v>
      </c>
    </row>
    <row r="19" spans="1:65" s="20" customFormat="1" ht="9" customHeight="1">
      <c r="A19" s="75"/>
      <c r="B19" s="22"/>
      <c r="C19" s="21" t="s">
        <v>46</v>
      </c>
      <c r="D19" s="2">
        <f t="shared" si="1"/>
        <v>32</v>
      </c>
      <c r="E19" s="2">
        <v>0</v>
      </c>
      <c r="F19" s="11">
        <v>0</v>
      </c>
      <c r="G19" s="11">
        <v>0</v>
      </c>
      <c r="H19" s="11">
        <v>0</v>
      </c>
      <c r="I19" s="11">
        <v>0</v>
      </c>
      <c r="J19" s="3">
        <v>0</v>
      </c>
      <c r="K19" s="10">
        <v>0</v>
      </c>
      <c r="L19" s="10">
        <v>0</v>
      </c>
      <c r="M19" s="10">
        <v>0</v>
      </c>
      <c r="N19" s="10">
        <v>0</v>
      </c>
      <c r="O19" s="3">
        <v>2</v>
      </c>
      <c r="P19" s="11">
        <v>0</v>
      </c>
      <c r="Q19" s="10">
        <v>1</v>
      </c>
      <c r="R19" s="10">
        <v>0</v>
      </c>
      <c r="S19" s="10">
        <v>0</v>
      </c>
      <c r="T19" s="10">
        <v>0</v>
      </c>
      <c r="U19" s="10">
        <v>0</v>
      </c>
      <c r="V19" s="3">
        <v>1</v>
      </c>
      <c r="W19" s="3">
        <v>0</v>
      </c>
      <c r="X19" s="10">
        <v>3</v>
      </c>
      <c r="Y19" s="11">
        <v>11</v>
      </c>
      <c r="Z19" s="2">
        <v>5</v>
      </c>
      <c r="AA19" s="11">
        <v>0</v>
      </c>
      <c r="AB19" s="10">
        <v>5</v>
      </c>
      <c r="AC19" s="11">
        <v>0</v>
      </c>
      <c r="AD19" s="11">
        <v>0</v>
      </c>
      <c r="AE19" s="12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1">
        <v>0</v>
      </c>
      <c r="AL19" s="11">
        <v>0</v>
      </c>
      <c r="AM19" s="11">
        <v>0</v>
      </c>
      <c r="AN19" s="11">
        <v>0</v>
      </c>
      <c r="AO19" s="10">
        <v>1</v>
      </c>
      <c r="AP19" s="11">
        <v>0</v>
      </c>
      <c r="AQ19" s="11">
        <v>0</v>
      </c>
      <c r="AR19" s="11">
        <v>0</v>
      </c>
      <c r="AS19" s="11">
        <v>1</v>
      </c>
      <c r="AT19" s="11">
        <v>0</v>
      </c>
      <c r="AU19" s="11">
        <v>0</v>
      </c>
      <c r="AV19" s="10">
        <v>2</v>
      </c>
      <c r="AW19" s="11">
        <v>0</v>
      </c>
      <c r="AX19" s="11">
        <v>0</v>
      </c>
      <c r="AY19" s="11">
        <v>1</v>
      </c>
      <c r="AZ19" s="11">
        <v>1</v>
      </c>
      <c r="BA19" s="11">
        <v>0</v>
      </c>
      <c r="BB19" s="11">
        <v>0</v>
      </c>
      <c r="BC19" s="11">
        <v>0</v>
      </c>
      <c r="BD19" s="10">
        <v>4</v>
      </c>
      <c r="BE19" s="11">
        <v>0</v>
      </c>
      <c r="BF19" s="11">
        <v>1</v>
      </c>
      <c r="BG19" s="11">
        <v>0</v>
      </c>
      <c r="BH19" s="11">
        <v>0</v>
      </c>
      <c r="BI19" s="11">
        <v>2</v>
      </c>
      <c r="BJ19" s="7">
        <v>0</v>
      </c>
      <c r="BK19" s="7">
        <v>0</v>
      </c>
      <c r="BL19" s="7">
        <v>1</v>
      </c>
      <c r="BM19" s="6">
        <v>3</v>
      </c>
    </row>
    <row r="20" spans="1:65" s="20" customFormat="1" ht="9" customHeight="1">
      <c r="A20" s="75" t="s">
        <v>2</v>
      </c>
      <c r="B20" s="22"/>
      <c r="C20" s="21" t="s">
        <v>47</v>
      </c>
      <c r="D20" s="2">
        <f t="shared" si="1"/>
        <v>43</v>
      </c>
      <c r="E20" s="2">
        <v>2</v>
      </c>
      <c r="F20" s="10">
        <v>1</v>
      </c>
      <c r="G20" s="10">
        <v>1</v>
      </c>
      <c r="H20" s="10">
        <v>0</v>
      </c>
      <c r="I20" s="10">
        <v>0</v>
      </c>
      <c r="J20" s="3">
        <v>0</v>
      </c>
      <c r="K20" s="10">
        <v>0</v>
      </c>
      <c r="L20" s="10">
        <v>0</v>
      </c>
      <c r="M20" s="10">
        <v>0</v>
      </c>
      <c r="N20" s="10">
        <v>0</v>
      </c>
      <c r="O20" s="3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3">
        <v>0</v>
      </c>
      <c r="W20" s="3">
        <v>1</v>
      </c>
      <c r="X20" s="10">
        <v>7</v>
      </c>
      <c r="Y20" s="11">
        <v>18</v>
      </c>
      <c r="Z20" s="2">
        <v>6</v>
      </c>
      <c r="AA20" s="12">
        <v>2</v>
      </c>
      <c r="AB20" s="3">
        <v>4</v>
      </c>
      <c r="AC20" s="10">
        <v>0</v>
      </c>
      <c r="AD20" s="11">
        <v>2</v>
      </c>
      <c r="AE20" s="12">
        <v>0</v>
      </c>
      <c r="AF20" s="10">
        <v>0</v>
      </c>
      <c r="AG20" s="10">
        <v>0</v>
      </c>
      <c r="AH20" s="10">
        <v>0</v>
      </c>
      <c r="AI20" s="13">
        <v>0</v>
      </c>
      <c r="AJ20" s="13">
        <v>0</v>
      </c>
      <c r="AK20" s="13">
        <v>0</v>
      </c>
      <c r="AL20" s="3">
        <v>0</v>
      </c>
      <c r="AM20" s="3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3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6</v>
      </c>
      <c r="BE20" s="10">
        <v>0</v>
      </c>
      <c r="BF20" s="10">
        <v>0</v>
      </c>
      <c r="BG20" s="10">
        <v>0</v>
      </c>
      <c r="BH20" s="10">
        <v>0</v>
      </c>
      <c r="BI20" s="11">
        <v>2</v>
      </c>
      <c r="BJ20" s="7">
        <v>1</v>
      </c>
      <c r="BK20" s="7">
        <v>2</v>
      </c>
      <c r="BL20" s="7">
        <v>1</v>
      </c>
      <c r="BM20" s="6">
        <v>1</v>
      </c>
    </row>
    <row r="21" spans="1:65" s="20" customFormat="1" ht="9" customHeight="1">
      <c r="A21" s="75"/>
      <c r="B21" s="22"/>
      <c r="C21" s="21" t="s">
        <v>46</v>
      </c>
      <c r="D21" s="2">
        <f t="shared" si="1"/>
        <v>53</v>
      </c>
      <c r="E21" s="2">
        <v>1</v>
      </c>
      <c r="F21" s="10">
        <v>1</v>
      </c>
      <c r="G21" s="10">
        <v>0</v>
      </c>
      <c r="H21" s="10">
        <v>0</v>
      </c>
      <c r="I21" s="10">
        <v>0</v>
      </c>
      <c r="J21" s="3">
        <v>0</v>
      </c>
      <c r="K21" s="10">
        <v>0</v>
      </c>
      <c r="L21" s="10">
        <v>0</v>
      </c>
      <c r="M21" s="10">
        <v>0</v>
      </c>
      <c r="N21" s="10">
        <v>0</v>
      </c>
      <c r="O21" s="3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3">
        <v>1</v>
      </c>
      <c r="W21" s="3">
        <v>0</v>
      </c>
      <c r="X21" s="10">
        <v>5</v>
      </c>
      <c r="Y21" s="11">
        <v>25</v>
      </c>
      <c r="Z21" s="2">
        <v>4</v>
      </c>
      <c r="AA21" s="12">
        <v>1</v>
      </c>
      <c r="AB21" s="3">
        <v>3</v>
      </c>
      <c r="AC21" s="10">
        <v>0</v>
      </c>
      <c r="AD21" s="11">
        <v>4</v>
      </c>
      <c r="AE21" s="12">
        <v>0</v>
      </c>
      <c r="AF21" s="10">
        <v>0</v>
      </c>
      <c r="AG21" s="10">
        <v>0</v>
      </c>
      <c r="AH21" s="10">
        <v>0</v>
      </c>
      <c r="AI21" s="10">
        <v>0</v>
      </c>
      <c r="AJ21" s="5">
        <v>0</v>
      </c>
      <c r="AK21" s="13">
        <v>0</v>
      </c>
      <c r="AL21" s="3">
        <v>0</v>
      </c>
      <c r="AM21" s="3">
        <v>0</v>
      </c>
      <c r="AN21" s="10">
        <v>0</v>
      </c>
      <c r="AO21" s="10">
        <v>2</v>
      </c>
      <c r="AP21" s="10">
        <v>0</v>
      </c>
      <c r="AQ21" s="10">
        <v>0</v>
      </c>
      <c r="AR21" s="10">
        <v>0</v>
      </c>
      <c r="AS21" s="10">
        <v>2</v>
      </c>
      <c r="AT21" s="10">
        <v>0</v>
      </c>
      <c r="AU21" s="3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9</v>
      </c>
      <c r="BE21" s="10">
        <v>1</v>
      </c>
      <c r="BF21" s="10">
        <v>0</v>
      </c>
      <c r="BG21" s="10">
        <v>0</v>
      </c>
      <c r="BH21" s="10">
        <v>0</v>
      </c>
      <c r="BI21" s="11">
        <v>3</v>
      </c>
      <c r="BJ21" s="7">
        <v>1</v>
      </c>
      <c r="BK21" s="7">
        <v>2</v>
      </c>
      <c r="BL21" s="7">
        <v>2</v>
      </c>
      <c r="BM21" s="6">
        <v>2</v>
      </c>
    </row>
    <row r="22" spans="1:65" s="20" customFormat="1" ht="9" customHeight="1">
      <c r="A22" s="75" t="s">
        <v>3</v>
      </c>
      <c r="B22" s="22"/>
      <c r="C22" s="21" t="s">
        <v>47</v>
      </c>
      <c r="D22" s="2">
        <f t="shared" si="1"/>
        <v>47</v>
      </c>
      <c r="E22" s="2">
        <v>0</v>
      </c>
      <c r="F22" s="10">
        <v>0</v>
      </c>
      <c r="G22" s="10">
        <v>0</v>
      </c>
      <c r="H22" s="10">
        <v>0</v>
      </c>
      <c r="I22" s="10">
        <v>0</v>
      </c>
      <c r="J22" s="3">
        <v>0</v>
      </c>
      <c r="K22" s="10">
        <v>0</v>
      </c>
      <c r="L22" s="10">
        <v>0</v>
      </c>
      <c r="M22" s="10">
        <v>0</v>
      </c>
      <c r="N22" s="10">
        <v>0</v>
      </c>
      <c r="O22" s="3">
        <v>1</v>
      </c>
      <c r="P22" s="10">
        <v>1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3">
        <v>0</v>
      </c>
      <c r="W22" s="3">
        <v>0</v>
      </c>
      <c r="X22" s="10">
        <v>6</v>
      </c>
      <c r="Y22" s="11">
        <v>11</v>
      </c>
      <c r="Z22" s="2">
        <v>20</v>
      </c>
      <c r="AA22" s="12">
        <v>5</v>
      </c>
      <c r="AB22" s="3">
        <v>15</v>
      </c>
      <c r="AC22" s="10">
        <v>0</v>
      </c>
      <c r="AD22" s="11">
        <v>2</v>
      </c>
      <c r="AE22" s="12">
        <v>0</v>
      </c>
      <c r="AF22" s="10">
        <v>0</v>
      </c>
      <c r="AG22" s="10">
        <v>0</v>
      </c>
      <c r="AH22" s="10">
        <v>0</v>
      </c>
      <c r="AI22" s="10">
        <v>0</v>
      </c>
      <c r="AJ22" s="13">
        <v>0</v>
      </c>
      <c r="AK22" s="13">
        <v>0</v>
      </c>
      <c r="AL22" s="3">
        <v>0</v>
      </c>
      <c r="AM22" s="3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3">
        <v>0</v>
      </c>
      <c r="AV22" s="10">
        <v>1</v>
      </c>
      <c r="AW22" s="10">
        <v>0</v>
      </c>
      <c r="AX22" s="10">
        <v>0</v>
      </c>
      <c r="AY22" s="10">
        <v>0</v>
      </c>
      <c r="AZ22" s="10">
        <v>1</v>
      </c>
      <c r="BA22" s="10">
        <v>0</v>
      </c>
      <c r="BB22" s="10">
        <v>0</v>
      </c>
      <c r="BC22" s="10">
        <v>0</v>
      </c>
      <c r="BD22" s="10">
        <v>5</v>
      </c>
      <c r="BE22" s="10">
        <v>1</v>
      </c>
      <c r="BF22" s="10">
        <v>0</v>
      </c>
      <c r="BG22" s="10">
        <v>0</v>
      </c>
      <c r="BH22" s="10">
        <v>0</v>
      </c>
      <c r="BI22" s="11">
        <v>2</v>
      </c>
      <c r="BJ22" s="7">
        <v>0</v>
      </c>
      <c r="BK22" s="7">
        <v>1</v>
      </c>
      <c r="BL22" s="7">
        <v>1</v>
      </c>
      <c r="BM22" s="6">
        <v>1</v>
      </c>
    </row>
    <row r="23" spans="1:65" s="20" customFormat="1" ht="9" customHeight="1">
      <c r="A23" s="75"/>
      <c r="B23" s="22"/>
      <c r="C23" s="21" t="s">
        <v>46</v>
      </c>
      <c r="D23" s="2">
        <f t="shared" si="1"/>
        <v>41</v>
      </c>
      <c r="E23" s="2">
        <v>0</v>
      </c>
      <c r="F23" s="10">
        <v>0</v>
      </c>
      <c r="G23" s="10">
        <v>0</v>
      </c>
      <c r="H23" s="10">
        <v>0</v>
      </c>
      <c r="I23" s="10">
        <v>0</v>
      </c>
      <c r="J23" s="3">
        <v>1</v>
      </c>
      <c r="K23" s="10">
        <v>0</v>
      </c>
      <c r="L23" s="10">
        <v>0</v>
      </c>
      <c r="M23" s="10">
        <v>1</v>
      </c>
      <c r="N23" s="10">
        <v>0</v>
      </c>
      <c r="O23" s="3">
        <v>1</v>
      </c>
      <c r="P23" s="10">
        <v>0</v>
      </c>
      <c r="Q23" s="10">
        <v>0</v>
      </c>
      <c r="R23" s="10">
        <v>1</v>
      </c>
      <c r="S23" s="10">
        <v>0</v>
      </c>
      <c r="T23" s="10">
        <v>0</v>
      </c>
      <c r="U23" s="10">
        <v>0</v>
      </c>
      <c r="V23" s="3">
        <v>0</v>
      </c>
      <c r="W23" s="3">
        <v>0</v>
      </c>
      <c r="X23" s="10">
        <v>5</v>
      </c>
      <c r="Y23" s="11">
        <v>19</v>
      </c>
      <c r="Z23" s="2">
        <v>2</v>
      </c>
      <c r="AA23" s="12">
        <v>0</v>
      </c>
      <c r="AB23" s="3">
        <v>2</v>
      </c>
      <c r="AC23" s="10">
        <v>1</v>
      </c>
      <c r="AD23" s="11">
        <v>0</v>
      </c>
      <c r="AE23" s="12">
        <v>1</v>
      </c>
      <c r="AF23" s="10">
        <v>1</v>
      </c>
      <c r="AG23" s="10">
        <v>0</v>
      </c>
      <c r="AH23" s="10">
        <v>0</v>
      </c>
      <c r="AI23" s="10">
        <v>0</v>
      </c>
      <c r="AJ23" s="5">
        <v>0</v>
      </c>
      <c r="AK23" s="13">
        <v>0</v>
      </c>
      <c r="AL23" s="3">
        <v>0</v>
      </c>
      <c r="AM23" s="3">
        <v>0</v>
      </c>
      <c r="AN23" s="10">
        <v>0</v>
      </c>
      <c r="AO23" s="10">
        <v>1</v>
      </c>
      <c r="AP23" s="10">
        <v>0</v>
      </c>
      <c r="AQ23" s="10">
        <v>0</v>
      </c>
      <c r="AR23" s="10">
        <v>0</v>
      </c>
      <c r="AS23" s="10">
        <v>1</v>
      </c>
      <c r="AT23" s="10">
        <v>0</v>
      </c>
      <c r="AU23" s="3">
        <v>0</v>
      </c>
      <c r="AV23" s="10">
        <v>2</v>
      </c>
      <c r="AW23" s="10">
        <v>0</v>
      </c>
      <c r="AX23" s="10">
        <v>0</v>
      </c>
      <c r="AY23" s="10">
        <v>1</v>
      </c>
      <c r="AZ23" s="10">
        <v>1</v>
      </c>
      <c r="BA23" s="10">
        <v>0</v>
      </c>
      <c r="BB23" s="10">
        <v>0</v>
      </c>
      <c r="BC23" s="10">
        <v>0</v>
      </c>
      <c r="BD23" s="10">
        <v>6</v>
      </c>
      <c r="BE23" s="10">
        <v>1</v>
      </c>
      <c r="BF23" s="10">
        <v>0</v>
      </c>
      <c r="BG23" s="10">
        <v>0</v>
      </c>
      <c r="BH23" s="10">
        <v>0</v>
      </c>
      <c r="BI23" s="11">
        <v>2</v>
      </c>
      <c r="BJ23" s="7">
        <v>1</v>
      </c>
      <c r="BK23" s="7">
        <v>1</v>
      </c>
      <c r="BL23" s="7">
        <v>1</v>
      </c>
      <c r="BM23" s="6">
        <v>2</v>
      </c>
    </row>
    <row r="24" spans="1:65" s="20" customFormat="1" ht="9" customHeight="1">
      <c r="A24" s="75" t="s">
        <v>4</v>
      </c>
      <c r="B24" s="22"/>
      <c r="C24" s="21" t="s">
        <v>47</v>
      </c>
      <c r="D24" s="2">
        <f t="shared" si="1"/>
        <v>32</v>
      </c>
      <c r="E24" s="2">
        <v>0</v>
      </c>
      <c r="F24" s="10">
        <v>0</v>
      </c>
      <c r="G24" s="10">
        <v>0</v>
      </c>
      <c r="H24" s="10">
        <v>0</v>
      </c>
      <c r="I24" s="10">
        <v>0</v>
      </c>
      <c r="J24" s="3">
        <v>0</v>
      </c>
      <c r="K24" s="10">
        <v>0</v>
      </c>
      <c r="L24" s="10">
        <v>0</v>
      </c>
      <c r="M24" s="10">
        <v>0</v>
      </c>
      <c r="N24" s="10">
        <v>0</v>
      </c>
      <c r="O24" s="3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3">
        <v>0</v>
      </c>
      <c r="W24" s="3">
        <v>1</v>
      </c>
      <c r="X24" s="10">
        <v>4</v>
      </c>
      <c r="Y24" s="11">
        <v>4</v>
      </c>
      <c r="Z24" s="2">
        <v>12</v>
      </c>
      <c r="AA24" s="12">
        <v>2</v>
      </c>
      <c r="AB24" s="3">
        <v>10</v>
      </c>
      <c r="AC24" s="10">
        <v>0</v>
      </c>
      <c r="AD24" s="11">
        <v>0</v>
      </c>
      <c r="AE24" s="12">
        <v>0</v>
      </c>
      <c r="AF24" s="10">
        <v>0</v>
      </c>
      <c r="AG24" s="10">
        <v>0</v>
      </c>
      <c r="AH24" s="10">
        <v>0</v>
      </c>
      <c r="AI24" s="10">
        <v>0</v>
      </c>
      <c r="AJ24" s="13">
        <v>0</v>
      </c>
      <c r="AK24" s="13">
        <v>0</v>
      </c>
      <c r="AL24" s="3">
        <v>0</v>
      </c>
      <c r="AM24" s="3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3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6</v>
      </c>
      <c r="BE24" s="10">
        <v>0</v>
      </c>
      <c r="BF24" s="10">
        <v>1</v>
      </c>
      <c r="BG24" s="10">
        <v>0</v>
      </c>
      <c r="BH24" s="10">
        <v>0</v>
      </c>
      <c r="BI24" s="11">
        <v>4</v>
      </c>
      <c r="BJ24" s="7">
        <v>1</v>
      </c>
      <c r="BK24" s="7">
        <v>0</v>
      </c>
      <c r="BL24" s="7">
        <v>0</v>
      </c>
      <c r="BM24" s="6">
        <v>5</v>
      </c>
    </row>
    <row r="25" spans="1:65" s="20" customFormat="1" ht="9" customHeight="1">
      <c r="A25" s="75"/>
      <c r="B25" s="22"/>
      <c r="C25" s="21" t="s">
        <v>46</v>
      </c>
      <c r="D25" s="2">
        <f t="shared" si="1"/>
        <v>26</v>
      </c>
      <c r="E25" s="2">
        <v>0</v>
      </c>
      <c r="F25" s="10">
        <v>0</v>
      </c>
      <c r="G25" s="10">
        <v>0</v>
      </c>
      <c r="H25" s="10">
        <v>0</v>
      </c>
      <c r="I25" s="10">
        <v>0</v>
      </c>
      <c r="J25" s="3">
        <v>0</v>
      </c>
      <c r="K25" s="10">
        <v>0</v>
      </c>
      <c r="L25" s="10">
        <v>0</v>
      </c>
      <c r="M25" s="10">
        <v>0</v>
      </c>
      <c r="N25" s="10">
        <v>0</v>
      </c>
      <c r="O25" s="3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3">
        <v>0</v>
      </c>
      <c r="W25" s="3">
        <v>0</v>
      </c>
      <c r="X25" s="10">
        <v>2</v>
      </c>
      <c r="Y25" s="11">
        <v>4</v>
      </c>
      <c r="Z25" s="2">
        <v>4</v>
      </c>
      <c r="AA25" s="12">
        <v>0</v>
      </c>
      <c r="AB25" s="3">
        <v>4</v>
      </c>
      <c r="AC25" s="10">
        <v>0</v>
      </c>
      <c r="AD25" s="11">
        <v>1</v>
      </c>
      <c r="AE25" s="12">
        <v>0</v>
      </c>
      <c r="AF25" s="10">
        <v>0</v>
      </c>
      <c r="AG25" s="10">
        <v>0</v>
      </c>
      <c r="AH25" s="10">
        <v>0</v>
      </c>
      <c r="AI25" s="10">
        <v>0</v>
      </c>
      <c r="AJ25" s="5">
        <v>0</v>
      </c>
      <c r="AK25" s="13">
        <v>0</v>
      </c>
      <c r="AL25" s="3">
        <v>0</v>
      </c>
      <c r="AM25" s="3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3">
        <v>0</v>
      </c>
      <c r="AV25" s="10">
        <v>1</v>
      </c>
      <c r="AW25" s="10">
        <v>0</v>
      </c>
      <c r="AX25" s="10">
        <v>0</v>
      </c>
      <c r="AY25" s="10">
        <v>1</v>
      </c>
      <c r="AZ25" s="10">
        <v>0</v>
      </c>
      <c r="BA25" s="10">
        <v>0</v>
      </c>
      <c r="BB25" s="10">
        <v>0</v>
      </c>
      <c r="BC25" s="10">
        <v>0</v>
      </c>
      <c r="BD25" s="10">
        <v>8</v>
      </c>
      <c r="BE25" s="10">
        <v>0</v>
      </c>
      <c r="BF25" s="10">
        <v>1</v>
      </c>
      <c r="BG25" s="10">
        <v>0</v>
      </c>
      <c r="BH25" s="10">
        <v>0</v>
      </c>
      <c r="BI25" s="11">
        <v>5</v>
      </c>
      <c r="BJ25" s="7">
        <v>1</v>
      </c>
      <c r="BK25" s="7">
        <v>1</v>
      </c>
      <c r="BL25" s="7">
        <v>0</v>
      </c>
      <c r="BM25" s="6">
        <v>6</v>
      </c>
    </row>
    <row r="26" spans="1:65" s="20" customFormat="1" ht="9" customHeight="1">
      <c r="A26" s="75" t="s">
        <v>5</v>
      </c>
      <c r="B26" s="22"/>
      <c r="C26" s="21" t="s">
        <v>47</v>
      </c>
      <c r="D26" s="2">
        <f t="shared" si="1"/>
        <v>32</v>
      </c>
      <c r="E26" s="2">
        <v>1</v>
      </c>
      <c r="F26" s="10">
        <v>0</v>
      </c>
      <c r="G26" s="10">
        <v>1</v>
      </c>
      <c r="H26" s="10">
        <v>0</v>
      </c>
      <c r="I26" s="10">
        <v>0</v>
      </c>
      <c r="J26" s="3">
        <v>0</v>
      </c>
      <c r="K26" s="10">
        <v>0</v>
      </c>
      <c r="L26" s="10">
        <v>0</v>
      </c>
      <c r="M26" s="10">
        <v>0</v>
      </c>
      <c r="N26" s="10">
        <v>0</v>
      </c>
      <c r="O26" s="3">
        <v>2</v>
      </c>
      <c r="P26" s="10">
        <v>0</v>
      </c>
      <c r="Q26" s="10">
        <v>1</v>
      </c>
      <c r="R26" s="10">
        <v>1</v>
      </c>
      <c r="S26" s="10">
        <v>0</v>
      </c>
      <c r="T26" s="10">
        <v>0</v>
      </c>
      <c r="U26" s="10">
        <v>0</v>
      </c>
      <c r="V26" s="3">
        <v>3</v>
      </c>
      <c r="W26" s="3">
        <v>0</v>
      </c>
      <c r="X26" s="10">
        <v>4</v>
      </c>
      <c r="Y26" s="11">
        <v>7</v>
      </c>
      <c r="Z26" s="2">
        <v>5</v>
      </c>
      <c r="AA26" s="12">
        <v>0</v>
      </c>
      <c r="AB26" s="3">
        <v>5</v>
      </c>
      <c r="AC26" s="10">
        <v>0</v>
      </c>
      <c r="AD26" s="11">
        <v>1</v>
      </c>
      <c r="AE26" s="12">
        <v>0</v>
      </c>
      <c r="AF26" s="10">
        <v>0</v>
      </c>
      <c r="AG26" s="10">
        <v>0</v>
      </c>
      <c r="AH26" s="10">
        <v>0</v>
      </c>
      <c r="AI26" s="10">
        <v>0</v>
      </c>
      <c r="AJ26" s="13">
        <v>0</v>
      </c>
      <c r="AK26" s="13">
        <v>0</v>
      </c>
      <c r="AL26" s="3">
        <v>0</v>
      </c>
      <c r="AM26" s="3">
        <v>0</v>
      </c>
      <c r="AN26" s="10">
        <v>0</v>
      </c>
      <c r="AO26" s="10">
        <v>1</v>
      </c>
      <c r="AP26" s="10">
        <v>1</v>
      </c>
      <c r="AQ26" s="10">
        <v>0</v>
      </c>
      <c r="AR26" s="10">
        <v>0</v>
      </c>
      <c r="AS26" s="10">
        <v>0</v>
      </c>
      <c r="AT26" s="10">
        <v>0</v>
      </c>
      <c r="AU26" s="3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6</v>
      </c>
      <c r="BE26" s="10">
        <v>0</v>
      </c>
      <c r="BF26" s="10">
        <v>1</v>
      </c>
      <c r="BG26" s="10">
        <v>0</v>
      </c>
      <c r="BH26" s="10">
        <v>0</v>
      </c>
      <c r="BI26" s="11">
        <v>1</v>
      </c>
      <c r="BJ26" s="7">
        <v>2</v>
      </c>
      <c r="BK26" s="7">
        <v>0</v>
      </c>
      <c r="BL26" s="7">
        <v>2</v>
      </c>
      <c r="BM26" s="6">
        <v>2</v>
      </c>
    </row>
    <row r="27" spans="1:65" s="20" customFormat="1" ht="9" customHeight="1">
      <c r="A27" s="75"/>
      <c r="B27" s="22"/>
      <c r="C27" s="21" t="s">
        <v>46</v>
      </c>
      <c r="D27" s="2">
        <f t="shared" si="1"/>
        <v>36</v>
      </c>
      <c r="E27" s="2">
        <v>0</v>
      </c>
      <c r="F27" s="10">
        <v>0</v>
      </c>
      <c r="G27" s="10">
        <v>0</v>
      </c>
      <c r="H27" s="10">
        <v>0</v>
      </c>
      <c r="I27" s="10">
        <v>0</v>
      </c>
      <c r="J27" s="3">
        <v>1</v>
      </c>
      <c r="K27" s="10">
        <v>0</v>
      </c>
      <c r="L27" s="10">
        <v>0</v>
      </c>
      <c r="M27" s="10">
        <v>1</v>
      </c>
      <c r="N27" s="10">
        <v>0</v>
      </c>
      <c r="O27" s="3">
        <v>1</v>
      </c>
      <c r="P27" s="10">
        <v>0</v>
      </c>
      <c r="Q27" s="10">
        <v>0</v>
      </c>
      <c r="R27" s="10">
        <v>0</v>
      </c>
      <c r="S27" s="10">
        <v>1</v>
      </c>
      <c r="T27" s="10">
        <v>0</v>
      </c>
      <c r="U27" s="10">
        <v>0</v>
      </c>
      <c r="V27" s="3">
        <v>1</v>
      </c>
      <c r="W27" s="3">
        <v>1</v>
      </c>
      <c r="X27" s="10">
        <v>2</v>
      </c>
      <c r="Y27" s="11">
        <v>13</v>
      </c>
      <c r="Z27" s="2">
        <v>4</v>
      </c>
      <c r="AA27" s="12">
        <v>0</v>
      </c>
      <c r="AB27" s="3">
        <v>4</v>
      </c>
      <c r="AC27" s="10">
        <v>0</v>
      </c>
      <c r="AD27" s="11">
        <v>2</v>
      </c>
      <c r="AE27" s="12">
        <v>0</v>
      </c>
      <c r="AF27" s="10">
        <v>0</v>
      </c>
      <c r="AG27" s="10">
        <v>0</v>
      </c>
      <c r="AH27" s="10">
        <v>0</v>
      </c>
      <c r="AI27" s="10">
        <v>0</v>
      </c>
      <c r="AJ27" s="5">
        <v>0</v>
      </c>
      <c r="AK27" s="13">
        <v>0</v>
      </c>
      <c r="AL27" s="3">
        <v>0</v>
      </c>
      <c r="AM27" s="3">
        <v>0</v>
      </c>
      <c r="AN27" s="10">
        <v>0</v>
      </c>
      <c r="AO27" s="10">
        <v>1</v>
      </c>
      <c r="AP27" s="10">
        <v>1</v>
      </c>
      <c r="AQ27" s="10">
        <v>0</v>
      </c>
      <c r="AR27" s="10">
        <v>0</v>
      </c>
      <c r="AS27" s="10">
        <v>0</v>
      </c>
      <c r="AT27" s="10">
        <v>0</v>
      </c>
      <c r="AU27" s="3">
        <v>0</v>
      </c>
      <c r="AV27" s="10">
        <v>1</v>
      </c>
      <c r="AW27" s="10">
        <v>0</v>
      </c>
      <c r="AX27" s="10">
        <v>0</v>
      </c>
      <c r="AY27" s="10">
        <v>0</v>
      </c>
      <c r="AZ27" s="10">
        <v>0</v>
      </c>
      <c r="BA27" s="10">
        <v>1</v>
      </c>
      <c r="BB27" s="10">
        <v>0</v>
      </c>
      <c r="BC27" s="10">
        <v>0</v>
      </c>
      <c r="BD27" s="10">
        <v>6</v>
      </c>
      <c r="BE27" s="10">
        <v>1</v>
      </c>
      <c r="BF27" s="10">
        <v>1</v>
      </c>
      <c r="BG27" s="10">
        <v>0</v>
      </c>
      <c r="BH27" s="10">
        <v>0</v>
      </c>
      <c r="BI27" s="11">
        <v>1</v>
      </c>
      <c r="BJ27" s="7">
        <v>2</v>
      </c>
      <c r="BK27" s="7">
        <v>0</v>
      </c>
      <c r="BL27" s="7">
        <v>1</v>
      </c>
      <c r="BM27" s="6">
        <v>3</v>
      </c>
    </row>
    <row r="28" spans="1:65" s="20" customFormat="1" ht="9" customHeight="1">
      <c r="A28" s="75" t="s">
        <v>6</v>
      </c>
      <c r="B28" s="22"/>
      <c r="C28" s="21" t="s">
        <v>47</v>
      </c>
      <c r="D28" s="2">
        <f t="shared" si="1"/>
        <v>19</v>
      </c>
      <c r="E28" s="2">
        <v>0</v>
      </c>
      <c r="F28" s="10">
        <v>0</v>
      </c>
      <c r="G28" s="10">
        <v>0</v>
      </c>
      <c r="H28" s="10">
        <v>0</v>
      </c>
      <c r="I28" s="10">
        <v>0</v>
      </c>
      <c r="J28" s="3">
        <v>0</v>
      </c>
      <c r="K28" s="10">
        <v>0</v>
      </c>
      <c r="L28" s="10">
        <v>0</v>
      </c>
      <c r="M28" s="10">
        <v>0</v>
      </c>
      <c r="N28" s="10">
        <v>0</v>
      </c>
      <c r="O28" s="3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3">
        <v>0</v>
      </c>
      <c r="W28" s="3">
        <v>0</v>
      </c>
      <c r="X28" s="10">
        <v>0</v>
      </c>
      <c r="Y28" s="11">
        <v>10</v>
      </c>
      <c r="Z28" s="2">
        <v>8</v>
      </c>
      <c r="AA28" s="12">
        <v>2</v>
      </c>
      <c r="AB28" s="3">
        <v>6</v>
      </c>
      <c r="AC28" s="10">
        <v>0</v>
      </c>
      <c r="AD28" s="11">
        <v>1</v>
      </c>
      <c r="AE28" s="12">
        <v>0</v>
      </c>
      <c r="AF28" s="10">
        <v>0</v>
      </c>
      <c r="AG28" s="10">
        <v>0</v>
      </c>
      <c r="AH28" s="10">
        <v>0</v>
      </c>
      <c r="AI28" s="10">
        <v>0</v>
      </c>
      <c r="AJ28" s="13">
        <v>0</v>
      </c>
      <c r="AK28" s="13">
        <v>0</v>
      </c>
      <c r="AL28" s="3">
        <v>0</v>
      </c>
      <c r="AM28" s="3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3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1">
        <v>0</v>
      </c>
      <c r="BJ28" s="7">
        <v>0</v>
      </c>
      <c r="BK28" s="7">
        <v>0</v>
      </c>
      <c r="BL28" s="7">
        <v>0</v>
      </c>
      <c r="BM28" s="6">
        <v>0</v>
      </c>
    </row>
    <row r="29" spans="1:65" s="20" customFormat="1" ht="9" customHeight="1">
      <c r="A29" s="76"/>
      <c r="B29" s="22"/>
      <c r="C29" s="21" t="s">
        <v>46</v>
      </c>
      <c r="D29" s="2">
        <f t="shared" si="1"/>
        <v>17</v>
      </c>
      <c r="E29" s="2">
        <v>0</v>
      </c>
      <c r="F29" s="10">
        <v>0</v>
      </c>
      <c r="G29" s="10">
        <v>0</v>
      </c>
      <c r="H29" s="10">
        <v>0</v>
      </c>
      <c r="I29" s="10">
        <v>0</v>
      </c>
      <c r="J29" s="3">
        <v>0</v>
      </c>
      <c r="K29" s="10">
        <v>0</v>
      </c>
      <c r="L29" s="10">
        <v>0</v>
      </c>
      <c r="M29" s="10">
        <v>0</v>
      </c>
      <c r="N29" s="10">
        <v>0</v>
      </c>
      <c r="O29" s="3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3">
        <v>0</v>
      </c>
      <c r="W29" s="3">
        <v>0</v>
      </c>
      <c r="X29" s="10">
        <v>0</v>
      </c>
      <c r="Y29" s="11">
        <v>11</v>
      </c>
      <c r="Z29" s="2">
        <v>3</v>
      </c>
      <c r="AA29" s="14">
        <v>0</v>
      </c>
      <c r="AB29" s="15">
        <v>3</v>
      </c>
      <c r="AC29" s="10">
        <v>0</v>
      </c>
      <c r="AD29" s="25">
        <v>2</v>
      </c>
      <c r="AE29" s="14">
        <v>0</v>
      </c>
      <c r="AF29" s="26">
        <v>0</v>
      </c>
      <c r="AG29" s="26">
        <v>0</v>
      </c>
      <c r="AH29" s="26">
        <v>0</v>
      </c>
      <c r="AI29" s="26">
        <v>0</v>
      </c>
      <c r="AJ29" s="27">
        <v>0</v>
      </c>
      <c r="AK29" s="28">
        <v>0</v>
      </c>
      <c r="AL29" s="15">
        <v>0</v>
      </c>
      <c r="AM29" s="15">
        <v>0</v>
      </c>
      <c r="AN29" s="26">
        <v>0</v>
      </c>
      <c r="AO29" s="10">
        <v>1</v>
      </c>
      <c r="AP29" s="26">
        <v>0</v>
      </c>
      <c r="AQ29" s="26">
        <v>0</v>
      </c>
      <c r="AR29" s="26">
        <v>0</v>
      </c>
      <c r="AS29" s="26">
        <v>1</v>
      </c>
      <c r="AT29" s="26">
        <v>0</v>
      </c>
      <c r="AU29" s="15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5">
        <v>0</v>
      </c>
      <c r="BJ29" s="16">
        <v>0</v>
      </c>
      <c r="BK29" s="16">
        <v>0</v>
      </c>
      <c r="BL29" s="16">
        <v>0</v>
      </c>
      <c r="BM29" s="17">
        <v>0</v>
      </c>
    </row>
    <row r="30" spans="1:65" s="33" customFormat="1" ht="9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7" t="s">
        <v>53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</row>
    <row r="31" spans="1:65" s="33" customFormat="1" ht="11">
      <c r="B31" s="37"/>
      <c r="C31" s="38"/>
      <c r="D31" s="39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39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</row>
  </sheetData>
  <mergeCells count="77">
    <mergeCell ref="A22:A23"/>
    <mergeCell ref="A24:A25"/>
    <mergeCell ref="A26:A27"/>
    <mergeCell ref="A28:A29"/>
    <mergeCell ref="BE3:BE4"/>
    <mergeCell ref="A16:A17"/>
    <mergeCell ref="A18:A19"/>
    <mergeCell ref="A20:A21"/>
    <mergeCell ref="BD3:BD4"/>
    <mergeCell ref="A2:C4"/>
    <mergeCell ref="D2:D4"/>
    <mergeCell ref="E2:I2"/>
    <mergeCell ref="J2:N2"/>
    <mergeCell ref="A14:A15"/>
    <mergeCell ref="AW3:AW4"/>
    <mergeCell ref="AR3:AR4"/>
    <mergeCell ref="AQ3:AQ4"/>
    <mergeCell ref="AE2:AJ2"/>
    <mergeCell ref="AK2:AN2"/>
    <mergeCell ref="AJ3:AJ4"/>
    <mergeCell ref="AV2:BC2"/>
    <mergeCell ref="AL3:AL4"/>
    <mergeCell ref="AM3:AM4"/>
    <mergeCell ref="AN3:AN4"/>
    <mergeCell ref="AO3:AO4"/>
    <mergeCell ref="AP3:AP4"/>
    <mergeCell ref="AS3:AS4"/>
    <mergeCell ref="AT3:AT4"/>
    <mergeCell ref="AU3:AU4"/>
    <mergeCell ref="AV3:AV4"/>
    <mergeCell ref="V2:V4"/>
    <mergeCell ref="W2:W4"/>
    <mergeCell ref="X2:X4"/>
    <mergeCell ref="Y2:Y4"/>
    <mergeCell ref="AK3:AK4"/>
    <mergeCell ref="BH3:BH4"/>
    <mergeCell ref="BI3:BI4"/>
    <mergeCell ref="AX3:AX4"/>
    <mergeCell ref="AY3:AY4"/>
    <mergeCell ref="AZ3:AZ4"/>
    <mergeCell ref="BA3:BA4"/>
    <mergeCell ref="BB3:BB4"/>
    <mergeCell ref="BC3:BC4"/>
    <mergeCell ref="BF3:BF4"/>
    <mergeCell ref="BG3:BG4"/>
    <mergeCell ref="BK3:BK4"/>
    <mergeCell ref="BL3:BL4"/>
    <mergeCell ref="A5:A12"/>
    <mergeCell ref="Z3:Z4"/>
    <mergeCell ref="AA3:AA4"/>
    <mergeCell ref="AB3:AB4"/>
    <mergeCell ref="AE3:AE4"/>
    <mergeCell ref="AC2:AC4"/>
    <mergeCell ref="AD2:AD4"/>
    <mergeCell ref="Z2:AB2"/>
    <mergeCell ref="BD2:BL2"/>
    <mergeCell ref="AG3:AG4"/>
    <mergeCell ref="AH3:AH4"/>
    <mergeCell ref="AI3:AI4"/>
    <mergeCell ref="AO2:AU2"/>
    <mergeCell ref="O2:U2"/>
    <mergeCell ref="BM2:BM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U3"/>
    <mergeCell ref="AF3:AF4"/>
    <mergeCell ref="BJ3:BJ4"/>
  </mergeCells>
  <phoneticPr fontId="1"/>
  <printOptions horizontalCentered="1"/>
  <pageMargins left="0.47244094488188981" right="0.47244094488188981" top="0.70866141732283472" bottom="0" header="0" footer="0"/>
  <pageSetup paperSize="9" fitToHeight="0" orientation="portrait" r:id="rId1"/>
  <headerFooter alignWithMargins="0"/>
  <ignoredErrors>
    <ignoredError sqref="E6:BD15" formulaRange="1"/>
  </ignoredError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１８５</vt:lpstr>
      <vt:lpstr>'表 １８５'!Print_Area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2019-03-04T17:40:40Z</cp:lastPrinted>
  <dcterms:created xsi:type="dcterms:W3CDTF">2002-11-14T05:02:28Z</dcterms:created>
  <dcterms:modified xsi:type="dcterms:W3CDTF">2019-03-04T17:40:43Z</dcterms:modified>
</cp:coreProperties>
</file>