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第１号様式" sheetId="1" r:id="rId1"/>
    <sheet name="第１号様式別紙１" sheetId="3" r:id="rId2"/>
    <sheet name="第２号様式" sheetId="2" r:id="rId3"/>
    <sheet name="第３号様式" sheetId="4" r:id="rId4"/>
  </sheets>
  <definedNames>
    <definedName name="_xlnm._FilterDatabase" localSheetId="1" hidden="1">第１号様式別紙１!$A$1:$G$4</definedName>
    <definedName name="_xlnm.Print_Area" localSheetId="0">第１号様式!$A$1:$G$34</definedName>
    <definedName name="_xlnm.Print_Area" localSheetId="1">第１号様式別紙１!$A$1:$S$22</definedName>
    <definedName name="_xlnm.Print_Area" localSheetId="2">第２号様式!$A$1:$H$30</definedName>
    <definedName name="_xlnm.Print_Area" localSheetId="3">第３号様式!$A$1:$D$14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4" l="1"/>
  <c r="H11" i="4"/>
  <c r="L11" i="2" l="1"/>
  <c r="F17" i="2"/>
  <c r="F18" i="2"/>
  <c r="F19" i="2"/>
  <c r="F20" i="2"/>
  <c r="F21" i="2"/>
  <c r="F22" i="2"/>
  <c r="J17" i="2"/>
  <c r="J18" i="2"/>
  <c r="L18" i="2" s="1"/>
  <c r="J19" i="2"/>
  <c r="L19" i="2" s="1"/>
  <c r="J20" i="2"/>
  <c r="L20" i="2" s="1"/>
  <c r="J21" i="2"/>
  <c r="L21" i="2" s="1"/>
  <c r="J22" i="2"/>
  <c r="L22" i="2" s="1"/>
  <c r="M17" i="2"/>
  <c r="M18" i="2"/>
  <c r="M19" i="2"/>
  <c r="M20" i="2"/>
  <c r="M21" i="2"/>
  <c r="M22" i="2"/>
  <c r="L17" i="2"/>
  <c r="E11" i="2"/>
  <c r="M11" i="2" l="1"/>
  <c r="D14" i="4"/>
  <c r="F11" i="4" l="1"/>
  <c r="B13" i="4" l="1"/>
  <c r="B14" i="4" s="1"/>
  <c r="E12" i="2"/>
  <c r="E13" i="2"/>
  <c r="E14" i="2"/>
  <c r="E15" i="2"/>
  <c r="E16" i="2"/>
  <c r="E17" i="2"/>
  <c r="E18" i="2"/>
  <c r="E19" i="2"/>
  <c r="E20" i="2"/>
  <c r="E21" i="2"/>
  <c r="E22" i="2"/>
  <c r="M16" i="2" l="1"/>
  <c r="J16" i="2"/>
  <c r="L16" i="2" s="1"/>
  <c r="M15" i="2"/>
  <c r="J15" i="2"/>
  <c r="L15" i="2" s="1"/>
  <c r="M14" i="2"/>
  <c r="J14" i="2"/>
  <c r="L14" i="2" s="1"/>
  <c r="M13" i="2"/>
  <c r="J13" i="2"/>
  <c r="L13" i="2" s="1"/>
  <c r="M12" i="2"/>
  <c r="J12" i="2"/>
  <c r="L12" i="2" s="1"/>
  <c r="H18" i="2"/>
  <c r="H17" i="2"/>
  <c r="J11" i="2"/>
  <c r="N18" i="3"/>
  <c r="O18" i="3" s="1"/>
  <c r="N17" i="3"/>
  <c r="O17" i="3" s="1"/>
  <c r="N16" i="3"/>
  <c r="O16" i="3" s="1"/>
  <c r="N15" i="3"/>
  <c r="O15" i="3" s="1"/>
  <c r="N14" i="3"/>
  <c r="O14" i="3" s="1"/>
  <c r="N13" i="3"/>
  <c r="O13" i="3" s="1"/>
  <c r="N12" i="3"/>
  <c r="O12" i="3" s="1"/>
  <c r="N11" i="3"/>
  <c r="O11" i="3" s="1"/>
  <c r="N10" i="3"/>
  <c r="O10" i="3" s="1"/>
  <c r="N9" i="3"/>
  <c r="O9" i="3" s="1"/>
  <c r="N8" i="3"/>
  <c r="O8" i="3" s="1"/>
  <c r="N7" i="3"/>
  <c r="O7" i="3" s="1"/>
  <c r="F16" i="2" l="1"/>
  <c r="H16" i="2" s="1"/>
  <c r="F15" i="2"/>
  <c r="H15" i="2" s="1"/>
  <c r="F14" i="2"/>
  <c r="H14" i="2" s="1"/>
  <c r="F13" i="2"/>
  <c r="H13" i="2" s="1"/>
  <c r="F12" i="2"/>
  <c r="H22" i="2"/>
  <c r="H20" i="2"/>
  <c r="H19" i="2"/>
  <c r="H21" i="2"/>
  <c r="H12" i="2"/>
  <c r="F11" i="2"/>
  <c r="H11" i="2" s="1"/>
</calcChain>
</file>

<file path=xl/sharedStrings.xml><?xml version="1.0" encoding="utf-8"?>
<sst xmlns="http://schemas.openxmlformats.org/spreadsheetml/2006/main" count="122" uniqueCount="102">
  <si>
    <t>　川崎市長</t>
    <phoneticPr fontId="1"/>
  </si>
  <si>
    <t>法人所在地</t>
    <rPh sb="0" eb="5">
      <t>ホウジンショザイチ</t>
    </rPh>
    <phoneticPr fontId="1"/>
  </si>
  <si>
    <t>法人名称</t>
    <rPh sb="0" eb="4">
      <t>ホウジンメイショウ</t>
    </rPh>
    <phoneticPr fontId="1"/>
  </si>
  <si>
    <t>代表者職氏名</t>
    <rPh sb="0" eb="3">
      <t>ダイヒョウシャ</t>
    </rPh>
    <rPh sb="3" eb="6">
      <t>ショクシメイ</t>
    </rPh>
    <phoneticPr fontId="1"/>
  </si>
  <si>
    <t>川崎市障害福祉サービス事業所等職員家賃支援事業補助金交付申請書</t>
    <phoneticPr fontId="1"/>
  </si>
  <si>
    <t>綱の規定に基づき、補助金の交付受けるため、関係書類を添えて、次のとおり申請します。</t>
    <phoneticPr fontId="1"/>
  </si>
  <si>
    <t>　標記の補助金について、川崎市障害福祉サービス事業所等職員家賃支援事業補助金交付要</t>
    <phoneticPr fontId="1"/>
  </si>
  <si>
    <t>なお、補助対象職員は、過去に他の法人において川崎市障害福祉サービス事業所等職員家賃</t>
    <phoneticPr fontId="1"/>
  </si>
  <si>
    <t>支援事業補助金の交付を受けていないことを申し添えます。</t>
    <phoneticPr fontId="1"/>
  </si>
  <si>
    <t>１　補助金交付申請額（千円未満切り捨て）</t>
    <phoneticPr fontId="1"/>
  </si>
  <si>
    <t>　　　　　　　　　　　　　　　　　　円</t>
    <phoneticPr fontId="1"/>
  </si>
  <si>
    <t>２　補助金の交付対象期間（申請年度内で記載）</t>
    <phoneticPr fontId="1"/>
  </si>
  <si>
    <t>（開始日）　　　　年　　　月　　　日　　（完了予定日）　　　　年　　　月　　　日</t>
    <phoneticPr fontId="1"/>
  </si>
  <si>
    <t>３　添付資料</t>
    <phoneticPr fontId="1"/>
  </si>
  <si>
    <t>　（１）補助対象職員一覧表（第１号様式別紙１）</t>
    <phoneticPr fontId="1"/>
  </si>
  <si>
    <t>　（２）川崎市障害福祉サービス事業所等職員家賃支援事業計画書（第２号様式）</t>
    <phoneticPr fontId="1"/>
  </si>
  <si>
    <t>　（３）川崎市障害福祉サービス事業所等職員家賃支援事業収支予算書（第３号様式）</t>
    <phoneticPr fontId="1"/>
  </si>
  <si>
    <t>　（４）補助対象職員名義の不動産賃貸借契約書（写し）</t>
    <phoneticPr fontId="1"/>
  </si>
  <si>
    <t>　（５）補助対象職員の雇用開始年月日が記載された雇用証明書類（写し）</t>
    <phoneticPr fontId="1"/>
  </si>
  <si>
    <t>　（６）補助対象職員の申請日の属する年度の４月１日以降に発行された住民票（写し）</t>
    <phoneticPr fontId="1"/>
  </si>
  <si>
    <t>　　　　年　　月　　日</t>
    <phoneticPr fontId="1"/>
  </si>
  <si>
    <t>第１号様式</t>
    <phoneticPr fontId="1"/>
  </si>
  <si>
    <t>（第１号様式別紙１）</t>
    <rPh sb="1" eb="2">
      <t>ダイ</t>
    </rPh>
    <rPh sb="3" eb="6">
      <t>ゴウヨウシキ</t>
    </rPh>
    <rPh sb="6" eb="8">
      <t>ベッシ</t>
    </rPh>
    <phoneticPr fontId="1"/>
  </si>
  <si>
    <t>補助対象職員一覧表</t>
    <rPh sb="0" eb="2">
      <t>ホジョ</t>
    </rPh>
    <rPh sb="2" eb="4">
      <t>タイショウ</t>
    </rPh>
    <rPh sb="4" eb="6">
      <t>ショクイン</t>
    </rPh>
    <rPh sb="6" eb="8">
      <t>イチラン</t>
    </rPh>
    <rPh sb="8" eb="9">
      <t>ヒョウ</t>
    </rPh>
    <phoneticPr fontId="1"/>
  </si>
  <si>
    <t>採用年月日と指定年月日遅い方を選択。</t>
    <rPh sb="0" eb="5">
      <t>サイヨウネンガッピ</t>
    </rPh>
    <rPh sb="6" eb="11">
      <t>シテイネンガッピ</t>
    </rPh>
    <rPh sb="11" eb="12">
      <t>オソ</t>
    </rPh>
    <rPh sb="13" eb="14">
      <t>ホウ</t>
    </rPh>
    <rPh sb="15" eb="17">
      <t>センタク</t>
    </rPh>
    <phoneticPr fontId="1"/>
  </si>
  <si>
    <t>法人（事業所）における常勤職員の１週間に勤務すべき時間</t>
    <rPh sb="0" eb="2">
      <t>ホウジン</t>
    </rPh>
    <rPh sb="3" eb="6">
      <t>ジギョウショ</t>
    </rPh>
    <rPh sb="11" eb="15">
      <t>ジョウキンショクイン</t>
    </rPh>
    <rPh sb="17" eb="19">
      <t>シュウカン</t>
    </rPh>
    <rPh sb="20" eb="22">
      <t>キンム</t>
    </rPh>
    <rPh sb="25" eb="27">
      <t>ジカン</t>
    </rPh>
    <phoneticPr fontId="1"/>
  </si>
  <si>
    <t>時間</t>
    <phoneticPr fontId="1"/>
  </si>
  <si>
    <t>法人名</t>
    <rPh sb="0" eb="3">
      <t>ホウジンメイ</t>
    </rPh>
    <phoneticPr fontId="1"/>
  </si>
  <si>
    <t>氏名</t>
  </si>
  <si>
    <t>生年月日</t>
  </si>
  <si>
    <t>採用年月日＊1</t>
    <phoneticPr fontId="1"/>
  </si>
  <si>
    <t>勤務先事業所名
サービス種類＊2</t>
    <rPh sb="12" eb="14">
      <t>シュルイ</t>
    </rPh>
    <phoneticPr fontId="1"/>
  </si>
  <si>
    <t>職種＊2</t>
    <rPh sb="0" eb="2">
      <t>ショクシュ</t>
    </rPh>
    <phoneticPr fontId="1"/>
  </si>
  <si>
    <t>兼務先１
サービス種類＊2</t>
    <phoneticPr fontId="1"/>
  </si>
  <si>
    <t>職種＊2</t>
    <phoneticPr fontId="1"/>
  </si>
  <si>
    <t>1週間の
勤務時間</t>
    <phoneticPr fontId="1"/>
  </si>
  <si>
    <t>兼務先２
サービス種類＊2</t>
    <phoneticPr fontId="1"/>
  </si>
  <si>
    <t>常勤適合可否</t>
    <rPh sb="0" eb="2">
      <t>ジョウキン</t>
    </rPh>
    <rPh sb="2" eb="6">
      <t>テキゴウカヒ</t>
    </rPh>
    <phoneticPr fontId="1"/>
  </si>
  <si>
    <t>例</t>
    <rPh sb="0" eb="1">
      <t>レイ</t>
    </rPh>
    <phoneticPr fontId="1"/>
  </si>
  <si>
    <t>川崎　太郎</t>
    <rPh sb="0" eb="2">
      <t>カワサキ</t>
    </rPh>
    <rPh sb="3" eb="5">
      <t>タロウ</t>
    </rPh>
    <phoneticPr fontId="1"/>
  </si>
  <si>
    <t>作業室かわさき
（生活介護）</t>
    <rPh sb="0" eb="3">
      <t>サギョウシツ</t>
    </rPh>
    <rPh sb="9" eb="13">
      <t>セイカツカイゴ</t>
    </rPh>
    <phoneticPr fontId="1"/>
  </si>
  <si>
    <t>生活支援員</t>
    <rPh sb="0" eb="5">
      <t>セイカツシエンイン</t>
    </rPh>
    <phoneticPr fontId="1"/>
  </si>
  <si>
    <t>川崎　次郎</t>
    <rPh sb="0" eb="2">
      <t>カワサキ</t>
    </rPh>
    <rPh sb="3" eb="5">
      <t>ジロウ</t>
    </rPh>
    <phoneticPr fontId="1"/>
  </si>
  <si>
    <t>かわさきワークス
(就労継続支援A型)</t>
    <phoneticPr fontId="1"/>
  </si>
  <si>
    <t>職業指導員</t>
  </si>
  <si>
    <t>※ほかの事業所と兼務している場合には、1週間の合計勤務時間が法人（事業所）における常勤職員の１週間に勤務すべき時間に達しているかの確認も行いますので、兼務先情報等もご記入ください。</t>
    <rPh sb="4" eb="7">
      <t>ジギョウショ</t>
    </rPh>
    <rPh sb="8" eb="10">
      <t>ケンム</t>
    </rPh>
    <rPh sb="14" eb="16">
      <t>バアイ</t>
    </rPh>
    <rPh sb="30" eb="32">
      <t>ホウジン</t>
    </rPh>
    <rPh sb="33" eb="36">
      <t>ジギョウショ</t>
    </rPh>
    <rPh sb="41" eb="43">
      <t>ジョウキン</t>
    </rPh>
    <rPh sb="43" eb="45">
      <t>ショクイン</t>
    </rPh>
    <rPh sb="47" eb="49">
      <t>シュウカン</t>
    </rPh>
    <rPh sb="50" eb="52">
      <t>キンム</t>
    </rPh>
    <rPh sb="55" eb="57">
      <t>ジカン</t>
    </rPh>
    <rPh sb="58" eb="59">
      <t>タッ</t>
    </rPh>
    <rPh sb="65" eb="67">
      <t>カクニン</t>
    </rPh>
    <rPh sb="68" eb="69">
      <t>オコナ</t>
    </rPh>
    <rPh sb="75" eb="78">
      <t>ケンムサキ</t>
    </rPh>
    <rPh sb="78" eb="81">
      <t>ジョウホウトウ</t>
    </rPh>
    <rPh sb="83" eb="85">
      <t>キニュウ</t>
    </rPh>
    <phoneticPr fontId="1"/>
  </si>
  <si>
    <t>※補助金対象職員の方の記載欄が足りない場合は、行数を増やしてご申請ください。</t>
    <rPh sb="1" eb="4">
      <t>ホジョキン</t>
    </rPh>
    <rPh sb="4" eb="8">
      <t>タイショウショクイン</t>
    </rPh>
    <rPh sb="9" eb="10">
      <t>カタ</t>
    </rPh>
    <rPh sb="11" eb="14">
      <t>キサイラン</t>
    </rPh>
    <rPh sb="15" eb="16">
      <t>タ</t>
    </rPh>
    <rPh sb="19" eb="21">
      <t>バアイ</t>
    </rPh>
    <rPh sb="23" eb="25">
      <t>ギョウスウ</t>
    </rPh>
    <rPh sb="26" eb="27">
      <t>フ</t>
    </rPh>
    <rPh sb="31" eb="33">
      <t>シンセイ</t>
    </rPh>
    <phoneticPr fontId="1"/>
  </si>
  <si>
    <t>＊1.採用年月日より指定年月日の方が遅い場合は、指定年月日をご記入ください。</t>
    <rPh sb="3" eb="8">
      <t>サイヨウネンガッピ</t>
    </rPh>
    <rPh sb="10" eb="15">
      <t>シテイネンガッピ</t>
    </rPh>
    <rPh sb="16" eb="17">
      <t>ホウ</t>
    </rPh>
    <rPh sb="18" eb="19">
      <t>オソ</t>
    </rPh>
    <rPh sb="20" eb="22">
      <t>バアイ</t>
    </rPh>
    <rPh sb="24" eb="29">
      <t>シテイネンガッピ</t>
    </rPh>
    <rPh sb="31" eb="33">
      <t>キニュウ</t>
    </rPh>
    <phoneticPr fontId="1"/>
  </si>
  <si>
    <t>＊2.川崎市障害福祉サービス事業所等職員家賃支援事業補助金交付要綱の別表１に記載のサービス種類・職種をご記入ください。</t>
    <rPh sb="34" eb="36">
      <t>ベッピョウ</t>
    </rPh>
    <rPh sb="38" eb="40">
      <t>キサイ</t>
    </rPh>
    <rPh sb="45" eb="47">
      <t>シュルイ</t>
    </rPh>
    <rPh sb="48" eb="50">
      <t>ショクシュ</t>
    </rPh>
    <rPh sb="52" eb="54">
      <t>キニュウ</t>
    </rPh>
    <phoneticPr fontId="1"/>
  </si>
  <si>
    <t>第２号様式</t>
    <phoneticPr fontId="1"/>
  </si>
  <si>
    <t>法人名</t>
  </si>
  <si>
    <t>事業所名</t>
    <phoneticPr fontId="1"/>
  </si>
  <si>
    <t>補助対象職員住所</t>
    <phoneticPr fontId="1"/>
  </si>
  <si>
    <t>補助対象職員氏名</t>
    <phoneticPr fontId="1"/>
  </si>
  <si>
    <t>対象　
四半期</t>
    <phoneticPr fontId="1"/>
  </si>
  <si>
    <t>対象月</t>
    <phoneticPr fontId="1"/>
  </si>
  <si>
    <t>賃借料</t>
    <phoneticPr fontId="1"/>
  </si>
  <si>
    <t xml:space="preserve">共益費
（管理費）
</t>
    <phoneticPr fontId="1"/>
  </si>
  <si>
    <t xml:space="preserve">計
(補助対象経費)
(A)
</t>
    <phoneticPr fontId="1"/>
  </si>
  <si>
    <t xml:space="preserve">市補助額
(上限3万)
(B)=(A)×1/2
</t>
    <phoneticPr fontId="1"/>
  </si>
  <si>
    <t>法人負担額＊©</t>
    <phoneticPr fontId="1"/>
  </si>
  <si>
    <t xml:space="preserve">補助対象
職員負担額
(D)=
(A)-(B)-(C)
</t>
    <phoneticPr fontId="1"/>
  </si>
  <si>
    <t>　月</t>
    <phoneticPr fontId="1"/>
  </si>
  <si>
    <t>　＊法人負担額は、法人から補助対象職員へ支給される住宅手当等を指します。</t>
    <phoneticPr fontId="1"/>
  </si>
  <si>
    <t>（A）補助対象経費×1/2＝（B）市補助額（月額上限３万円）</t>
    <phoneticPr fontId="1"/>
  </si>
  <si>
    <t>　※千円未満切り捨て</t>
    <phoneticPr fontId="1"/>
  </si>
  <si>
    <t>　※補助対象期間が１か月に満たない場合は、市補助額を対象月の総日数で除した金額に、対象期間を満たした日数を乗じ</t>
    <phoneticPr fontId="1"/>
  </si>
  <si>
    <t>　た金額が市補助額となる。</t>
    <phoneticPr fontId="1"/>
  </si>
  <si>
    <t>　※本補助金の交付金額は、本市からの本補助金額と法人からの住宅手当等支給額の合計額が家賃月額を上回らない範囲で</t>
    <phoneticPr fontId="1"/>
  </si>
  <si>
    <t>　の支援とする。</t>
    <phoneticPr fontId="1"/>
  </si>
  <si>
    <r>
      <t>　</t>
    </r>
    <r>
      <rPr>
        <b/>
        <sz val="14"/>
        <color theme="1"/>
        <rFont val="游ゴシック"/>
        <family val="3"/>
        <charset val="128"/>
        <scheme val="minor"/>
      </rPr>
      <t>市補助額算定方法【月額】</t>
    </r>
    <phoneticPr fontId="1"/>
  </si>
  <si>
    <t>　　　　区</t>
    <rPh sb="4" eb="5">
      <t>ク</t>
    </rPh>
    <phoneticPr fontId="1"/>
  </si>
  <si>
    <r>
      <t>第</t>
    </r>
    <r>
      <rPr>
        <u/>
        <sz val="11"/>
        <color theme="1"/>
        <rFont val="游ゴシック"/>
        <family val="3"/>
        <charset val="128"/>
        <scheme val="minor"/>
      </rPr>
      <t>　　</t>
    </r>
    <r>
      <rPr>
        <sz val="11"/>
        <color theme="1"/>
        <rFont val="游ゴシック"/>
        <family val="2"/>
        <scheme val="minor"/>
      </rPr>
      <t xml:space="preserve">
四半期
</t>
    </r>
    <phoneticPr fontId="1"/>
  </si>
  <si>
    <t>川崎市障害福祉サービス事業所等職員家賃支援事業計画書</t>
    <phoneticPr fontId="1"/>
  </si>
  <si>
    <t>第３号様式</t>
    <phoneticPr fontId="1"/>
  </si>
  <si>
    <t>川崎市障害福祉サービス事業所等職員家賃支援事業収支予算書</t>
    <phoneticPr fontId="1"/>
  </si>
  <si>
    <t>収入</t>
    <rPh sb="0" eb="2">
      <t>シュウニュウ</t>
    </rPh>
    <phoneticPr fontId="1"/>
  </si>
  <si>
    <t>川崎市補助額</t>
    <rPh sb="0" eb="3">
      <t>カワサキシ</t>
    </rPh>
    <rPh sb="3" eb="6">
      <t>ホジョガク</t>
    </rPh>
    <phoneticPr fontId="1"/>
  </si>
  <si>
    <t>法人負担額</t>
    <rPh sb="0" eb="2">
      <t>ホウジン</t>
    </rPh>
    <rPh sb="2" eb="4">
      <t>フタン</t>
    </rPh>
    <rPh sb="4" eb="5">
      <t>ガク</t>
    </rPh>
    <phoneticPr fontId="1"/>
  </si>
  <si>
    <t>収入合計</t>
    <rPh sb="0" eb="2">
      <t>シュウニュウ</t>
    </rPh>
    <rPh sb="2" eb="4">
      <t>ゴウケイ</t>
    </rPh>
    <phoneticPr fontId="1"/>
  </si>
  <si>
    <t>支出</t>
    <rPh sb="0" eb="2">
      <t>シシュツ</t>
    </rPh>
    <phoneticPr fontId="1"/>
  </si>
  <si>
    <t>賃借料</t>
    <rPh sb="0" eb="3">
      <t>チンシャクリョウ</t>
    </rPh>
    <phoneticPr fontId="1"/>
  </si>
  <si>
    <t>共益費
（管理費）</t>
    <rPh sb="0" eb="3">
      <t>キョウエキヒ</t>
    </rPh>
    <rPh sb="5" eb="8">
      <t>カンリヒ</t>
    </rPh>
    <phoneticPr fontId="1"/>
  </si>
  <si>
    <t>支出合計</t>
    <rPh sb="0" eb="2">
      <t>シシュツ</t>
    </rPh>
    <rPh sb="2" eb="4">
      <t>ゴウケイ</t>
    </rPh>
    <phoneticPr fontId="1"/>
  </si>
  <si>
    <t>補助対象
職員負担額</t>
    <rPh sb="0" eb="4">
      <t>ホジョタイショウ</t>
    </rPh>
    <rPh sb="5" eb="10">
      <t>ショクインフタンガク</t>
    </rPh>
    <phoneticPr fontId="1"/>
  </si>
  <si>
    <t>採用年月日</t>
    <rPh sb="0" eb="5">
      <t>サイヨウネンガッピ</t>
    </rPh>
    <phoneticPr fontId="1"/>
  </si>
  <si>
    <t>指定年月日</t>
    <rPh sb="0" eb="5">
      <t>シテイネンガッピ</t>
    </rPh>
    <phoneticPr fontId="1"/>
  </si>
  <si>
    <t>1週間の合計
勤務時間</t>
    <phoneticPr fontId="1"/>
  </si>
  <si>
    <t>児童指導員</t>
  </si>
  <si>
    <t>保育士</t>
    <phoneticPr fontId="1"/>
  </si>
  <si>
    <t>看護職員</t>
    <phoneticPr fontId="1"/>
  </si>
  <si>
    <t>理学療法士</t>
    <phoneticPr fontId="1"/>
  </si>
  <si>
    <t>作業療法士</t>
    <phoneticPr fontId="1"/>
  </si>
  <si>
    <t>言語聴覚士</t>
    <phoneticPr fontId="1"/>
  </si>
  <si>
    <t>心理指導担当職員</t>
    <phoneticPr fontId="1"/>
  </si>
  <si>
    <t>世話人</t>
    <phoneticPr fontId="1"/>
  </si>
  <si>
    <t>職業指導員</t>
    <phoneticPr fontId="1"/>
  </si>
  <si>
    <t>生活支援員</t>
    <phoneticPr fontId="1"/>
  </si>
  <si>
    <t>就労支援員</t>
    <phoneticPr fontId="1"/>
  </si>
  <si>
    <t>左記の表以外は、入力および修正しないでください。</t>
  </si>
  <si>
    <t>左記の表の水色のセル以外は入力および修正しないでください。</t>
    <rPh sb="5" eb="7">
      <t>ミズイロ</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</si>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</sst>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quot;円&quot;"/>
  </numFmts>
  <fonts count="22" x14ac:knownFonts="1">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
      <name val="游ゴシック"/>
      <family val="3"/>
      <charset val="128"/>
      <scheme val="minor"/>
    </font>
    <font>
      <sz val="11"/>
      <color theme="1"/>
      <name val="游ゴシック"/>
      <family val="3"/>
      <charset val="128"/>
      <scheme val="minor"/>
    </font>
    <font>
      <sz val="14"/>
      <color theme="1"/>
      <name val="游ゴシック"/>
      <family val="2"/>
      <scheme val="minor"/>
    </font>
    <font>
      <b/>
      <sz val="11"/>
      <color theme="1"/>
      <name val="游ゴシック"/>
      <family val="3"/>
      <charset val="128"/>
      <scheme val="minor"/>
    </font>
    <font>
      <sz val="20"/>
      <color theme="1"/>
      <name val="游ゴシック"/>
      <family val="2"/>
      <scheme val="minor"/>
    </font>
    <font>
      <sz val="12"/>
      <color theme="1"/>
      <name val="游ゴシック"/>
      <family val="2"/>
      <scheme val="minor"/>
    </font>
    <font>
      <sz val="20"/>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8"/>
      <color theme="1"/>
      <name val="游ゴシック"/>
      <family val="2"/>
      <scheme val="minor"/>
    </font>
    <font>
      <u/>
      <sz val="18"/>
      <color theme="1"/>
      <name val="游ゴシック"/>
      <family val="3"/>
      <charset val="128"/>
      <scheme val="minor"/>
    </font>
    <font>
      <sz val="18"/>
      <color theme="1"/>
      <name val="游ゴシック"/>
      <family val="3"/>
      <charset val="128"/>
      <scheme val="minor"/>
    </font>
    <font>
      <u/>
      <sz val="18"/>
      <color theme="1"/>
      <name val="游ゴシック"/>
      <family val="2"/>
      <scheme val="minor"/>
    </font>
    <font>
      <sz val="18"/>
      <color theme="1"/>
      <name val="ＭＳ 明朝"/>
      <family val="1"/>
      <charset val="128"/>
    </font>
    <font>
      <sz val="18"/>
      <name val="ＭＳ 明朝"/>
      <family val="1"/>
      <charset val="128"/>
    </font>
    <font>
      <b/>
      <sz val="36"/>
      <color theme="1"/>
      <name val="游ゴシック"/>
      <family val="3"/>
      <charset val="128"/>
      <scheme val="minor"/>
    </font>
    <font>
      <b/>
      <sz val="20"/>
      <color rgb="FFFF0000"/>
      <name val="游ゴシック"/>
      <family val="3"/>
      <charset val="128"/>
      <scheme val="minor"/>
    </font>
    <font>
      <sz val="11"/>
      <name val="游ゴシック"/>
      <family val="3"/>
      <charset val="128"/>
      <scheme val="minor"/>
    </font>
    <font>
      <b/>
      <sz val="26"/>
      <color rgb="FFFF0000"/>
      <name val="游ゴシック"/>
      <family val="3"/>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2" tint="-0.249977111117893"/>
        <bgColor indexed="64"/>
      </patternFill>
    </fill>
    <fill>
      <patternFill patternType="solid">
        <fgColor theme="0"/>
        <bgColor indexed="64"/>
      </patternFill>
    </fill>
    <fill>
      <patternFill patternType="solid">
        <fgColor theme="2" tint="-0.749992370372631"/>
        <bgColor indexed="64"/>
      </patternFill>
    </fill>
    <fill>
      <patternFill patternType="solid">
        <fgColor rgb="FFFFFF00"/>
        <bgColor indexed="64"/>
      </patternFill>
    </fill>
  </fills>
  <borders count="3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21">
    <xf numFmtId="0" fontId="0" fillId="0" borderId="0" xfId="0"/>
    <xf numFmtId="0" fontId="2" fillId="0" borderId="0" xfId="0" applyFont="1" applyAlignment="1">
      <alignment horizontal="justify" vertical="center"/>
    </xf>
    <xf numFmtId="0" fontId="4" fillId="0" borderId="0" xfId="0" applyFont="1"/>
    <xf numFmtId="0" fontId="3" fillId="0" borderId="0" xfId="0" applyFont="1"/>
    <xf numFmtId="0" fontId="6" fillId="0" borderId="0" xfId="0" applyFont="1"/>
    <xf numFmtId="0" fontId="7" fillId="0" borderId="0" xfId="0" applyFont="1"/>
    <xf numFmtId="0" fontId="8" fillId="0" borderId="0" xfId="0" applyFont="1"/>
    <xf numFmtId="0" fontId="9" fillId="4" borderId="0" xfId="0" applyFont="1" applyFill="1"/>
    <xf numFmtId="0" fontId="0" fillId="4" borderId="0" xfId="0" applyFill="1"/>
    <xf numFmtId="0" fontId="9" fillId="0" borderId="0" xfId="0" applyFont="1"/>
    <xf numFmtId="0" fontId="0" fillId="0" borderId="0" xfId="0" applyAlignment="1"/>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3" xfId="0" applyBorder="1" applyAlignment="1">
      <alignment horizontal="center" vertical="center" wrapText="1"/>
    </xf>
    <xf numFmtId="177" fontId="0" fillId="0" borderId="5" xfId="0" applyNumberFormat="1" applyBorder="1"/>
    <xf numFmtId="177" fontId="0" fillId="0" borderId="6" xfId="0" applyNumberFormat="1" applyBorder="1"/>
    <xf numFmtId="0" fontId="0" fillId="5" borderId="0" xfId="0" applyFill="1"/>
    <xf numFmtId="0" fontId="0" fillId="5" borderId="0" xfId="0" applyFill="1" applyAlignment="1"/>
    <xf numFmtId="0" fontId="11" fillId="0" borderId="5" xfId="0" applyFont="1" applyBorder="1" applyAlignment="1">
      <alignment horizontal="center" vertical="center"/>
    </xf>
    <xf numFmtId="177" fontId="11" fillId="0" borderId="5" xfId="0" applyNumberFormat="1" applyFont="1" applyBorder="1" applyAlignment="1">
      <alignment vertical="center"/>
    </xf>
    <xf numFmtId="177" fontId="11" fillId="0" borderId="5" xfId="0" applyNumberFormat="1" applyFont="1" applyBorder="1" applyAlignment="1">
      <alignment horizontal="right" vertical="center"/>
    </xf>
    <xf numFmtId="0" fontId="11" fillId="0" borderId="25" xfId="0" applyFont="1" applyBorder="1" applyAlignment="1">
      <alignment horizontal="center" vertical="center" wrapText="1"/>
    </xf>
    <xf numFmtId="0" fontId="11" fillId="0" borderId="18" xfId="0"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176" fontId="12" fillId="0" borderId="4" xfId="0" applyNumberFormat="1" applyFont="1" applyBorder="1" applyAlignment="1">
      <alignment horizontal="center" vertical="center"/>
    </xf>
    <xf numFmtId="0" fontId="12" fillId="0" borderId="0" xfId="0" applyFont="1"/>
    <xf numFmtId="0" fontId="14" fillId="2" borderId="3" xfId="0" applyFont="1" applyFill="1" applyBorder="1" applyAlignment="1">
      <alignment horizontal="center" vertical="center"/>
    </xf>
    <xf numFmtId="0" fontId="13" fillId="0" borderId="0" xfId="0" applyFont="1"/>
    <xf numFmtId="0" fontId="14" fillId="0" borderId="0" xfId="0" applyFont="1" applyAlignment="1">
      <alignment horizontal="left" vertical="center"/>
    </xf>
    <xf numFmtId="0" fontId="15" fillId="0" borderId="0" xfId="0" applyFont="1"/>
    <xf numFmtId="9" fontId="12" fillId="2" borderId="5" xfId="0" applyNumberFormat="1" applyFont="1" applyFill="1" applyBorder="1"/>
    <xf numFmtId="9" fontId="16" fillId="2" borderId="5"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9" fontId="16" fillId="2" borderId="7" xfId="0" applyNumberFormat="1" applyFont="1" applyFill="1" applyBorder="1" applyAlignment="1">
      <alignment horizontal="center" vertical="center" wrapText="1"/>
    </xf>
    <xf numFmtId="9" fontId="16" fillId="2" borderId="8" xfId="0" applyNumberFormat="1" applyFont="1" applyFill="1" applyBorder="1" applyAlignment="1">
      <alignment horizontal="center" vertical="center" wrapText="1"/>
    </xf>
    <xf numFmtId="9" fontId="17" fillId="2" borderId="9" xfId="0" applyNumberFormat="1" applyFont="1" applyFill="1" applyBorder="1" applyAlignment="1">
      <alignment horizontal="center" vertical="center" wrapText="1"/>
    </xf>
    <xf numFmtId="9" fontId="16" fillId="2" borderId="9" xfId="0" applyNumberFormat="1" applyFont="1" applyFill="1" applyBorder="1" applyAlignment="1">
      <alignment horizontal="center" vertical="center" wrapText="1"/>
    </xf>
    <xf numFmtId="9" fontId="16" fillId="2" borderId="10" xfId="0" applyNumberFormat="1" applyFont="1" applyFill="1" applyBorder="1" applyAlignment="1">
      <alignment horizontal="center" vertical="center" wrapText="1"/>
    </xf>
    <xf numFmtId="9" fontId="12" fillId="3" borderId="5" xfId="0" applyNumberFormat="1" applyFont="1" applyFill="1" applyBorder="1" applyAlignment="1">
      <alignment horizontal="center" vertical="center"/>
    </xf>
    <xf numFmtId="9" fontId="16" fillId="3" borderId="5" xfId="0" applyNumberFormat="1" applyFont="1" applyFill="1" applyBorder="1" applyAlignment="1">
      <alignment horizontal="center" vertical="center" wrapText="1"/>
    </xf>
    <xf numFmtId="176" fontId="16" fillId="3" borderId="5" xfId="0" applyNumberFormat="1" applyFont="1" applyFill="1" applyBorder="1" applyAlignment="1">
      <alignment horizontal="center" vertical="center" wrapText="1"/>
    </xf>
    <xf numFmtId="176" fontId="16" fillId="3" borderId="6" xfId="0" applyNumberFormat="1" applyFont="1" applyFill="1" applyBorder="1" applyAlignment="1">
      <alignment horizontal="center" vertical="center" wrapText="1"/>
    </xf>
    <xf numFmtId="9" fontId="16" fillId="3" borderId="11" xfId="0" applyNumberFormat="1" applyFont="1" applyFill="1" applyBorder="1" applyAlignment="1">
      <alignment horizontal="center" vertical="center" wrapText="1"/>
    </xf>
    <xf numFmtId="0" fontId="16" fillId="3" borderId="12" xfId="0" applyNumberFormat="1" applyFont="1" applyFill="1" applyBorder="1" applyAlignment="1">
      <alignment horizontal="center" vertical="center" wrapText="1"/>
    </xf>
    <xf numFmtId="0" fontId="12" fillId="3" borderId="10" xfId="0" applyNumberFormat="1" applyFont="1" applyFill="1" applyBorder="1" applyAlignment="1">
      <alignment horizontal="center" vertical="center"/>
    </xf>
    <xf numFmtId="0" fontId="12" fillId="3" borderId="5" xfId="0" applyFont="1" applyFill="1" applyBorder="1" applyAlignment="1">
      <alignment horizontal="center" vertical="center"/>
    </xf>
    <xf numFmtId="9" fontId="12" fillId="3" borderId="13" xfId="0" applyNumberFormat="1" applyFont="1" applyFill="1" applyBorder="1" applyAlignment="1">
      <alignment horizontal="center" vertical="center"/>
    </xf>
    <xf numFmtId="9" fontId="16" fillId="3" borderId="13" xfId="0" applyNumberFormat="1" applyFont="1" applyFill="1" applyBorder="1" applyAlignment="1">
      <alignment horizontal="center" vertical="center" wrapText="1"/>
    </xf>
    <xf numFmtId="176" fontId="16" fillId="3" borderId="13" xfId="0" applyNumberFormat="1" applyFont="1" applyFill="1" applyBorder="1" applyAlignment="1">
      <alignment horizontal="center" vertical="center" wrapText="1"/>
    </xf>
    <xf numFmtId="176" fontId="16" fillId="3" borderId="14" xfId="0" applyNumberFormat="1" applyFont="1" applyFill="1" applyBorder="1" applyAlignment="1">
      <alignment horizontal="center" vertical="center" wrapText="1"/>
    </xf>
    <xf numFmtId="9" fontId="16" fillId="3" borderId="15" xfId="0" applyNumberFormat="1" applyFont="1" applyFill="1" applyBorder="1" applyAlignment="1">
      <alignment horizontal="center" vertical="center" wrapText="1"/>
    </xf>
    <xf numFmtId="0" fontId="16" fillId="3" borderId="16" xfId="0" applyNumberFormat="1" applyFont="1" applyFill="1" applyBorder="1" applyAlignment="1">
      <alignment horizontal="center" vertical="center" wrapText="1"/>
    </xf>
    <xf numFmtId="0" fontId="16" fillId="3" borderId="15" xfId="0" applyNumberFormat="1" applyFont="1" applyFill="1" applyBorder="1" applyAlignment="1">
      <alignment horizontal="center" vertical="center" wrapText="1"/>
    </xf>
    <xf numFmtId="0" fontId="16" fillId="3" borderId="13" xfId="0" applyNumberFormat="1" applyFont="1" applyFill="1" applyBorder="1" applyAlignment="1">
      <alignment horizontal="center" vertical="center" wrapText="1"/>
    </xf>
    <xf numFmtId="0" fontId="12" fillId="3" borderId="17" xfId="0" applyNumberFormat="1" applyFont="1" applyFill="1" applyBorder="1" applyAlignment="1">
      <alignment horizontal="center" vertical="center"/>
    </xf>
    <xf numFmtId="0" fontId="12" fillId="0" borderId="18" xfId="0" applyNumberFormat="1" applyFont="1" applyBorder="1" applyAlignment="1">
      <alignment horizontal="center" vertical="center"/>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12" fillId="0" borderId="20" xfId="0" applyNumberFormat="1" applyFont="1" applyBorder="1" applyAlignment="1">
      <alignment horizontal="center" vertical="center"/>
    </xf>
    <xf numFmtId="0" fontId="12" fillId="0" borderId="21" xfId="0" applyNumberFormat="1" applyFont="1" applyBorder="1" applyAlignment="1">
      <alignment horizontal="center" vertical="center"/>
    </xf>
    <xf numFmtId="0" fontId="12" fillId="3" borderId="22" xfId="0" applyNumberFormat="1" applyFont="1" applyFill="1" applyBorder="1" applyAlignment="1">
      <alignment horizontal="center" vertical="center"/>
    </xf>
    <xf numFmtId="0" fontId="12" fillId="0" borderId="5"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6"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2"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4" fillId="0" borderId="0" xfId="0" applyFont="1"/>
    <xf numFmtId="0" fontId="13" fillId="0" borderId="4" xfId="0" applyFont="1" applyBorder="1" applyAlignment="1">
      <alignment horizontal="center" vertical="center"/>
    </xf>
    <xf numFmtId="0" fontId="12" fillId="2" borderId="1" xfId="0" applyFont="1" applyFill="1" applyBorder="1" applyAlignment="1">
      <alignment horizontal="center" vertical="center"/>
    </xf>
    <xf numFmtId="0" fontId="12" fillId="0" borderId="11" xfId="0" applyFont="1" applyBorder="1" applyAlignment="1">
      <alignment horizontal="center" vertical="center"/>
    </xf>
    <xf numFmtId="0" fontId="18" fillId="0" borderId="0" xfId="0" applyFont="1" applyAlignment="1">
      <alignment vertical="center"/>
    </xf>
    <xf numFmtId="0" fontId="16" fillId="0" borderId="0" xfId="0" applyFont="1"/>
    <xf numFmtId="177" fontId="0" fillId="5" borderId="0" xfId="0" applyNumberFormat="1" applyFill="1"/>
    <xf numFmtId="177" fontId="11" fillId="2" borderId="5" xfId="0" applyNumberFormat="1" applyFont="1" applyFill="1" applyBorder="1" applyAlignment="1">
      <alignment horizontal="right" vertical="center"/>
    </xf>
    <xf numFmtId="177" fontId="11" fillId="2" borderId="18" xfId="0" applyNumberFormat="1" applyFont="1" applyFill="1" applyBorder="1" applyAlignment="1">
      <alignment vertical="center"/>
    </xf>
    <xf numFmtId="0" fontId="0" fillId="2" borderId="5" xfId="0" applyFill="1" applyBorder="1" applyAlignment="1">
      <alignment horizontal="right"/>
    </xf>
    <xf numFmtId="177" fontId="0" fillId="2" borderId="5" xfId="0" applyNumberFormat="1" applyFill="1" applyBorder="1"/>
    <xf numFmtId="177" fontId="11" fillId="0" borderId="25" xfId="0" applyNumberFormat="1" applyFont="1" applyFill="1" applyBorder="1" applyAlignment="1">
      <alignment horizontal="right" vertical="center"/>
    </xf>
    <xf numFmtId="177" fontId="11" fillId="2" borderId="18" xfId="0" applyNumberFormat="1" applyFont="1" applyFill="1" applyBorder="1" applyAlignment="1">
      <alignment horizontal="right" vertical="center"/>
    </xf>
    <xf numFmtId="0" fontId="19" fillId="5" borderId="0" xfId="0" applyFont="1" applyFill="1"/>
    <xf numFmtId="177" fontId="0" fillId="6" borderId="24" xfId="0" applyNumberFormat="1" applyFill="1" applyBorder="1"/>
    <xf numFmtId="0" fontId="20" fillId="0" borderId="0" xfId="0" applyFont="1"/>
    <xf numFmtId="0" fontId="21" fillId="0" borderId="0" xfId="0" applyFont="1"/>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vertical="center"/>
    </xf>
    <xf numFmtId="0" fontId="4" fillId="0" borderId="0" xfId="0" applyFont="1" applyAlignment="1">
      <alignment horizontal="center"/>
    </xf>
    <xf numFmtId="0" fontId="20" fillId="0" borderId="0" xfId="0" applyFont="1" applyFill="1" applyAlignment="1">
      <alignment horizont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9" fillId="5" borderId="0" xfId="0" applyFont="1" applyFill="1" applyAlignment="1">
      <alignment horizontal="left" vertical="top" wrapText="1"/>
    </xf>
    <xf numFmtId="0" fontId="8" fillId="0" borderId="0" xfId="0" applyFont="1" applyAlignment="1">
      <alignment horizontal="center" vertical="center"/>
    </xf>
    <xf numFmtId="0" fontId="0" fillId="2" borderId="5" xfId="0" applyFill="1" applyBorder="1" applyAlignment="1">
      <alignment horizontal="left" vertical="center"/>
    </xf>
    <xf numFmtId="0" fontId="0" fillId="2" borderId="18" xfId="0" applyFill="1" applyBorder="1" applyAlignment="1">
      <alignment horizontal="left" vertical="center"/>
    </xf>
    <xf numFmtId="0" fontId="0" fillId="2" borderId="5" xfId="0"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2" borderId="5" xfId="0" applyFill="1" applyBorder="1" applyAlignment="1">
      <alignment horizontal="left" vertical="center" wrapText="1"/>
    </xf>
    <xf numFmtId="0" fontId="0" fillId="2" borderId="29" xfId="0" applyFill="1" applyBorder="1" applyAlignment="1">
      <alignment horizontal="center"/>
    </xf>
    <xf numFmtId="0" fontId="0" fillId="2" borderId="30" xfId="0" applyFill="1" applyBorder="1" applyAlignment="1">
      <alignment horizontal="center"/>
    </xf>
    <xf numFmtId="0" fontId="0" fillId="0" borderId="0" xfId="0" applyAlignment="1">
      <alignment horizontal="left"/>
    </xf>
    <xf numFmtId="0" fontId="6" fillId="0" borderId="0" xfId="0" applyFont="1" applyAlignment="1">
      <alignment horizontal="left"/>
    </xf>
    <xf numFmtId="0" fontId="10" fillId="0" borderId="0" xfId="0" applyFont="1" applyAlignment="1">
      <alignment horizontal="left"/>
    </xf>
    <xf numFmtId="0" fontId="11" fillId="0" borderId="5" xfId="0" applyFont="1" applyBorder="1" applyAlignment="1">
      <alignment horizontal="center" vertical="center" wrapText="1"/>
    </xf>
    <xf numFmtId="0" fontId="11" fillId="0" borderId="25" xfId="0" applyFont="1" applyBorder="1" applyAlignment="1">
      <alignment horizontal="center" vertical="center" wrapText="1"/>
    </xf>
    <xf numFmtId="0" fontId="5" fillId="0" borderId="27" xfId="0" applyFont="1" applyBorder="1" applyAlignment="1">
      <alignment horizontal="center" vertical="center"/>
    </xf>
    <xf numFmtId="0" fontId="11" fillId="0" borderId="28" xfId="0" applyFont="1" applyBorder="1" applyAlignment="1">
      <alignment horizontal="center" vertical="center"/>
    </xf>
    <xf numFmtId="177" fontId="11" fillId="2" borderId="25" xfId="0" applyNumberFormat="1" applyFont="1" applyFill="1" applyBorder="1" applyAlignment="1">
      <alignment horizontal="right" vertical="center"/>
    </xf>
    <xf numFmtId="177" fontId="11" fillId="2" borderId="26" xfId="0" applyNumberFormat="1" applyFont="1" applyFill="1" applyBorder="1" applyAlignment="1">
      <alignment horizontal="righ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63500</xdr:colOff>
      <xdr:row>6</xdr:row>
      <xdr:rowOff>69850</xdr:rowOff>
    </xdr:from>
    <xdr:to>
      <xdr:col>14</xdr:col>
      <xdr:colOff>469900</xdr:colOff>
      <xdr:row>8</xdr:row>
      <xdr:rowOff>222250</xdr:rowOff>
    </xdr:to>
    <xdr:sp macro="" textlink="">
      <xdr:nvSpPr>
        <xdr:cNvPr id="2" name="正方形/長方形 1"/>
        <xdr:cNvSpPr/>
      </xdr:nvSpPr>
      <xdr:spPr>
        <a:xfrm>
          <a:off x="5784850" y="1441450"/>
          <a:ext cx="5029200" cy="60960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「代表者職氏名」の欄には、</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代表者の役職名</a:t>
          </a:r>
          <a:r>
            <a:rPr kumimoji="1" lang="ja-JP" altLang="ja-JP" sz="1100" b="1">
              <a:solidFill>
                <a:srgbClr val="FF0000"/>
              </a:solidFill>
              <a:effectLst/>
              <a:latin typeface="+mn-lt"/>
              <a:ea typeface="+mn-ea"/>
              <a:cs typeface="+mn-cs"/>
            </a:rPr>
            <a:t>」</a:t>
          </a:r>
          <a:r>
            <a:rPr kumimoji="1" lang="ja-JP" altLang="en-US" sz="1100" b="1">
              <a:solidFill>
                <a:srgbClr val="FF0000"/>
              </a:solidFill>
            </a:rPr>
            <a:t>と「氏名」を御入力ください。　例）代表取締役　川崎　太郎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95251</xdr:colOff>
      <xdr:row>3</xdr:row>
      <xdr:rowOff>169334</xdr:rowOff>
    </xdr:from>
    <xdr:to>
      <xdr:col>5</xdr:col>
      <xdr:colOff>74084</xdr:colOff>
      <xdr:row>5</xdr:row>
      <xdr:rowOff>201083</xdr:rowOff>
    </xdr:to>
    <xdr:sp macro="" textlink="">
      <xdr:nvSpPr>
        <xdr:cNvPr id="2" name="正方形/長方形 1"/>
        <xdr:cNvSpPr/>
      </xdr:nvSpPr>
      <xdr:spPr>
        <a:xfrm>
          <a:off x="1301751" y="984251"/>
          <a:ext cx="3418416" cy="603249"/>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ysClr val="windowText" lastClr="000000"/>
              </a:solidFill>
            </a:rPr>
            <a:t>補助対象者が複数名いる場合は、シートをコピーして対象者ごとにシートを作成してください</a:t>
          </a:r>
          <a:r>
            <a:rPr kumimoji="1" lang="ja-JP" altLang="en-US" sz="1100">
              <a:solidFill>
                <a:sysClr val="windowText" lastClr="000000"/>
              </a:solidFill>
            </a:rPr>
            <a:t>。</a:t>
          </a:r>
        </a:p>
      </xdr:txBody>
    </xdr:sp>
    <xdr:clientData/>
  </xdr:twoCellAnchor>
  <xdr:twoCellAnchor>
    <xdr:from>
      <xdr:col>8</xdr:col>
      <xdr:colOff>486832</xdr:colOff>
      <xdr:row>6</xdr:row>
      <xdr:rowOff>148167</xdr:rowOff>
    </xdr:from>
    <xdr:to>
      <xdr:col>18</xdr:col>
      <xdr:colOff>42331</xdr:colOff>
      <xdr:row>9</xdr:row>
      <xdr:rowOff>148167</xdr:rowOff>
    </xdr:to>
    <xdr:sp macro="" textlink="">
      <xdr:nvSpPr>
        <xdr:cNvPr id="3" name="正方形/長方形 2"/>
        <xdr:cNvSpPr/>
      </xdr:nvSpPr>
      <xdr:spPr>
        <a:xfrm>
          <a:off x="8434915" y="1852084"/>
          <a:ext cx="6603999" cy="1143000"/>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補助対象期間が</a:t>
          </a:r>
          <a:r>
            <a:rPr kumimoji="1" lang="en-US" altLang="ja-JP" sz="1600" b="1">
              <a:solidFill>
                <a:srgbClr val="FF0000"/>
              </a:solidFill>
            </a:rPr>
            <a:t>1</a:t>
          </a:r>
          <a:r>
            <a:rPr kumimoji="1" lang="ja-JP" altLang="en-US" sz="1600" b="1">
              <a:solidFill>
                <a:srgbClr val="FF0000"/>
              </a:solidFill>
            </a:rPr>
            <a:t>か月に満たない対象月がある場合</a:t>
          </a:r>
          <a:r>
            <a:rPr kumimoji="1" lang="ja-JP" altLang="en-US" sz="1600" b="1">
              <a:solidFill>
                <a:sysClr val="windowText" lastClr="000000"/>
              </a:solidFill>
            </a:rPr>
            <a:t>、市補助額を対象月の総日数で除した金額に、対象期間を満たした日数を乗じた金額を</a:t>
          </a:r>
          <a:r>
            <a:rPr kumimoji="1" lang="ja-JP" altLang="en-US" sz="1600" b="1">
              <a:solidFill>
                <a:srgbClr val="FF0000"/>
              </a:solidFill>
            </a:rPr>
            <a:t>黄色のセルに御入力ください。</a:t>
          </a:r>
          <a:r>
            <a:rPr kumimoji="1" lang="ja-JP" altLang="en-US" sz="1600" b="1">
              <a:solidFill>
                <a:sysClr val="windowText" lastClr="000000"/>
              </a:solidFill>
            </a:rPr>
            <a:t>例）</a:t>
          </a:r>
          <a:r>
            <a:rPr kumimoji="1" lang="en-US" altLang="ja-JP" sz="1600" b="1">
              <a:solidFill>
                <a:sysClr val="windowText" lastClr="000000"/>
              </a:solidFill>
            </a:rPr>
            <a:t>7</a:t>
          </a:r>
          <a:r>
            <a:rPr kumimoji="1" lang="ja-JP" altLang="en-US" sz="1600" b="1">
              <a:solidFill>
                <a:sysClr val="windowText" lastClr="000000"/>
              </a:solidFill>
            </a:rPr>
            <a:t>月</a:t>
          </a:r>
          <a:r>
            <a:rPr kumimoji="1" lang="en-US" altLang="ja-JP" sz="1600" b="1">
              <a:solidFill>
                <a:sysClr val="windowText" lastClr="000000"/>
              </a:solidFill>
            </a:rPr>
            <a:t>15</a:t>
          </a:r>
          <a:r>
            <a:rPr kumimoji="1" lang="ja-JP" altLang="en-US" sz="1600" b="1">
              <a:solidFill>
                <a:sysClr val="windowText" lastClr="000000"/>
              </a:solidFill>
            </a:rPr>
            <a:t>日からの月途中採用</a:t>
          </a:r>
          <a:endParaRPr kumimoji="1" lang="ja-JP" altLang="en-US" sz="1600">
            <a:solidFill>
              <a:sysClr val="windowText" lastClr="000000"/>
            </a:solidFill>
          </a:endParaRPr>
        </a:p>
      </xdr:txBody>
    </xdr:sp>
    <xdr:clientData/>
  </xdr:twoCellAnchor>
  <xdr:twoCellAnchor>
    <xdr:from>
      <xdr:col>8</xdr:col>
      <xdr:colOff>512233</xdr:colOff>
      <xdr:row>4</xdr:row>
      <xdr:rowOff>46566</xdr:rowOff>
    </xdr:from>
    <xdr:to>
      <xdr:col>18</xdr:col>
      <xdr:colOff>127000</xdr:colOff>
      <xdr:row>5</xdr:row>
      <xdr:rowOff>169333</xdr:rowOff>
    </xdr:to>
    <xdr:sp macro="" textlink="">
      <xdr:nvSpPr>
        <xdr:cNvPr id="4" name="正方形/長方形 3"/>
        <xdr:cNvSpPr/>
      </xdr:nvSpPr>
      <xdr:spPr>
        <a:xfrm>
          <a:off x="8460316" y="1115483"/>
          <a:ext cx="6663267" cy="440267"/>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原則、左記の表の水色のセル以外は入力および修正しないでください。</a:t>
          </a: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view="pageBreakPreview" topLeftCell="A16" zoomScaleNormal="85" zoomScaleSheetLayoutView="100" workbookViewId="0">
      <selection activeCell="F8" sqref="F8:G8"/>
    </sheetView>
  </sheetViews>
  <sheetFormatPr defaultRowHeight="18" x14ac:dyDescent="0.55000000000000004"/>
  <cols>
    <col min="1" max="1" width="12.58203125" customWidth="1"/>
    <col min="5" max="5" width="15.08203125" customWidth="1"/>
    <col min="6" max="6" width="11.5" customWidth="1"/>
    <col min="7" max="7" width="9.9140625" customWidth="1"/>
  </cols>
  <sheetData>
    <row r="1" spans="1:7" x14ac:dyDescent="0.55000000000000004">
      <c r="A1" s="1" t="s">
        <v>21</v>
      </c>
      <c r="B1" s="2"/>
      <c r="C1" s="2"/>
      <c r="D1" s="2"/>
      <c r="E1" s="2"/>
      <c r="F1" s="2"/>
      <c r="G1" s="2"/>
    </row>
    <row r="2" spans="1:7" x14ac:dyDescent="0.55000000000000004">
      <c r="A2" s="2"/>
      <c r="B2" s="2"/>
      <c r="C2" s="2"/>
      <c r="D2" s="2"/>
      <c r="E2" s="2"/>
      <c r="F2" s="2"/>
      <c r="G2" s="2"/>
    </row>
    <row r="3" spans="1:7" x14ac:dyDescent="0.55000000000000004">
      <c r="A3" s="2"/>
      <c r="B3" s="2"/>
      <c r="C3" s="2"/>
      <c r="D3" s="2"/>
      <c r="E3" s="2"/>
      <c r="F3" s="93" t="s">
        <v>20</v>
      </c>
      <c r="G3" s="93"/>
    </row>
    <row r="4" spans="1:7" x14ac:dyDescent="0.55000000000000004">
      <c r="A4" s="2"/>
      <c r="B4" s="2"/>
      <c r="C4" s="2"/>
      <c r="D4" s="2"/>
      <c r="E4" s="2"/>
      <c r="F4" s="2"/>
      <c r="G4" s="2"/>
    </row>
    <row r="5" spans="1:7" x14ac:dyDescent="0.55000000000000004">
      <c r="A5" s="2" t="s">
        <v>0</v>
      </c>
      <c r="B5" s="2"/>
      <c r="C5" s="2"/>
      <c r="D5" s="2"/>
      <c r="E5" s="2"/>
      <c r="F5" s="2"/>
      <c r="G5" s="2"/>
    </row>
    <row r="6" spans="1:7" x14ac:dyDescent="0.55000000000000004">
      <c r="A6" s="2"/>
      <c r="B6" s="2"/>
      <c r="C6" s="2"/>
      <c r="D6" s="2"/>
      <c r="E6" s="2" t="s">
        <v>1</v>
      </c>
      <c r="F6" s="94"/>
      <c r="G6" s="94"/>
    </row>
    <row r="7" spans="1:7" x14ac:dyDescent="0.55000000000000004">
      <c r="A7" s="2"/>
      <c r="B7" s="2"/>
      <c r="C7" s="2"/>
      <c r="D7" s="2"/>
      <c r="E7" s="2" t="s">
        <v>2</v>
      </c>
      <c r="F7" s="93"/>
      <c r="G7" s="93"/>
    </row>
    <row r="8" spans="1:7" x14ac:dyDescent="0.55000000000000004">
      <c r="A8" s="2"/>
      <c r="B8" s="2"/>
      <c r="C8" s="2"/>
      <c r="D8" s="2"/>
      <c r="E8" s="88" t="s">
        <v>3</v>
      </c>
      <c r="F8" s="93"/>
      <c r="G8" s="93"/>
    </row>
    <row r="9" spans="1:7" x14ac:dyDescent="0.55000000000000004">
      <c r="A9" s="2"/>
      <c r="B9" s="2"/>
      <c r="C9" s="2"/>
      <c r="D9" s="2"/>
      <c r="E9" s="2"/>
      <c r="F9" s="2"/>
      <c r="G9" s="2"/>
    </row>
    <row r="10" spans="1:7" x14ac:dyDescent="0.55000000000000004">
      <c r="A10" s="92" t="s">
        <v>4</v>
      </c>
      <c r="B10" s="92"/>
      <c r="C10" s="92"/>
      <c r="D10" s="92"/>
      <c r="E10" s="92"/>
      <c r="F10" s="92"/>
      <c r="G10" s="92"/>
    </row>
    <row r="11" spans="1:7" x14ac:dyDescent="0.55000000000000004">
      <c r="A11" s="2"/>
      <c r="B11" s="2"/>
      <c r="C11" s="2"/>
      <c r="D11" s="2"/>
      <c r="E11" s="2"/>
      <c r="F11" s="2"/>
      <c r="G11" s="2"/>
    </row>
    <row r="12" spans="1:7" x14ac:dyDescent="0.55000000000000004">
      <c r="A12" s="2"/>
      <c r="B12" s="2"/>
      <c r="C12" s="2"/>
      <c r="D12" s="2"/>
      <c r="E12" s="2"/>
      <c r="F12" s="2"/>
      <c r="G12" s="2"/>
    </row>
    <row r="13" spans="1:7" x14ac:dyDescent="0.55000000000000004">
      <c r="A13" s="91" t="s">
        <v>6</v>
      </c>
      <c r="B13" s="91"/>
      <c r="C13" s="91"/>
      <c r="D13" s="91"/>
      <c r="E13" s="91"/>
      <c r="F13" s="91"/>
      <c r="G13" s="91"/>
    </row>
    <row r="14" spans="1:7" x14ac:dyDescent="0.55000000000000004">
      <c r="A14" s="91" t="s">
        <v>5</v>
      </c>
      <c r="B14" s="91"/>
      <c r="C14" s="91"/>
      <c r="D14" s="91"/>
      <c r="E14" s="91"/>
      <c r="F14" s="91"/>
      <c r="G14" s="91"/>
    </row>
    <row r="15" spans="1:7" x14ac:dyDescent="0.55000000000000004">
      <c r="A15" s="91" t="s">
        <v>7</v>
      </c>
      <c r="B15" s="91"/>
      <c r="C15" s="91"/>
      <c r="D15" s="91"/>
      <c r="E15" s="91"/>
      <c r="F15" s="91"/>
      <c r="G15" s="91"/>
    </row>
    <row r="16" spans="1:7" x14ac:dyDescent="0.55000000000000004">
      <c r="A16" s="91" t="s">
        <v>8</v>
      </c>
      <c r="B16" s="91"/>
      <c r="C16" s="91"/>
      <c r="D16" s="91"/>
      <c r="E16" s="91"/>
      <c r="F16" s="91"/>
      <c r="G16" s="91"/>
    </row>
    <row r="17" spans="1:7" x14ac:dyDescent="0.55000000000000004">
      <c r="A17" s="2"/>
      <c r="B17" s="2"/>
      <c r="C17" s="2"/>
      <c r="D17" s="2"/>
      <c r="E17" s="2"/>
      <c r="F17" s="2"/>
      <c r="G17" s="2"/>
    </row>
    <row r="18" spans="1:7" x14ac:dyDescent="0.55000000000000004">
      <c r="A18" s="2" t="s">
        <v>9</v>
      </c>
      <c r="B18" s="2"/>
      <c r="C18" s="2"/>
      <c r="D18" s="2"/>
      <c r="E18" s="2"/>
      <c r="F18" s="2"/>
      <c r="G18" s="2"/>
    </row>
    <row r="19" spans="1:7" x14ac:dyDescent="0.55000000000000004">
      <c r="A19" s="2"/>
      <c r="B19" s="2"/>
      <c r="C19" s="2"/>
      <c r="D19" s="2"/>
      <c r="E19" s="2"/>
      <c r="F19" s="2"/>
      <c r="G19" s="2"/>
    </row>
    <row r="20" spans="1:7" x14ac:dyDescent="0.55000000000000004">
      <c r="A20" s="3" t="s">
        <v>10</v>
      </c>
      <c r="B20" s="2"/>
      <c r="C20" s="2"/>
      <c r="D20" s="2"/>
      <c r="E20" s="2"/>
      <c r="F20" s="2"/>
      <c r="G20" s="2"/>
    </row>
    <row r="21" spans="1:7" x14ac:dyDescent="0.55000000000000004">
      <c r="A21" s="2"/>
      <c r="B21" s="2"/>
      <c r="C21" s="2"/>
      <c r="D21" s="2"/>
      <c r="E21" s="2"/>
      <c r="F21" s="2"/>
      <c r="G21" s="2"/>
    </row>
    <row r="22" spans="1:7" x14ac:dyDescent="0.55000000000000004">
      <c r="A22" s="2"/>
      <c r="B22" s="2"/>
      <c r="C22" s="2"/>
      <c r="D22" s="2"/>
      <c r="E22" s="2"/>
      <c r="F22" s="2"/>
      <c r="G22" s="2"/>
    </row>
    <row r="23" spans="1:7" x14ac:dyDescent="0.55000000000000004">
      <c r="A23" s="2" t="s">
        <v>11</v>
      </c>
      <c r="B23" s="2"/>
      <c r="C23" s="2"/>
      <c r="D23" s="2"/>
      <c r="E23" s="2"/>
      <c r="F23" s="2"/>
      <c r="G23" s="2"/>
    </row>
    <row r="24" spans="1:7" x14ac:dyDescent="0.55000000000000004">
      <c r="A24" s="2"/>
      <c r="B24" s="2"/>
      <c r="C24" s="2"/>
      <c r="D24" s="2"/>
      <c r="E24" s="2"/>
      <c r="F24" s="2"/>
      <c r="G24" s="2"/>
    </row>
    <row r="25" spans="1:7" x14ac:dyDescent="0.55000000000000004">
      <c r="A25" s="90" t="s">
        <v>12</v>
      </c>
      <c r="B25" s="90"/>
      <c r="C25" s="90"/>
      <c r="D25" s="90"/>
      <c r="E25" s="90"/>
      <c r="F25" s="90"/>
      <c r="G25" s="90"/>
    </row>
    <row r="26" spans="1:7" x14ac:dyDescent="0.55000000000000004">
      <c r="A26" s="2"/>
      <c r="B26" s="2"/>
      <c r="C26" s="2"/>
      <c r="D26" s="2"/>
      <c r="E26" s="2"/>
      <c r="F26" s="2"/>
      <c r="G26" s="2"/>
    </row>
    <row r="27" spans="1:7" x14ac:dyDescent="0.55000000000000004">
      <c r="A27" s="2"/>
      <c r="B27" s="2"/>
      <c r="C27" s="2"/>
      <c r="D27" s="2"/>
      <c r="E27" s="2"/>
      <c r="F27" s="2"/>
      <c r="G27" s="2"/>
    </row>
    <row r="28" spans="1:7" x14ac:dyDescent="0.55000000000000004">
      <c r="A28" s="2" t="s">
        <v>13</v>
      </c>
      <c r="B28" s="2"/>
      <c r="C28" s="2"/>
      <c r="D28" s="2"/>
      <c r="E28" s="2"/>
      <c r="F28" s="2"/>
      <c r="G28" s="2"/>
    </row>
    <row r="29" spans="1:7" x14ac:dyDescent="0.55000000000000004">
      <c r="A29" s="2" t="s">
        <v>14</v>
      </c>
      <c r="B29" s="2"/>
      <c r="C29" s="2"/>
      <c r="D29" s="2"/>
      <c r="E29" s="2"/>
      <c r="F29" s="2"/>
      <c r="G29" s="2"/>
    </row>
    <row r="30" spans="1:7" x14ac:dyDescent="0.55000000000000004">
      <c r="A30" s="2" t="s">
        <v>15</v>
      </c>
      <c r="B30" s="2"/>
      <c r="C30" s="2"/>
      <c r="D30" s="2"/>
      <c r="E30" s="2"/>
      <c r="F30" s="2"/>
      <c r="G30" s="2"/>
    </row>
    <row r="31" spans="1:7" x14ac:dyDescent="0.55000000000000004">
      <c r="A31" s="2" t="s">
        <v>16</v>
      </c>
      <c r="B31" s="2"/>
      <c r="C31" s="2"/>
      <c r="D31" s="2"/>
      <c r="E31" s="2"/>
      <c r="F31" s="2"/>
      <c r="G31" s="2"/>
    </row>
    <row r="32" spans="1:7" x14ac:dyDescent="0.55000000000000004">
      <c r="A32" s="2" t="s">
        <v>17</v>
      </c>
      <c r="B32" s="2"/>
      <c r="C32" s="2"/>
      <c r="D32" s="2"/>
      <c r="E32" s="2"/>
      <c r="F32" s="2"/>
      <c r="G32" s="2"/>
    </row>
    <row r="33" spans="1:7" x14ac:dyDescent="0.55000000000000004">
      <c r="A33" s="2" t="s">
        <v>18</v>
      </c>
      <c r="B33" s="2"/>
      <c r="C33" s="2"/>
      <c r="D33" s="2"/>
      <c r="E33" s="2"/>
      <c r="F33" s="2"/>
      <c r="G33" s="2"/>
    </row>
    <row r="34" spans="1:7" x14ac:dyDescent="0.55000000000000004">
      <c r="A34" s="91" t="s">
        <v>19</v>
      </c>
      <c r="B34" s="91"/>
      <c r="C34" s="91"/>
      <c r="D34" s="91"/>
      <c r="E34" s="91"/>
      <c r="F34" s="91"/>
      <c r="G34" s="91"/>
    </row>
  </sheetData>
  <mergeCells count="11">
    <mergeCell ref="A25:G25"/>
    <mergeCell ref="A34:G34"/>
    <mergeCell ref="A10:G10"/>
    <mergeCell ref="F3:G3"/>
    <mergeCell ref="A13:G13"/>
    <mergeCell ref="A14:G14"/>
    <mergeCell ref="A15:G15"/>
    <mergeCell ref="A16:G16"/>
    <mergeCell ref="F6:G6"/>
    <mergeCell ref="F7:G7"/>
    <mergeCell ref="F8:G8"/>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view="pageBreakPreview" zoomScale="40" zoomScaleNormal="40" zoomScaleSheetLayoutView="40" workbookViewId="0">
      <selection activeCell="K10" sqref="K10"/>
    </sheetView>
  </sheetViews>
  <sheetFormatPr defaultRowHeight="18" x14ac:dyDescent="0.55000000000000004"/>
  <cols>
    <col min="1" max="1" width="7.83203125" customWidth="1"/>
    <col min="2" max="2" width="25.6640625" customWidth="1"/>
    <col min="3" max="3" width="20.5" customWidth="1"/>
    <col min="4" max="4" width="24" customWidth="1"/>
    <col min="5" max="5" width="31.5" customWidth="1"/>
    <col min="6" max="6" width="18.83203125" customWidth="1"/>
    <col min="7" max="7" width="14.9140625" customWidth="1"/>
    <col min="8" max="8" width="31.08203125" customWidth="1"/>
    <col min="9" max="9" width="18.83203125" customWidth="1"/>
    <col min="10" max="10" width="14.08203125" customWidth="1"/>
    <col min="11" max="11" width="30.58203125" customWidth="1"/>
    <col min="12" max="12" width="19.58203125" customWidth="1"/>
    <col min="13" max="13" width="20" customWidth="1"/>
    <col min="14" max="14" width="19" customWidth="1"/>
  </cols>
  <sheetData>
    <row r="1" spans="1:23" ht="32.5" customHeight="1" x14ac:dyDescent="0.85">
      <c r="A1" s="29" t="s">
        <v>22</v>
      </c>
    </row>
    <row r="2" spans="1:23" ht="95.5" customHeight="1" thickBot="1" x14ac:dyDescent="0.6">
      <c r="G2" s="77" t="s">
        <v>23</v>
      </c>
      <c r="H2" s="4"/>
    </row>
    <row r="3" spans="1:23" ht="46" customHeight="1" thickBot="1" x14ac:dyDescent="0.9">
      <c r="A3" s="95" t="s">
        <v>24</v>
      </c>
      <c r="B3" s="96"/>
      <c r="C3" s="96"/>
      <c r="D3" s="96"/>
      <c r="E3" s="97"/>
      <c r="F3" s="28"/>
      <c r="G3" s="29"/>
      <c r="H3" s="29"/>
      <c r="I3" s="29"/>
      <c r="J3" s="29"/>
      <c r="K3" s="29"/>
      <c r="L3" s="29"/>
      <c r="M3" s="29"/>
      <c r="N3" s="29"/>
      <c r="O3" s="29"/>
    </row>
    <row r="4" spans="1:23" ht="43.5" customHeight="1" thickBot="1" x14ac:dyDescent="0.9">
      <c r="A4" s="95" t="s">
        <v>25</v>
      </c>
      <c r="B4" s="96"/>
      <c r="C4" s="96"/>
      <c r="D4" s="96"/>
      <c r="E4" s="96"/>
      <c r="F4" s="74"/>
      <c r="G4" s="30" t="s">
        <v>26</v>
      </c>
      <c r="H4" s="29"/>
      <c r="I4" s="29"/>
      <c r="J4" s="29"/>
      <c r="K4" s="29"/>
      <c r="L4" s="75" t="s">
        <v>27</v>
      </c>
      <c r="M4" s="98"/>
      <c r="N4" s="99"/>
      <c r="O4" s="100"/>
    </row>
    <row r="5" spans="1:23" ht="18.75" customHeight="1" thickBot="1" x14ac:dyDescent="0.9">
      <c r="A5" s="29"/>
      <c r="B5" s="29"/>
      <c r="C5" s="29"/>
      <c r="D5" s="29"/>
      <c r="E5" s="29"/>
      <c r="F5" s="31"/>
      <c r="G5" s="32"/>
      <c r="H5" s="29"/>
      <c r="I5" s="29"/>
      <c r="J5" s="29"/>
      <c r="K5" s="29"/>
      <c r="L5" s="29"/>
      <c r="M5" s="33"/>
      <c r="N5" s="29"/>
      <c r="O5" s="29"/>
    </row>
    <row r="6" spans="1:23" ht="68.5" customHeight="1" x14ac:dyDescent="1.2">
      <c r="A6" s="34"/>
      <c r="B6" s="35" t="s">
        <v>28</v>
      </c>
      <c r="C6" s="35" t="s">
        <v>29</v>
      </c>
      <c r="D6" s="36" t="s">
        <v>30</v>
      </c>
      <c r="E6" s="37" t="s">
        <v>31</v>
      </c>
      <c r="F6" s="38" t="s">
        <v>32</v>
      </c>
      <c r="G6" s="39" t="s">
        <v>35</v>
      </c>
      <c r="H6" s="37" t="s">
        <v>33</v>
      </c>
      <c r="I6" s="38" t="s">
        <v>34</v>
      </c>
      <c r="J6" s="40" t="s">
        <v>35</v>
      </c>
      <c r="K6" s="37" t="s">
        <v>36</v>
      </c>
      <c r="L6" s="38" t="s">
        <v>34</v>
      </c>
      <c r="M6" s="40" t="s">
        <v>35</v>
      </c>
      <c r="N6" s="41" t="s">
        <v>87</v>
      </c>
      <c r="O6" s="35" t="s">
        <v>37</v>
      </c>
      <c r="U6" s="89" t="s">
        <v>99</v>
      </c>
    </row>
    <row r="7" spans="1:23" ht="60" customHeight="1" x14ac:dyDescent="0.85">
      <c r="A7" s="42" t="s">
        <v>38</v>
      </c>
      <c r="B7" s="43" t="s">
        <v>39</v>
      </c>
      <c r="C7" s="44">
        <v>36617</v>
      </c>
      <c r="D7" s="45">
        <v>45017</v>
      </c>
      <c r="E7" s="46" t="s">
        <v>40</v>
      </c>
      <c r="F7" s="43" t="s">
        <v>41</v>
      </c>
      <c r="G7" s="47">
        <v>40</v>
      </c>
      <c r="H7" s="46"/>
      <c r="I7" s="43"/>
      <c r="J7" s="47"/>
      <c r="K7" s="46"/>
      <c r="L7" s="43"/>
      <c r="M7" s="47"/>
      <c r="N7" s="48">
        <f t="shared" ref="N7" si="0">G7+J7+M7</f>
        <v>40</v>
      </c>
      <c r="O7" s="49" t="str">
        <f>IF(N7&gt;=F4,"可","不可")</f>
        <v>可</v>
      </c>
      <c r="U7" s="29" t="s">
        <v>85</v>
      </c>
      <c r="W7" s="78" t="s">
        <v>88</v>
      </c>
    </row>
    <row r="8" spans="1:23" ht="60" customHeight="1" thickBot="1" x14ac:dyDescent="0.9">
      <c r="A8" s="50" t="s">
        <v>38</v>
      </c>
      <c r="B8" s="51" t="s">
        <v>42</v>
      </c>
      <c r="C8" s="52">
        <v>36982</v>
      </c>
      <c r="D8" s="53">
        <v>45017</v>
      </c>
      <c r="E8" s="54" t="s">
        <v>40</v>
      </c>
      <c r="F8" s="51" t="s">
        <v>41</v>
      </c>
      <c r="G8" s="55">
        <v>25</v>
      </c>
      <c r="H8" s="56" t="s">
        <v>43</v>
      </c>
      <c r="I8" s="57" t="s">
        <v>44</v>
      </c>
      <c r="J8" s="55">
        <v>15</v>
      </c>
      <c r="K8" s="56"/>
      <c r="L8" s="57"/>
      <c r="M8" s="55"/>
      <c r="N8" s="58">
        <f>G8+J8+M8</f>
        <v>40</v>
      </c>
      <c r="O8" s="49" t="str">
        <f>IF(N8&gt;=F4,"可","不可")</f>
        <v>可</v>
      </c>
      <c r="U8" s="73" t="s">
        <v>86</v>
      </c>
      <c r="W8" s="29" t="s">
        <v>89</v>
      </c>
    </row>
    <row r="9" spans="1:23" ht="60" customHeight="1" x14ac:dyDescent="0.85">
      <c r="A9" s="59">
        <v>1</v>
      </c>
      <c r="B9" s="59"/>
      <c r="C9" s="60"/>
      <c r="D9" s="61"/>
      <c r="E9" s="62"/>
      <c r="F9" s="59"/>
      <c r="G9" s="63"/>
      <c r="H9" s="62"/>
      <c r="I9" s="59"/>
      <c r="J9" s="63"/>
      <c r="K9" s="62"/>
      <c r="L9" s="59"/>
      <c r="M9" s="63"/>
      <c r="N9" s="64">
        <f>G9+J9+M9</f>
        <v>0</v>
      </c>
      <c r="O9" s="49" t="str">
        <f>IF(N9&gt;=F4,"可","不可")</f>
        <v>可</v>
      </c>
      <c r="W9" s="29" t="s">
        <v>90</v>
      </c>
    </row>
    <row r="10" spans="1:23" ht="60" customHeight="1" x14ac:dyDescent="0.85">
      <c r="A10" s="65">
        <v>2</v>
      </c>
      <c r="B10" s="65"/>
      <c r="C10" s="66"/>
      <c r="D10" s="67"/>
      <c r="E10" s="68"/>
      <c r="F10" s="59"/>
      <c r="G10" s="63"/>
      <c r="H10" s="68"/>
      <c r="I10" s="59"/>
      <c r="J10" s="69"/>
      <c r="K10" s="68"/>
      <c r="L10" s="59"/>
      <c r="M10" s="69"/>
      <c r="N10" s="48">
        <f t="shared" ref="N10:N18" si="1">G10+J10+M10</f>
        <v>0</v>
      </c>
      <c r="O10" s="49" t="str">
        <f>IF(N10&gt;=F4,"可","不可")</f>
        <v>可</v>
      </c>
      <c r="W10" s="29" t="s">
        <v>91</v>
      </c>
    </row>
    <row r="11" spans="1:23" ht="60" customHeight="1" x14ac:dyDescent="0.85">
      <c r="A11" s="65">
        <v>3</v>
      </c>
      <c r="B11" s="65"/>
      <c r="C11" s="66"/>
      <c r="D11" s="67"/>
      <c r="E11" s="68"/>
      <c r="F11" s="59"/>
      <c r="G11" s="63"/>
      <c r="H11" s="68"/>
      <c r="I11" s="59"/>
      <c r="J11" s="69"/>
      <c r="K11" s="68"/>
      <c r="L11" s="59"/>
      <c r="M11" s="69"/>
      <c r="N11" s="48">
        <f t="shared" si="1"/>
        <v>0</v>
      </c>
      <c r="O11" s="49" t="str">
        <f>IF(N11&gt;=F4,"可","不可")</f>
        <v>可</v>
      </c>
      <c r="W11" s="29" t="s">
        <v>92</v>
      </c>
    </row>
    <row r="12" spans="1:23" ht="60" customHeight="1" x14ac:dyDescent="0.85">
      <c r="A12" s="65">
        <v>4</v>
      </c>
      <c r="B12" s="65"/>
      <c r="C12" s="66"/>
      <c r="D12" s="67"/>
      <c r="E12" s="68"/>
      <c r="F12" s="59"/>
      <c r="G12" s="63"/>
      <c r="H12" s="68"/>
      <c r="I12" s="59"/>
      <c r="J12" s="69"/>
      <c r="K12" s="68"/>
      <c r="L12" s="59"/>
      <c r="M12" s="69"/>
      <c r="N12" s="48">
        <f t="shared" si="1"/>
        <v>0</v>
      </c>
      <c r="O12" s="49" t="str">
        <f>IF(N12&gt;=F4,"可","不可")</f>
        <v>可</v>
      </c>
      <c r="W12" s="29" t="s">
        <v>93</v>
      </c>
    </row>
    <row r="13" spans="1:23" ht="60" customHeight="1" x14ac:dyDescent="0.85">
      <c r="A13" s="65">
        <v>5</v>
      </c>
      <c r="B13" s="65"/>
      <c r="C13" s="66"/>
      <c r="D13" s="67"/>
      <c r="E13" s="68"/>
      <c r="F13" s="59"/>
      <c r="G13" s="63"/>
      <c r="H13" s="68"/>
      <c r="I13" s="59"/>
      <c r="J13" s="69"/>
      <c r="K13" s="68"/>
      <c r="L13" s="59"/>
      <c r="M13" s="69"/>
      <c r="N13" s="48">
        <f t="shared" si="1"/>
        <v>0</v>
      </c>
      <c r="O13" s="49" t="str">
        <f>IF(N13&gt;=F4,"可","不可")</f>
        <v>可</v>
      </c>
      <c r="W13" s="29" t="s">
        <v>94</v>
      </c>
    </row>
    <row r="14" spans="1:23" ht="60" customHeight="1" x14ac:dyDescent="0.85">
      <c r="A14" s="65">
        <v>6</v>
      </c>
      <c r="B14" s="65"/>
      <c r="C14" s="66"/>
      <c r="D14" s="67"/>
      <c r="E14" s="68"/>
      <c r="F14" s="59"/>
      <c r="G14" s="63"/>
      <c r="H14" s="68"/>
      <c r="I14" s="59"/>
      <c r="J14" s="69"/>
      <c r="K14" s="68"/>
      <c r="L14" s="59"/>
      <c r="M14" s="69"/>
      <c r="N14" s="48">
        <f t="shared" si="1"/>
        <v>0</v>
      </c>
      <c r="O14" s="49" t="str">
        <f>IF(N14&gt;=F4,"可","不可")</f>
        <v>可</v>
      </c>
      <c r="W14" s="29" t="s">
        <v>95</v>
      </c>
    </row>
    <row r="15" spans="1:23" ht="60" customHeight="1" x14ac:dyDescent="0.85">
      <c r="A15" s="65">
        <v>7</v>
      </c>
      <c r="B15" s="65"/>
      <c r="C15" s="66"/>
      <c r="D15" s="67"/>
      <c r="E15" s="76"/>
      <c r="F15" s="59"/>
      <c r="G15" s="63"/>
      <c r="H15" s="68"/>
      <c r="I15" s="59"/>
      <c r="J15" s="69"/>
      <c r="K15" s="68"/>
      <c r="L15" s="59"/>
      <c r="M15" s="69"/>
      <c r="N15" s="48">
        <f t="shared" si="1"/>
        <v>0</v>
      </c>
      <c r="O15" s="49" t="str">
        <f>IF(N15&gt;=F4,"可","不可")</f>
        <v>可</v>
      </c>
      <c r="W15" s="29" t="s">
        <v>96</v>
      </c>
    </row>
    <row r="16" spans="1:23" ht="60" customHeight="1" x14ac:dyDescent="0.85">
      <c r="A16" s="65">
        <v>8</v>
      </c>
      <c r="B16" s="65"/>
      <c r="C16" s="66"/>
      <c r="D16" s="67"/>
      <c r="E16" s="68"/>
      <c r="F16" s="59"/>
      <c r="G16" s="63"/>
      <c r="H16" s="68"/>
      <c r="I16" s="59"/>
      <c r="J16" s="69"/>
      <c r="K16" s="68"/>
      <c r="L16" s="59"/>
      <c r="M16" s="69"/>
      <c r="N16" s="48">
        <f t="shared" si="1"/>
        <v>0</v>
      </c>
      <c r="O16" s="49" t="str">
        <f>IF(N16&gt;=F4,"可","不可")</f>
        <v>可</v>
      </c>
      <c r="W16" s="29" t="s">
        <v>97</v>
      </c>
    </row>
    <row r="17" spans="1:23" ht="60" customHeight="1" x14ac:dyDescent="0.85">
      <c r="A17" s="65">
        <v>9</v>
      </c>
      <c r="B17" s="65"/>
      <c r="C17" s="66"/>
      <c r="D17" s="67"/>
      <c r="E17" s="68"/>
      <c r="F17" s="59"/>
      <c r="G17" s="63"/>
      <c r="H17" s="68"/>
      <c r="I17" s="59"/>
      <c r="J17" s="69"/>
      <c r="K17" s="68"/>
      <c r="L17" s="59"/>
      <c r="M17" s="69"/>
      <c r="N17" s="48">
        <f t="shared" si="1"/>
        <v>0</v>
      </c>
      <c r="O17" s="49" t="str">
        <f>IF(N17&gt;=F4,"可","不可")</f>
        <v>可</v>
      </c>
      <c r="W17" s="29" t="s">
        <v>98</v>
      </c>
    </row>
    <row r="18" spans="1:23" ht="60" customHeight="1" thickBot="1" x14ac:dyDescent="0.9">
      <c r="A18" s="65">
        <v>10</v>
      </c>
      <c r="B18" s="65"/>
      <c r="C18" s="66"/>
      <c r="D18" s="67"/>
      <c r="E18" s="70"/>
      <c r="F18" s="71"/>
      <c r="G18" s="72"/>
      <c r="H18" s="70"/>
      <c r="I18" s="71"/>
      <c r="J18" s="72"/>
      <c r="K18" s="70"/>
      <c r="L18" s="71"/>
      <c r="M18" s="72"/>
      <c r="N18" s="48">
        <f t="shared" si="1"/>
        <v>0</v>
      </c>
      <c r="O18" s="49" t="str">
        <f>IF(N18&gt;=F4,"可","不可")</f>
        <v>可</v>
      </c>
      <c r="W18" s="29"/>
    </row>
    <row r="19" spans="1:23" ht="44" customHeight="1" x14ac:dyDescent="0.95">
      <c r="A19" s="5" t="s">
        <v>45</v>
      </c>
      <c r="N19" s="6"/>
      <c r="W19" s="29"/>
    </row>
    <row r="20" spans="1:23" ht="39" customHeight="1" x14ac:dyDescent="0.95">
      <c r="A20" s="5" t="s">
        <v>46</v>
      </c>
      <c r="N20" s="6"/>
      <c r="W20" s="29"/>
    </row>
    <row r="21" spans="1:23" ht="44" customHeight="1" x14ac:dyDescent="0.95">
      <c r="A21" s="7" t="s">
        <v>47</v>
      </c>
      <c r="B21" s="8"/>
      <c r="C21" s="8"/>
      <c r="D21" s="8"/>
      <c r="E21" s="8"/>
      <c r="F21" s="8"/>
      <c r="G21" s="8"/>
      <c r="H21" s="8"/>
      <c r="I21" s="8"/>
      <c r="J21" s="8"/>
    </row>
    <row r="22" spans="1:23" ht="44" customHeight="1" x14ac:dyDescent="0.95">
      <c r="A22" s="9" t="s">
        <v>48</v>
      </c>
    </row>
  </sheetData>
  <mergeCells count="3">
    <mergeCell ref="A3:E3"/>
    <mergeCell ref="A4:E4"/>
    <mergeCell ref="M4:O4"/>
  </mergeCells>
  <phoneticPr fontId="1"/>
  <dataValidations count="2">
    <dataValidation type="list" allowBlank="1" showInputMessage="1" showErrorMessage="1" sqref="F3">
      <formula1>$U$7:$U$8</formula1>
    </dataValidation>
    <dataValidation type="list" allowBlank="1" showInputMessage="1" showErrorMessage="1" sqref="F9:F18 I9:I18 L9:L18">
      <formula1>$W$7:$W$17</formula1>
    </dataValidation>
  </dataValidations>
  <pageMargins left="0.7" right="0.7" top="0.75" bottom="0.75" header="0.3" footer="0.3"/>
  <pageSetup paperSize="9"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9"/>
  <sheetViews>
    <sheetView view="pageBreakPreview" zoomScale="60" zoomScaleNormal="115" workbookViewId="0">
      <selection activeCell="P13" sqref="P13"/>
    </sheetView>
  </sheetViews>
  <sheetFormatPr defaultRowHeight="18" x14ac:dyDescent="0.55000000000000004"/>
  <cols>
    <col min="1" max="1" width="7" customWidth="1"/>
    <col min="2" max="2" width="8.83203125" customWidth="1"/>
    <col min="3" max="3" width="16.5" customWidth="1"/>
    <col min="4" max="4" width="13.33203125" customWidth="1"/>
    <col min="5" max="5" width="15.33203125" customWidth="1"/>
    <col min="6" max="7" width="13.58203125" customWidth="1"/>
    <col min="8" max="8" width="16.08203125" customWidth="1"/>
    <col min="9" max="10" width="9" style="19"/>
    <col min="11" max="12" width="10.08203125" style="19" customWidth="1"/>
    <col min="13" max="18" width="9" style="19"/>
  </cols>
  <sheetData>
    <row r="1" spans="1:17" ht="20.149999999999999" customHeight="1" x14ac:dyDescent="0.55000000000000004">
      <c r="A1" t="s">
        <v>49</v>
      </c>
    </row>
    <row r="2" spans="1:17" ht="20.149999999999999" customHeight="1" x14ac:dyDescent="0.55000000000000004"/>
    <row r="3" spans="1:17" ht="24.75" customHeight="1" x14ac:dyDescent="0.55000000000000004">
      <c r="A3" s="102" t="s">
        <v>73</v>
      </c>
      <c r="B3" s="102"/>
      <c r="C3" s="102"/>
      <c r="D3" s="102"/>
      <c r="E3" s="102"/>
      <c r="F3" s="102"/>
      <c r="G3" s="102"/>
      <c r="H3" s="102"/>
    </row>
    <row r="4" spans="1:17" ht="20.149999999999999" customHeight="1" x14ac:dyDescent="0.55000000000000004"/>
    <row r="5" spans="1:17" ht="25" customHeight="1" x14ac:dyDescent="0.55000000000000004">
      <c r="F5" s="27" t="s">
        <v>50</v>
      </c>
      <c r="G5" s="109"/>
      <c r="H5" s="109"/>
      <c r="J5" s="101" t="s">
        <v>101</v>
      </c>
      <c r="K5" s="101"/>
      <c r="L5" s="101"/>
      <c r="M5" s="101"/>
      <c r="N5" s="101"/>
      <c r="O5" s="101"/>
      <c r="P5" s="101"/>
      <c r="Q5" s="101"/>
    </row>
    <row r="6" spans="1:17" ht="25" customHeight="1" x14ac:dyDescent="0.55000000000000004">
      <c r="F6" s="26" t="s">
        <v>51</v>
      </c>
      <c r="G6" s="110"/>
      <c r="H6" s="110"/>
      <c r="J6" s="101"/>
      <c r="K6" s="101"/>
      <c r="L6" s="101"/>
      <c r="M6" s="101"/>
      <c r="N6" s="101"/>
      <c r="O6" s="101"/>
      <c r="P6" s="101"/>
      <c r="Q6" s="101"/>
    </row>
    <row r="7" spans="1:17" ht="35.15" customHeight="1" x14ac:dyDescent="0.55000000000000004">
      <c r="A7" s="10"/>
      <c r="B7" s="106" t="s">
        <v>52</v>
      </c>
      <c r="C7" s="107"/>
      <c r="D7" s="103" t="s">
        <v>71</v>
      </c>
      <c r="E7" s="103"/>
      <c r="F7" s="103"/>
      <c r="G7" s="104"/>
      <c r="J7" s="101"/>
      <c r="K7" s="101"/>
      <c r="L7" s="101"/>
      <c r="M7" s="101"/>
      <c r="N7" s="101"/>
      <c r="O7" s="101"/>
      <c r="P7" s="101"/>
      <c r="Q7" s="101"/>
    </row>
    <row r="8" spans="1:17" ht="35.15" customHeight="1" x14ac:dyDescent="0.55000000000000004">
      <c r="A8" s="10"/>
      <c r="B8" s="106" t="s">
        <v>53</v>
      </c>
      <c r="C8" s="107"/>
      <c r="D8" s="105"/>
      <c r="E8" s="105"/>
      <c r="F8" s="105"/>
      <c r="G8" s="105"/>
      <c r="J8" s="101"/>
      <c r="K8" s="101"/>
      <c r="L8" s="101"/>
      <c r="M8" s="101"/>
      <c r="N8" s="101"/>
      <c r="O8" s="101"/>
      <c r="P8" s="101"/>
      <c r="Q8" s="101"/>
    </row>
    <row r="9" spans="1:17" ht="20.149999999999999" customHeight="1" thickBot="1" x14ac:dyDescent="0.6">
      <c r="J9" s="101"/>
      <c r="K9" s="101"/>
      <c r="L9" s="101"/>
      <c r="M9" s="101"/>
      <c r="N9" s="101"/>
      <c r="O9" s="101"/>
      <c r="P9" s="101"/>
      <c r="Q9" s="101"/>
    </row>
    <row r="10" spans="1:17" ht="85.5" customHeight="1" x14ac:dyDescent="0.55000000000000004">
      <c r="A10" s="11" t="s">
        <v>54</v>
      </c>
      <c r="B10" s="12" t="s">
        <v>55</v>
      </c>
      <c r="C10" s="12" t="s">
        <v>56</v>
      </c>
      <c r="D10" s="11" t="s">
        <v>57</v>
      </c>
      <c r="E10" s="14" t="s">
        <v>58</v>
      </c>
      <c r="F10" s="16" t="s">
        <v>59</v>
      </c>
      <c r="G10" s="15" t="s">
        <v>60</v>
      </c>
      <c r="H10" s="13" t="s">
        <v>61</v>
      </c>
      <c r="J10" s="101"/>
      <c r="K10" s="101"/>
      <c r="L10" s="101"/>
      <c r="M10" s="101"/>
      <c r="N10" s="101"/>
      <c r="O10" s="101"/>
      <c r="P10" s="101"/>
      <c r="Q10" s="101"/>
    </row>
    <row r="11" spans="1:17" ht="35.15" customHeight="1" x14ac:dyDescent="0.55000000000000004">
      <c r="A11" s="108" t="s">
        <v>72</v>
      </c>
      <c r="B11" s="82" t="s">
        <v>62</v>
      </c>
      <c r="C11" s="83"/>
      <c r="D11" s="83"/>
      <c r="E11" s="18">
        <f t="shared" ref="E11:E22" si="0">SUM(C11:D11)</f>
        <v>0</v>
      </c>
      <c r="F11" s="87">
        <f>IF((M11)&gt;=(L11),L11,M11)</f>
        <v>0</v>
      </c>
      <c r="G11" s="83"/>
      <c r="H11" s="17">
        <f>E11-F11-G11</f>
        <v>0</v>
      </c>
      <c r="J11" s="19">
        <f>E11/2</f>
        <v>0</v>
      </c>
      <c r="K11" s="19">
        <v>30000</v>
      </c>
      <c r="L11" s="19">
        <f>IF((E11/2)&gt;=(K11),K11,J11)</f>
        <v>0</v>
      </c>
      <c r="M11" s="79">
        <f>E11-G11</f>
        <v>0</v>
      </c>
    </row>
    <row r="12" spans="1:17" ht="35.15" customHeight="1" x14ac:dyDescent="0.55000000000000004">
      <c r="A12" s="108"/>
      <c r="B12" s="82" t="s">
        <v>62</v>
      </c>
      <c r="C12" s="83"/>
      <c r="D12" s="83"/>
      <c r="E12" s="18">
        <f t="shared" si="0"/>
        <v>0</v>
      </c>
      <c r="F12" s="87">
        <f t="shared" ref="F12:F22" si="1">IF((M12)&gt;=(L12),L12,M12)</f>
        <v>0</v>
      </c>
      <c r="G12" s="83"/>
      <c r="H12" s="17">
        <f t="shared" ref="H12:H22" si="2">E12-F12-G12</f>
        <v>0</v>
      </c>
      <c r="J12" s="19">
        <f t="shared" ref="J12:J22" si="3">E12/2</f>
        <v>0</v>
      </c>
      <c r="K12" s="19">
        <v>30000</v>
      </c>
      <c r="L12" s="19">
        <f t="shared" ref="L12:L22" si="4">IF((E12/2)&gt;=(K12),K12,J12)</f>
        <v>0</v>
      </c>
      <c r="M12" s="79">
        <f t="shared" ref="M12:M22" si="5">E12-G12</f>
        <v>0</v>
      </c>
    </row>
    <row r="13" spans="1:17" ht="35.15" customHeight="1" x14ac:dyDescent="0.55000000000000004">
      <c r="A13" s="108"/>
      <c r="B13" s="82" t="s">
        <v>62</v>
      </c>
      <c r="C13" s="83"/>
      <c r="D13" s="83"/>
      <c r="E13" s="18">
        <f t="shared" si="0"/>
        <v>0</v>
      </c>
      <c r="F13" s="87">
        <f t="shared" si="1"/>
        <v>0</v>
      </c>
      <c r="G13" s="83"/>
      <c r="H13" s="17">
        <f t="shared" si="2"/>
        <v>0</v>
      </c>
      <c r="J13" s="19">
        <f t="shared" si="3"/>
        <v>0</v>
      </c>
      <c r="K13" s="19">
        <v>30000</v>
      </c>
      <c r="L13" s="19">
        <f t="shared" si="4"/>
        <v>0</v>
      </c>
      <c r="M13" s="79">
        <f t="shared" si="5"/>
        <v>0</v>
      </c>
    </row>
    <row r="14" spans="1:17" ht="35.15" customHeight="1" x14ac:dyDescent="0.55000000000000004">
      <c r="A14" s="108" t="s">
        <v>72</v>
      </c>
      <c r="B14" s="82" t="s">
        <v>62</v>
      </c>
      <c r="C14" s="83"/>
      <c r="D14" s="83"/>
      <c r="E14" s="18">
        <f t="shared" si="0"/>
        <v>0</v>
      </c>
      <c r="F14" s="87">
        <f t="shared" si="1"/>
        <v>0</v>
      </c>
      <c r="G14" s="83"/>
      <c r="H14" s="17">
        <f t="shared" si="2"/>
        <v>0</v>
      </c>
      <c r="J14" s="19">
        <f t="shared" si="3"/>
        <v>0</v>
      </c>
      <c r="K14" s="19">
        <v>30000</v>
      </c>
      <c r="L14" s="19">
        <f t="shared" si="4"/>
        <v>0</v>
      </c>
      <c r="M14" s="79">
        <f t="shared" si="5"/>
        <v>0</v>
      </c>
    </row>
    <row r="15" spans="1:17" ht="35.15" customHeight="1" x14ac:dyDescent="0.55000000000000004">
      <c r="A15" s="108"/>
      <c r="B15" s="82" t="s">
        <v>62</v>
      </c>
      <c r="C15" s="83"/>
      <c r="D15" s="83"/>
      <c r="E15" s="18">
        <f t="shared" si="0"/>
        <v>0</v>
      </c>
      <c r="F15" s="87">
        <f t="shared" si="1"/>
        <v>0</v>
      </c>
      <c r="G15" s="83"/>
      <c r="H15" s="17">
        <f t="shared" si="2"/>
        <v>0</v>
      </c>
      <c r="J15" s="19">
        <f t="shared" si="3"/>
        <v>0</v>
      </c>
      <c r="K15" s="19">
        <v>30000</v>
      </c>
      <c r="L15" s="19">
        <f t="shared" si="4"/>
        <v>0</v>
      </c>
      <c r="M15" s="79">
        <f t="shared" si="5"/>
        <v>0</v>
      </c>
    </row>
    <row r="16" spans="1:17" ht="35.15" customHeight="1" x14ac:dyDescent="0.55000000000000004">
      <c r="A16" s="108"/>
      <c r="B16" s="82" t="s">
        <v>62</v>
      </c>
      <c r="C16" s="83"/>
      <c r="D16" s="83"/>
      <c r="E16" s="18">
        <f t="shared" si="0"/>
        <v>0</v>
      </c>
      <c r="F16" s="87">
        <f t="shared" si="1"/>
        <v>0</v>
      </c>
      <c r="G16" s="83"/>
      <c r="H16" s="17">
        <f t="shared" si="2"/>
        <v>0</v>
      </c>
      <c r="J16" s="19">
        <f t="shared" si="3"/>
        <v>0</v>
      </c>
      <c r="K16" s="19">
        <v>30000</v>
      </c>
      <c r="L16" s="19">
        <f t="shared" si="4"/>
        <v>0</v>
      </c>
      <c r="M16" s="79">
        <f t="shared" si="5"/>
        <v>0</v>
      </c>
    </row>
    <row r="17" spans="1:13" ht="35.15" customHeight="1" x14ac:dyDescent="0.55000000000000004">
      <c r="A17" s="108" t="s">
        <v>72</v>
      </c>
      <c r="B17" s="82" t="s">
        <v>62</v>
      </c>
      <c r="C17" s="83"/>
      <c r="D17" s="83"/>
      <c r="E17" s="18">
        <f t="shared" si="0"/>
        <v>0</v>
      </c>
      <c r="F17" s="87">
        <f t="shared" si="1"/>
        <v>0</v>
      </c>
      <c r="G17" s="83"/>
      <c r="H17" s="17">
        <f t="shared" si="2"/>
        <v>0</v>
      </c>
      <c r="J17" s="19">
        <f t="shared" si="3"/>
        <v>0</v>
      </c>
      <c r="K17" s="19">
        <v>30000</v>
      </c>
      <c r="L17" s="19">
        <f t="shared" si="4"/>
        <v>0</v>
      </c>
      <c r="M17" s="79">
        <f t="shared" si="5"/>
        <v>0</v>
      </c>
    </row>
    <row r="18" spans="1:13" ht="35.15" customHeight="1" x14ac:dyDescent="0.55000000000000004">
      <c r="A18" s="108"/>
      <c r="B18" s="82" t="s">
        <v>62</v>
      </c>
      <c r="C18" s="83"/>
      <c r="D18" s="83"/>
      <c r="E18" s="18">
        <f t="shared" si="0"/>
        <v>0</v>
      </c>
      <c r="F18" s="87">
        <f t="shared" si="1"/>
        <v>0</v>
      </c>
      <c r="G18" s="83"/>
      <c r="H18" s="17">
        <f t="shared" si="2"/>
        <v>0</v>
      </c>
      <c r="J18" s="19">
        <f t="shared" si="3"/>
        <v>0</v>
      </c>
      <c r="K18" s="19">
        <v>30000</v>
      </c>
      <c r="L18" s="19">
        <f t="shared" si="4"/>
        <v>0</v>
      </c>
      <c r="M18" s="79">
        <f t="shared" si="5"/>
        <v>0</v>
      </c>
    </row>
    <row r="19" spans="1:13" ht="35.15" customHeight="1" x14ac:dyDescent="0.55000000000000004">
      <c r="A19" s="108"/>
      <c r="B19" s="82" t="s">
        <v>62</v>
      </c>
      <c r="C19" s="83"/>
      <c r="D19" s="83"/>
      <c r="E19" s="18">
        <f t="shared" si="0"/>
        <v>0</v>
      </c>
      <c r="F19" s="87">
        <f t="shared" si="1"/>
        <v>0</v>
      </c>
      <c r="G19" s="83"/>
      <c r="H19" s="17">
        <f t="shared" si="2"/>
        <v>0</v>
      </c>
      <c r="J19" s="19">
        <f t="shared" si="3"/>
        <v>0</v>
      </c>
      <c r="K19" s="19">
        <v>30000</v>
      </c>
      <c r="L19" s="19">
        <f t="shared" si="4"/>
        <v>0</v>
      </c>
      <c r="M19" s="79">
        <f t="shared" si="5"/>
        <v>0</v>
      </c>
    </row>
    <row r="20" spans="1:13" ht="35.15" customHeight="1" x14ac:dyDescent="0.55000000000000004">
      <c r="A20" s="108" t="s">
        <v>72</v>
      </c>
      <c r="B20" s="82" t="s">
        <v>62</v>
      </c>
      <c r="C20" s="83"/>
      <c r="D20" s="83"/>
      <c r="E20" s="18">
        <f t="shared" si="0"/>
        <v>0</v>
      </c>
      <c r="F20" s="87">
        <f t="shared" si="1"/>
        <v>0</v>
      </c>
      <c r="G20" s="83"/>
      <c r="H20" s="17">
        <f t="shared" si="2"/>
        <v>0</v>
      </c>
      <c r="J20" s="19">
        <f t="shared" si="3"/>
        <v>0</v>
      </c>
      <c r="K20" s="19">
        <v>30000</v>
      </c>
      <c r="L20" s="19">
        <f t="shared" si="4"/>
        <v>0</v>
      </c>
      <c r="M20" s="79">
        <f t="shared" si="5"/>
        <v>0</v>
      </c>
    </row>
    <row r="21" spans="1:13" ht="35.15" customHeight="1" x14ac:dyDescent="0.55000000000000004">
      <c r="A21" s="108"/>
      <c r="B21" s="82" t="s">
        <v>62</v>
      </c>
      <c r="C21" s="83"/>
      <c r="D21" s="83"/>
      <c r="E21" s="18">
        <f t="shared" si="0"/>
        <v>0</v>
      </c>
      <c r="F21" s="87">
        <f t="shared" si="1"/>
        <v>0</v>
      </c>
      <c r="G21" s="83"/>
      <c r="H21" s="17">
        <f t="shared" si="2"/>
        <v>0</v>
      </c>
      <c r="J21" s="19">
        <f t="shared" si="3"/>
        <v>0</v>
      </c>
      <c r="K21" s="19">
        <v>30000</v>
      </c>
      <c r="L21" s="19">
        <f t="shared" si="4"/>
        <v>0</v>
      </c>
      <c r="M21" s="79">
        <f t="shared" si="5"/>
        <v>0</v>
      </c>
    </row>
    <row r="22" spans="1:13" ht="35.15" customHeight="1" x14ac:dyDescent="0.55000000000000004">
      <c r="A22" s="108"/>
      <c r="B22" s="82" t="s">
        <v>62</v>
      </c>
      <c r="C22" s="83"/>
      <c r="D22" s="83"/>
      <c r="E22" s="18">
        <f t="shared" si="0"/>
        <v>0</v>
      </c>
      <c r="F22" s="87">
        <f t="shared" si="1"/>
        <v>0</v>
      </c>
      <c r="G22" s="83"/>
      <c r="H22" s="17">
        <f t="shared" si="2"/>
        <v>0</v>
      </c>
      <c r="J22" s="19">
        <f t="shared" si="3"/>
        <v>0</v>
      </c>
      <c r="K22" s="19">
        <v>30000</v>
      </c>
      <c r="L22" s="19">
        <f t="shared" si="4"/>
        <v>0</v>
      </c>
      <c r="M22" s="79">
        <f t="shared" si="5"/>
        <v>0</v>
      </c>
    </row>
    <row r="23" spans="1:13" ht="20.149999999999999" customHeight="1" x14ac:dyDescent="0.55000000000000004">
      <c r="A23" s="111" t="s">
        <v>63</v>
      </c>
      <c r="B23" s="111"/>
      <c r="C23" s="111"/>
      <c r="D23" s="111"/>
      <c r="E23" s="111"/>
      <c r="F23" s="111"/>
      <c r="G23" s="111"/>
      <c r="H23" s="111"/>
    </row>
    <row r="24" spans="1:13" ht="29.25" customHeight="1" x14ac:dyDescent="0.65">
      <c r="A24" s="112" t="s">
        <v>70</v>
      </c>
      <c r="B24" s="112"/>
      <c r="C24" s="112"/>
      <c r="D24" s="112"/>
      <c r="E24" s="112"/>
      <c r="F24" s="112"/>
      <c r="G24" s="112"/>
      <c r="H24" s="112"/>
    </row>
    <row r="25" spans="1:13" ht="25.5" customHeight="1" x14ac:dyDescent="0.65">
      <c r="A25" s="113" t="s">
        <v>64</v>
      </c>
      <c r="B25" s="113"/>
      <c r="C25" s="113"/>
      <c r="D25" s="113"/>
      <c r="E25" s="113"/>
      <c r="F25" s="113"/>
      <c r="G25" s="113"/>
      <c r="H25" s="113"/>
    </row>
    <row r="26" spans="1:13" ht="20.149999999999999" customHeight="1" x14ac:dyDescent="0.55000000000000004">
      <c r="A26" s="111" t="s">
        <v>65</v>
      </c>
      <c r="B26" s="111"/>
      <c r="C26" s="111"/>
      <c r="D26" s="111"/>
      <c r="E26" s="111"/>
      <c r="F26" s="111"/>
      <c r="G26" s="111"/>
      <c r="H26" s="111"/>
    </row>
    <row r="27" spans="1:13" ht="20.149999999999999" customHeight="1" x14ac:dyDescent="0.55000000000000004">
      <c r="A27" s="111" t="s">
        <v>66</v>
      </c>
      <c r="B27" s="111"/>
      <c r="C27" s="111"/>
      <c r="D27" s="111"/>
      <c r="E27" s="111"/>
      <c r="F27" s="111"/>
      <c r="G27" s="111"/>
      <c r="H27" s="111"/>
      <c r="I27" s="20"/>
      <c r="J27" s="20"/>
      <c r="K27" s="20"/>
      <c r="L27" s="20"/>
    </row>
    <row r="28" spans="1:13" ht="20.149999999999999" customHeight="1" x14ac:dyDescent="0.55000000000000004">
      <c r="A28" s="111" t="s">
        <v>67</v>
      </c>
      <c r="B28" s="111"/>
      <c r="C28" s="111"/>
      <c r="D28" s="111"/>
      <c r="E28" s="111"/>
      <c r="F28" s="111"/>
      <c r="G28" s="111"/>
      <c r="H28" s="111"/>
    </row>
    <row r="29" spans="1:13" ht="20.149999999999999" customHeight="1" x14ac:dyDescent="0.55000000000000004">
      <c r="A29" s="111" t="s">
        <v>68</v>
      </c>
      <c r="B29" s="111"/>
      <c r="C29" s="111"/>
      <c r="D29" s="111"/>
      <c r="E29" s="111"/>
      <c r="F29" s="111"/>
      <c r="G29" s="111"/>
      <c r="H29" s="111"/>
      <c r="I29" s="20"/>
      <c r="J29" s="20"/>
      <c r="K29" s="20"/>
      <c r="L29" s="20"/>
    </row>
    <row r="30" spans="1:13" ht="20.149999999999999" customHeight="1" x14ac:dyDescent="0.55000000000000004">
      <c r="A30" t="s">
        <v>69</v>
      </c>
    </row>
    <row r="31" spans="1:13" s="19" customFormat="1" ht="17.25" customHeight="1" x14ac:dyDescent="0.55000000000000004"/>
    <row r="32" spans="1:13" s="19" customFormat="1" x14ac:dyDescent="0.55000000000000004"/>
    <row r="33" s="19" customFormat="1" x14ac:dyDescent="0.55000000000000004"/>
    <row r="34" s="19" customFormat="1" x14ac:dyDescent="0.55000000000000004"/>
    <row r="35" s="19" customFormat="1" x14ac:dyDescent="0.55000000000000004"/>
    <row r="36" s="19" customFormat="1" x14ac:dyDescent="0.55000000000000004"/>
    <row r="37" s="19" customFormat="1" x14ac:dyDescent="0.55000000000000004"/>
    <row r="38" s="19" customFormat="1" x14ac:dyDescent="0.55000000000000004"/>
    <row r="39" s="19" customFormat="1" x14ac:dyDescent="0.55000000000000004"/>
    <row r="40" s="19" customFormat="1" x14ac:dyDescent="0.55000000000000004"/>
    <row r="41" s="19" customFormat="1" x14ac:dyDescent="0.55000000000000004"/>
    <row r="42" s="19" customFormat="1" x14ac:dyDescent="0.55000000000000004"/>
    <row r="43" s="19" customFormat="1" x14ac:dyDescent="0.55000000000000004"/>
    <row r="44" s="19" customFormat="1" x14ac:dyDescent="0.55000000000000004"/>
    <row r="45" s="19" customFormat="1" x14ac:dyDescent="0.55000000000000004"/>
    <row r="46" s="19" customFormat="1" x14ac:dyDescent="0.55000000000000004"/>
    <row r="47" s="19" customFormat="1" x14ac:dyDescent="0.55000000000000004"/>
    <row r="48" s="19" customFormat="1" x14ac:dyDescent="0.55000000000000004"/>
    <row r="49" s="19" customFormat="1" x14ac:dyDescent="0.55000000000000004"/>
    <row r="50" s="19" customFormat="1" x14ac:dyDescent="0.55000000000000004"/>
    <row r="51" s="19" customFormat="1" x14ac:dyDescent="0.55000000000000004"/>
    <row r="52" s="19" customFormat="1" x14ac:dyDescent="0.55000000000000004"/>
    <row r="53" s="19" customFormat="1" x14ac:dyDescent="0.55000000000000004"/>
    <row r="54" s="19" customFormat="1" x14ac:dyDescent="0.55000000000000004"/>
    <row r="55" s="19" customFormat="1" x14ac:dyDescent="0.55000000000000004"/>
    <row r="56" s="19" customFormat="1" x14ac:dyDescent="0.55000000000000004"/>
    <row r="57" s="19" customFormat="1" x14ac:dyDescent="0.55000000000000004"/>
    <row r="58" s="19" customFormat="1" x14ac:dyDescent="0.55000000000000004"/>
    <row r="59" s="19" customFormat="1" x14ac:dyDescent="0.55000000000000004"/>
    <row r="60" s="19" customFormat="1" x14ac:dyDescent="0.55000000000000004"/>
    <row r="61" s="19" customFormat="1" x14ac:dyDescent="0.55000000000000004"/>
    <row r="62" s="19" customFormat="1" x14ac:dyDescent="0.55000000000000004"/>
    <row r="63" s="19" customFormat="1" x14ac:dyDescent="0.55000000000000004"/>
    <row r="64" s="19" customFormat="1" x14ac:dyDescent="0.55000000000000004"/>
    <row r="65" s="19" customFormat="1" x14ac:dyDescent="0.55000000000000004"/>
    <row r="66" s="19" customFormat="1" x14ac:dyDescent="0.55000000000000004"/>
    <row r="67" s="19" customFormat="1" x14ac:dyDescent="0.55000000000000004"/>
    <row r="68" s="19" customFormat="1" x14ac:dyDescent="0.55000000000000004"/>
    <row r="69" s="19" customFormat="1" x14ac:dyDescent="0.55000000000000004"/>
    <row r="70" s="19" customFormat="1" x14ac:dyDescent="0.55000000000000004"/>
    <row r="71" s="19" customFormat="1" x14ac:dyDescent="0.55000000000000004"/>
    <row r="72" s="19" customFormat="1" x14ac:dyDescent="0.55000000000000004"/>
    <row r="73" s="19" customFormat="1" x14ac:dyDescent="0.55000000000000004"/>
    <row r="74" s="19" customFormat="1" x14ac:dyDescent="0.55000000000000004"/>
    <row r="75" s="19" customFormat="1" x14ac:dyDescent="0.55000000000000004"/>
    <row r="76" s="19" customFormat="1" x14ac:dyDescent="0.55000000000000004"/>
    <row r="77" s="19" customFormat="1" x14ac:dyDescent="0.55000000000000004"/>
    <row r="78" s="19" customFormat="1" x14ac:dyDescent="0.55000000000000004"/>
    <row r="79" s="19" customFormat="1" x14ac:dyDescent="0.55000000000000004"/>
    <row r="80" s="19" customFormat="1" x14ac:dyDescent="0.55000000000000004"/>
    <row r="81" s="19" customFormat="1" x14ac:dyDescent="0.55000000000000004"/>
    <row r="82" s="19" customFormat="1" x14ac:dyDescent="0.55000000000000004"/>
    <row r="83" s="19" customFormat="1" x14ac:dyDescent="0.55000000000000004"/>
    <row r="84" s="19" customFormat="1" x14ac:dyDescent="0.55000000000000004"/>
    <row r="85" s="19" customFormat="1" x14ac:dyDescent="0.55000000000000004"/>
    <row r="86" s="19" customFormat="1" x14ac:dyDescent="0.55000000000000004"/>
    <row r="87" s="19" customFormat="1" x14ac:dyDescent="0.55000000000000004"/>
    <row r="88" s="19" customFormat="1" x14ac:dyDescent="0.55000000000000004"/>
    <row r="89" s="19" customFormat="1" x14ac:dyDescent="0.55000000000000004"/>
    <row r="90" s="19" customFormat="1" x14ac:dyDescent="0.55000000000000004"/>
    <row r="91" s="19" customFormat="1" x14ac:dyDescent="0.55000000000000004"/>
    <row r="92" s="19" customFormat="1" x14ac:dyDescent="0.55000000000000004"/>
    <row r="93" s="19" customFormat="1" x14ac:dyDescent="0.55000000000000004"/>
    <row r="94" s="19" customFormat="1" x14ac:dyDescent="0.55000000000000004"/>
    <row r="95" s="19" customFormat="1" x14ac:dyDescent="0.55000000000000004"/>
    <row r="96" s="19" customFormat="1" x14ac:dyDescent="0.55000000000000004"/>
    <row r="97" s="19" customFormat="1" x14ac:dyDescent="0.55000000000000004"/>
    <row r="98" s="19" customFormat="1" x14ac:dyDescent="0.55000000000000004"/>
    <row r="99" s="19" customFormat="1" x14ac:dyDescent="0.55000000000000004"/>
    <row r="100" s="19" customFormat="1" x14ac:dyDescent="0.55000000000000004"/>
    <row r="101" s="19" customFormat="1" x14ac:dyDescent="0.55000000000000004"/>
    <row r="102" s="19" customFormat="1" x14ac:dyDescent="0.55000000000000004"/>
    <row r="103" s="19" customFormat="1" x14ac:dyDescent="0.55000000000000004"/>
    <row r="104" s="19" customFormat="1" x14ac:dyDescent="0.55000000000000004"/>
    <row r="105" s="19" customFormat="1" x14ac:dyDescent="0.55000000000000004"/>
    <row r="106" s="19" customFormat="1" x14ac:dyDescent="0.55000000000000004"/>
    <row r="107" s="19" customFormat="1" x14ac:dyDescent="0.55000000000000004"/>
    <row r="108" s="19" customFormat="1" x14ac:dyDescent="0.55000000000000004"/>
    <row r="109" s="19" customFormat="1" x14ac:dyDescent="0.55000000000000004"/>
    <row r="110" s="19" customFormat="1" x14ac:dyDescent="0.55000000000000004"/>
    <row r="111" s="19" customFormat="1" x14ac:dyDescent="0.55000000000000004"/>
    <row r="112" s="19" customFormat="1" x14ac:dyDescent="0.55000000000000004"/>
    <row r="113" s="19" customFormat="1" x14ac:dyDescent="0.55000000000000004"/>
    <row r="114" s="19" customFormat="1" x14ac:dyDescent="0.55000000000000004"/>
    <row r="115" s="19" customFormat="1" x14ac:dyDescent="0.55000000000000004"/>
    <row r="116" s="19" customFormat="1" x14ac:dyDescent="0.55000000000000004"/>
    <row r="117" s="19" customFormat="1" x14ac:dyDescent="0.55000000000000004"/>
    <row r="118" s="19" customFormat="1" x14ac:dyDescent="0.55000000000000004"/>
    <row r="119" s="19" customFormat="1" x14ac:dyDescent="0.55000000000000004"/>
    <row r="120" s="19" customFormat="1" x14ac:dyDescent="0.55000000000000004"/>
    <row r="121" s="19" customFormat="1" x14ac:dyDescent="0.55000000000000004"/>
    <row r="122" s="19" customFormat="1" x14ac:dyDescent="0.55000000000000004"/>
    <row r="123" s="19" customFormat="1" x14ac:dyDescent="0.55000000000000004"/>
    <row r="124" s="19" customFormat="1" x14ac:dyDescent="0.55000000000000004"/>
    <row r="125" s="19" customFormat="1" x14ac:dyDescent="0.55000000000000004"/>
    <row r="126" s="19" customFormat="1" x14ac:dyDescent="0.55000000000000004"/>
    <row r="127" s="19" customFormat="1" x14ac:dyDescent="0.55000000000000004"/>
    <row r="128" s="19" customFormat="1" x14ac:dyDescent="0.55000000000000004"/>
    <row r="129" s="19" customFormat="1" x14ac:dyDescent="0.55000000000000004"/>
    <row r="130" s="19" customFormat="1" x14ac:dyDescent="0.55000000000000004"/>
    <row r="131" s="19" customFormat="1" x14ac:dyDescent="0.55000000000000004"/>
    <row r="132" s="19" customFormat="1" x14ac:dyDescent="0.55000000000000004"/>
    <row r="133" s="19" customFormat="1" x14ac:dyDescent="0.55000000000000004"/>
    <row r="134" s="19" customFormat="1" x14ac:dyDescent="0.55000000000000004"/>
    <row r="135" s="19" customFormat="1" x14ac:dyDescent="0.55000000000000004"/>
    <row r="136" s="19" customFormat="1" x14ac:dyDescent="0.55000000000000004"/>
    <row r="137" s="19" customFormat="1" x14ac:dyDescent="0.55000000000000004"/>
    <row r="138" s="19" customFormat="1" x14ac:dyDescent="0.55000000000000004"/>
    <row r="139" s="19" customFormat="1" x14ac:dyDescent="0.55000000000000004"/>
    <row r="140" s="19" customFormat="1" x14ac:dyDescent="0.55000000000000004"/>
    <row r="141" s="19" customFormat="1" x14ac:dyDescent="0.55000000000000004"/>
    <row r="142" s="19" customFormat="1" x14ac:dyDescent="0.55000000000000004"/>
    <row r="143" s="19" customFormat="1" x14ac:dyDescent="0.55000000000000004"/>
    <row r="144" s="19" customFormat="1" x14ac:dyDescent="0.55000000000000004"/>
    <row r="145" s="19" customFormat="1" x14ac:dyDescent="0.55000000000000004"/>
    <row r="146" s="19" customFormat="1" x14ac:dyDescent="0.55000000000000004"/>
    <row r="147" s="19" customFormat="1" x14ac:dyDescent="0.55000000000000004"/>
    <row r="148" s="19" customFormat="1" x14ac:dyDescent="0.55000000000000004"/>
    <row r="149" s="19" customFormat="1" x14ac:dyDescent="0.55000000000000004"/>
    <row r="150" s="19" customFormat="1" x14ac:dyDescent="0.55000000000000004"/>
    <row r="151" s="19" customFormat="1" x14ac:dyDescent="0.55000000000000004"/>
    <row r="152" s="19" customFormat="1" x14ac:dyDescent="0.55000000000000004"/>
    <row r="153" s="19" customFormat="1" x14ac:dyDescent="0.55000000000000004"/>
    <row r="154" s="19" customFormat="1" x14ac:dyDescent="0.55000000000000004"/>
    <row r="155" s="19" customFormat="1" x14ac:dyDescent="0.55000000000000004"/>
    <row r="156" s="19" customFormat="1" x14ac:dyDescent="0.55000000000000004"/>
    <row r="157" s="19" customFormat="1" x14ac:dyDescent="0.55000000000000004"/>
    <row r="158" s="19" customFormat="1" x14ac:dyDescent="0.55000000000000004"/>
    <row r="159" s="19" customFormat="1" x14ac:dyDescent="0.55000000000000004"/>
    <row r="160" s="19" customFormat="1" x14ac:dyDescent="0.55000000000000004"/>
    <row r="161" s="19" customFormat="1" x14ac:dyDescent="0.55000000000000004"/>
    <row r="162" s="19" customFormat="1" x14ac:dyDescent="0.55000000000000004"/>
    <row r="163" s="19" customFormat="1" x14ac:dyDescent="0.55000000000000004"/>
    <row r="164" s="19" customFormat="1" x14ac:dyDescent="0.55000000000000004"/>
    <row r="165" s="19" customFormat="1" x14ac:dyDescent="0.55000000000000004"/>
    <row r="166" s="19" customFormat="1" x14ac:dyDescent="0.55000000000000004"/>
    <row r="167" s="19" customFormat="1" x14ac:dyDescent="0.55000000000000004"/>
    <row r="168" s="19" customFormat="1" x14ac:dyDescent="0.55000000000000004"/>
    <row r="169" s="19" customFormat="1" x14ac:dyDescent="0.55000000000000004"/>
    <row r="170" s="19" customFormat="1" x14ac:dyDescent="0.55000000000000004"/>
    <row r="171" s="19" customFormat="1" x14ac:dyDescent="0.55000000000000004"/>
    <row r="172" s="19" customFormat="1" x14ac:dyDescent="0.55000000000000004"/>
    <row r="173" s="19" customFormat="1" x14ac:dyDescent="0.55000000000000004"/>
    <row r="174" s="19" customFormat="1" x14ac:dyDescent="0.55000000000000004"/>
    <row r="175" s="19" customFormat="1" x14ac:dyDescent="0.55000000000000004"/>
    <row r="176" s="19" customFormat="1" x14ac:dyDescent="0.55000000000000004"/>
    <row r="177" s="19" customFormat="1" x14ac:dyDescent="0.55000000000000004"/>
    <row r="178" s="19" customFormat="1" x14ac:dyDescent="0.55000000000000004"/>
    <row r="179" s="19" customFormat="1" x14ac:dyDescent="0.55000000000000004"/>
    <row r="180" s="19" customFormat="1" x14ac:dyDescent="0.55000000000000004"/>
    <row r="181" s="19" customFormat="1" x14ac:dyDescent="0.55000000000000004"/>
    <row r="182" s="19" customFormat="1" x14ac:dyDescent="0.55000000000000004"/>
    <row r="183" s="19" customFormat="1" x14ac:dyDescent="0.55000000000000004"/>
    <row r="184" s="19" customFormat="1" x14ac:dyDescent="0.55000000000000004"/>
    <row r="185" s="19" customFormat="1" x14ac:dyDescent="0.55000000000000004"/>
    <row r="186" s="19" customFormat="1" x14ac:dyDescent="0.55000000000000004"/>
    <row r="187" s="19" customFormat="1" x14ac:dyDescent="0.55000000000000004"/>
    <row r="188" s="19" customFormat="1" x14ac:dyDescent="0.55000000000000004"/>
    <row r="189" s="19" customFormat="1" x14ac:dyDescent="0.55000000000000004"/>
    <row r="190" s="19" customFormat="1" x14ac:dyDescent="0.55000000000000004"/>
    <row r="191" s="19" customFormat="1" x14ac:dyDescent="0.55000000000000004"/>
    <row r="192" s="19" customFormat="1" x14ac:dyDescent="0.55000000000000004"/>
    <row r="193" s="19" customFormat="1" x14ac:dyDescent="0.55000000000000004"/>
    <row r="194" s="19" customFormat="1" x14ac:dyDescent="0.55000000000000004"/>
    <row r="195" s="19" customFormat="1" x14ac:dyDescent="0.55000000000000004"/>
    <row r="196" s="19" customFormat="1" x14ac:dyDescent="0.55000000000000004"/>
    <row r="197" s="19" customFormat="1" x14ac:dyDescent="0.55000000000000004"/>
    <row r="198" s="19" customFormat="1" x14ac:dyDescent="0.55000000000000004"/>
    <row r="199" s="19" customFormat="1" x14ac:dyDescent="0.55000000000000004"/>
    <row r="200" s="19" customFormat="1" x14ac:dyDescent="0.55000000000000004"/>
    <row r="201" s="19" customFormat="1" x14ac:dyDescent="0.55000000000000004"/>
    <row r="202" s="19" customFormat="1" x14ac:dyDescent="0.55000000000000004"/>
    <row r="203" s="19" customFormat="1" x14ac:dyDescent="0.55000000000000004"/>
    <row r="204" s="19" customFormat="1" x14ac:dyDescent="0.55000000000000004"/>
    <row r="205" s="19" customFormat="1" x14ac:dyDescent="0.55000000000000004"/>
    <row r="206" s="19" customFormat="1" x14ac:dyDescent="0.55000000000000004"/>
    <row r="207" s="19" customFormat="1" x14ac:dyDescent="0.55000000000000004"/>
    <row r="208" s="19" customFormat="1" x14ac:dyDescent="0.55000000000000004"/>
    <row r="209" s="19" customFormat="1" x14ac:dyDescent="0.55000000000000004"/>
    <row r="210" s="19" customFormat="1" x14ac:dyDescent="0.55000000000000004"/>
    <row r="211" s="19" customFormat="1" x14ac:dyDescent="0.55000000000000004"/>
    <row r="212" s="19" customFormat="1" x14ac:dyDescent="0.55000000000000004"/>
    <row r="213" s="19" customFormat="1" x14ac:dyDescent="0.55000000000000004"/>
    <row r="214" s="19" customFormat="1" x14ac:dyDescent="0.55000000000000004"/>
    <row r="215" s="19" customFormat="1" x14ac:dyDescent="0.55000000000000004"/>
    <row r="216" s="19" customFormat="1" x14ac:dyDescent="0.55000000000000004"/>
    <row r="217" s="19" customFormat="1" x14ac:dyDescent="0.55000000000000004"/>
    <row r="218" s="19" customFormat="1" x14ac:dyDescent="0.55000000000000004"/>
    <row r="219" s="19" customFormat="1" x14ac:dyDescent="0.55000000000000004"/>
    <row r="220" s="19" customFormat="1" x14ac:dyDescent="0.55000000000000004"/>
    <row r="221" s="19" customFormat="1" x14ac:dyDescent="0.55000000000000004"/>
    <row r="222" s="19" customFormat="1" x14ac:dyDescent="0.55000000000000004"/>
    <row r="223" s="19" customFormat="1" x14ac:dyDescent="0.55000000000000004"/>
    <row r="224" s="19" customFormat="1" x14ac:dyDescent="0.55000000000000004"/>
    <row r="225" s="19" customFormat="1" x14ac:dyDescent="0.55000000000000004"/>
    <row r="226" s="19" customFormat="1" x14ac:dyDescent="0.55000000000000004"/>
    <row r="227" s="19" customFormat="1" x14ac:dyDescent="0.55000000000000004"/>
    <row r="228" s="19" customFormat="1" x14ac:dyDescent="0.55000000000000004"/>
    <row r="229" s="19" customFormat="1" x14ac:dyDescent="0.55000000000000004"/>
    <row r="230" s="19" customFormat="1" x14ac:dyDescent="0.55000000000000004"/>
    <row r="231" s="19" customFormat="1" x14ac:dyDescent="0.55000000000000004"/>
    <row r="232" s="19" customFormat="1" x14ac:dyDescent="0.55000000000000004"/>
    <row r="233" s="19" customFormat="1" x14ac:dyDescent="0.55000000000000004"/>
    <row r="234" s="19" customFormat="1" x14ac:dyDescent="0.55000000000000004"/>
    <row r="235" s="19" customFormat="1" x14ac:dyDescent="0.55000000000000004"/>
    <row r="236" s="19" customFormat="1" x14ac:dyDescent="0.55000000000000004"/>
    <row r="237" s="19" customFormat="1" x14ac:dyDescent="0.55000000000000004"/>
    <row r="238" s="19" customFormat="1" x14ac:dyDescent="0.55000000000000004"/>
    <row r="239" s="19" customFormat="1" x14ac:dyDescent="0.55000000000000004"/>
    <row r="240" s="19" customFormat="1" x14ac:dyDescent="0.55000000000000004"/>
    <row r="241" s="19" customFormat="1" x14ac:dyDescent="0.55000000000000004"/>
    <row r="242" s="19" customFormat="1" x14ac:dyDescent="0.55000000000000004"/>
    <row r="243" s="19" customFormat="1" x14ac:dyDescent="0.55000000000000004"/>
    <row r="244" s="19" customFormat="1" x14ac:dyDescent="0.55000000000000004"/>
    <row r="245" s="19" customFormat="1" x14ac:dyDescent="0.55000000000000004"/>
    <row r="246" s="19" customFormat="1" x14ac:dyDescent="0.55000000000000004"/>
    <row r="247" s="19" customFormat="1" x14ac:dyDescent="0.55000000000000004"/>
    <row r="248" s="19" customFormat="1" x14ac:dyDescent="0.55000000000000004"/>
    <row r="249" s="19" customFormat="1" x14ac:dyDescent="0.55000000000000004"/>
    <row r="250" s="19" customFormat="1" x14ac:dyDescent="0.55000000000000004"/>
    <row r="251" s="19" customFormat="1" x14ac:dyDescent="0.55000000000000004"/>
    <row r="252" s="19" customFormat="1" x14ac:dyDescent="0.55000000000000004"/>
    <row r="253" s="19" customFormat="1" x14ac:dyDescent="0.55000000000000004"/>
    <row r="254" s="19" customFormat="1" x14ac:dyDescent="0.55000000000000004"/>
    <row r="255" s="19" customFormat="1" x14ac:dyDescent="0.55000000000000004"/>
    <row r="256" s="19" customFormat="1" x14ac:dyDescent="0.55000000000000004"/>
    <row r="257" s="19" customFormat="1" x14ac:dyDescent="0.55000000000000004"/>
    <row r="258" s="19" customFormat="1" x14ac:dyDescent="0.55000000000000004"/>
    <row r="259" s="19" customFormat="1" x14ac:dyDescent="0.55000000000000004"/>
    <row r="260" s="19" customFormat="1" x14ac:dyDescent="0.55000000000000004"/>
    <row r="261" s="19" customFormat="1" x14ac:dyDescent="0.55000000000000004"/>
    <row r="262" s="19" customFormat="1" x14ac:dyDescent="0.55000000000000004"/>
    <row r="263" s="19" customFormat="1" x14ac:dyDescent="0.55000000000000004"/>
    <row r="264" s="19" customFormat="1" x14ac:dyDescent="0.55000000000000004"/>
    <row r="265" s="19" customFormat="1" x14ac:dyDescent="0.55000000000000004"/>
    <row r="266" s="19" customFormat="1" x14ac:dyDescent="0.55000000000000004"/>
    <row r="267" s="19" customFormat="1" x14ac:dyDescent="0.55000000000000004"/>
    <row r="268" s="19" customFormat="1" x14ac:dyDescent="0.55000000000000004"/>
    <row r="269" s="19" customFormat="1" x14ac:dyDescent="0.55000000000000004"/>
    <row r="270" s="19" customFormat="1" x14ac:dyDescent="0.55000000000000004"/>
    <row r="271" s="19" customFormat="1" x14ac:dyDescent="0.55000000000000004"/>
    <row r="272" s="19" customFormat="1" x14ac:dyDescent="0.55000000000000004"/>
    <row r="273" s="19" customFormat="1" x14ac:dyDescent="0.55000000000000004"/>
    <row r="274" s="19" customFormat="1" x14ac:dyDescent="0.55000000000000004"/>
    <row r="275" s="19" customFormat="1" x14ac:dyDescent="0.55000000000000004"/>
    <row r="276" s="19" customFormat="1" x14ac:dyDescent="0.55000000000000004"/>
    <row r="277" s="19" customFormat="1" x14ac:dyDescent="0.55000000000000004"/>
    <row r="278" s="19" customFormat="1" x14ac:dyDescent="0.55000000000000004"/>
    <row r="279" s="19" customFormat="1" x14ac:dyDescent="0.55000000000000004"/>
    <row r="280" s="19" customFormat="1" x14ac:dyDescent="0.55000000000000004"/>
    <row r="281" s="19" customFormat="1" x14ac:dyDescent="0.55000000000000004"/>
    <row r="282" s="19" customFormat="1" x14ac:dyDescent="0.55000000000000004"/>
    <row r="283" s="19" customFormat="1" x14ac:dyDescent="0.55000000000000004"/>
    <row r="284" s="19" customFormat="1" x14ac:dyDescent="0.55000000000000004"/>
    <row r="285" s="19" customFormat="1" x14ac:dyDescent="0.55000000000000004"/>
    <row r="286" s="19" customFormat="1" x14ac:dyDescent="0.55000000000000004"/>
    <row r="287" s="19" customFormat="1" x14ac:dyDescent="0.55000000000000004"/>
    <row r="288" s="19" customFormat="1" x14ac:dyDescent="0.55000000000000004"/>
    <row r="289" s="19" customFormat="1" x14ac:dyDescent="0.55000000000000004"/>
    <row r="290" s="19" customFormat="1" x14ac:dyDescent="0.55000000000000004"/>
    <row r="291" s="19" customFormat="1" x14ac:dyDescent="0.55000000000000004"/>
    <row r="292" s="19" customFormat="1" x14ac:dyDescent="0.55000000000000004"/>
    <row r="293" s="19" customFormat="1" x14ac:dyDescent="0.55000000000000004"/>
    <row r="294" s="19" customFormat="1" x14ac:dyDescent="0.55000000000000004"/>
    <row r="295" s="19" customFormat="1" x14ac:dyDescent="0.55000000000000004"/>
    <row r="296" s="19" customFormat="1" x14ac:dyDescent="0.55000000000000004"/>
    <row r="297" s="19" customFormat="1" x14ac:dyDescent="0.55000000000000004"/>
    <row r="298" s="19" customFormat="1" x14ac:dyDescent="0.55000000000000004"/>
    <row r="299" s="19" customFormat="1" x14ac:dyDescent="0.55000000000000004"/>
    <row r="300" s="19" customFormat="1" x14ac:dyDescent="0.55000000000000004"/>
    <row r="301" s="19" customFormat="1" x14ac:dyDescent="0.55000000000000004"/>
    <row r="302" s="19" customFormat="1" x14ac:dyDescent="0.55000000000000004"/>
    <row r="303" s="19" customFormat="1" x14ac:dyDescent="0.55000000000000004"/>
    <row r="304" s="19" customFormat="1" x14ac:dyDescent="0.55000000000000004"/>
    <row r="305" s="19" customFormat="1" x14ac:dyDescent="0.55000000000000004"/>
    <row r="306" s="19" customFormat="1" x14ac:dyDescent="0.55000000000000004"/>
    <row r="307" s="19" customFormat="1" x14ac:dyDescent="0.55000000000000004"/>
    <row r="308" s="19" customFormat="1" x14ac:dyDescent="0.55000000000000004"/>
    <row r="309" s="19" customFormat="1" x14ac:dyDescent="0.55000000000000004"/>
    <row r="310" s="19" customFormat="1" x14ac:dyDescent="0.55000000000000004"/>
    <row r="311" s="19" customFormat="1" x14ac:dyDescent="0.55000000000000004"/>
    <row r="312" s="19" customFormat="1" x14ac:dyDescent="0.55000000000000004"/>
    <row r="313" s="19" customFormat="1" x14ac:dyDescent="0.55000000000000004"/>
    <row r="314" s="19" customFormat="1" x14ac:dyDescent="0.55000000000000004"/>
    <row r="315" s="19" customFormat="1" x14ac:dyDescent="0.55000000000000004"/>
    <row r="316" s="19" customFormat="1" x14ac:dyDescent="0.55000000000000004"/>
    <row r="317" s="19" customFormat="1" x14ac:dyDescent="0.55000000000000004"/>
    <row r="318" s="19" customFormat="1" x14ac:dyDescent="0.55000000000000004"/>
    <row r="319" s="19" customFormat="1" x14ac:dyDescent="0.55000000000000004"/>
    <row r="320" s="19" customFormat="1" x14ac:dyDescent="0.55000000000000004"/>
    <row r="321" s="19" customFormat="1" x14ac:dyDescent="0.55000000000000004"/>
    <row r="322" s="19" customFormat="1" x14ac:dyDescent="0.55000000000000004"/>
    <row r="323" s="19" customFormat="1" x14ac:dyDescent="0.55000000000000004"/>
    <row r="324" s="19" customFormat="1" x14ac:dyDescent="0.55000000000000004"/>
    <row r="325" s="19" customFormat="1" x14ac:dyDescent="0.55000000000000004"/>
    <row r="326" s="19" customFormat="1" x14ac:dyDescent="0.55000000000000004"/>
    <row r="327" s="19" customFormat="1" x14ac:dyDescent="0.55000000000000004"/>
    <row r="328" s="19" customFormat="1" x14ac:dyDescent="0.55000000000000004"/>
    <row r="329" s="19" customFormat="1" x14ac:dyDescent="0.55000000000000004"/>
    <row r="330" s="19" customFormat="1" x14ac:dyDescent="0.55000000000000004"/>
    <row r="331" s="19" customFormat="1" x14ac:dyDescent="0.55000000000000004"/>
    <row r="332" s="19" customFormat="1" x14ac:dyDescent="0.55000000000000004"/>
    <row r="333" s="19" customFormat="1" x14ac:dyDescent="0.55000000000000004"/>
    <row r="334" s="19" customFormat="1" x14ac:dyDescent="0.55000000000000004"/>
    <row r="335" s="19" customFormat="1" x14ac:dyDescent="0.55000000000000004"/>
    <row r="336" s="19" customFormat="1" x14ac:dyDescent="0.55000000000000004"/>
    <row r="337" s="19" customFormat="1" x14ac:dyDescent="0.55000000000000004"/>
    <row r="338" s="19" customFormat="1" x14ac:dyDescent="0.55000000000000004"/>
    <row r="339" s="19" customFormat="1" x14ac:dyDescent="0.55000000000000004"/>
    <row r="340" s="19" customFormat="1" x14ac:dyDescent="0.55000000000000004"/>
    <row r="341" s="19" customFormat="1" x14ac:dyDescent="0.55000000000000004"/>
    <row r="342" s="19" customFormat="1" x14ac:dyDescent="0.55000000000000004"/>
    <row r="343" s="19" customFormat="1" x14ac:dyDescent="0.55000000000000004"/>
    <row r="344" s="19" customFormat="1" x14ac:dyDescent="0.55000000000000004"/>
    <row r="345" s="19" customFormat="1" x14ac:dyDescent="0.55000000000000004"/>
    <row r="346" s="19" customFormat="1" x14ac:dyDescent="0.55000000000000004"/>
    <row r="347" s="19" customFormat="1" x14ac:dyDescent="0.55000000000000004"/>
    <row r="348" s="19" customFormat="1" x14ac:dyDescent="0.55000000000000004"/>
    <row r="349" s="19" customFormat="1" x14ac:dyDescent="0.55000000000000004"/>
    <row r="350" s="19" customFormat="1" x14ac:dyDescent="0.55000000000000004"/>
    <row r="351" s="19" customFormat="1" x14ac:dyDescent="0.55000000000000004"/>
    <row r="352" s="19" customFormat="1" x14ac:dyDescent="0.55000000000000004"/>
    <row r="353" s="19" customFormat="1" x14ac:dyDescent="0.55000000000000004"/>
    <row r="354" s="19" customFormat="1" x14ac:dyDescent="0.55000000000000004"/>
    <row r="355" s="19" customFormat="1" x14ac:dyDescent="0.55000000000000004"/>
    <row r="356" s="19" customFormat="1" x14ac:dyDescent="0.55000000000000004"/>
    <row r="357" s="19" customFormat="1" x14ac:dyDescent="0.55000000000000004"/>
    <row r="358" s="19" customFormat="1" x14ac:dyDescent="0.55000000000000004"/>
    <row r="359" s="19" customFormat="1" x14ac:dyDescent="0.55000000000000004"/>
    <row r="360" s="19" customFormat="1" x14ac:dyDescent="0.55000000000000004"/>
    <row r="361" s="19" customFormat="1" x14ac:dyDescent="0.55000000000000004"/>
    <row r="362" s="19" customFormat="1" x14ac:dyDescent="0.55000000000000004"/>
    <row r="363" s="19" customFormat="1" x14ac:dyDescent="0.55000000000000004"/>
    <row r="364" s="19" customFormat="1" x14ac:dyDescent="0.55000000000000004"/>
    <row r="365" s="19" customFormat="1" x14ac:dyDescent="0.55000000000000004"/>
    <row r="366" s="19" customFormat="1" x14ac:dyDescent="0.55000000000000004"/>
    <row r="367" s="19" customFormat="1" x14ac:dyDescent="0.55000000000000004"/>
    <row r="368" s="19" customFormat="1" x14ac:dyDescent="0.55000000000000004"/>
    <row r="369" s="19" customFormat="1" x14ac:dyDescent="0.55000000000000004"/>
    <row r="370" s="19" customFormat="1" x14ac:dyDescent="0.55000000000000004"/>
    <row r="371" s="19" customFormat="1" x14ac:dyDescent="0.55000000000000004"/>
    <row r="372" s="19" customFormat="1" x14ac:dyDescent="0.55000000000000004"/>
    <row r="373" s="19" customFormat="1" x14ac:dyDescent="0.55000000000000004"/>
    <row r="374" s="19" customFormat="1" x14ac:dyDescent="0.55000000000000004"/>
    <row r="375" s="19" customFormat="1" x14ac:dyDescent="0.55000000000000004"/>
    <row r="376" s="19" customFormat="1" x14ac:dyDescent="0.55000000000000004"/>
    <row r="377" s="19" customFormat="1" x14ac:dyDescent="0.55000000000000004"/>
    <row r="378" s="19" customFormat="1" x14ac:dyDescent="0.55000000000000004"/>
    <row r="379" s="19" customFormat="1" x14ac:dyDescent="0.55000000000000004"/>
    <row r="380" s="19" customFormat="1" x14ac:dyDescent="0.55000000000000004"/>
    <row r="381" s="19" customFormat="1" x14ac:dyDescent="0.55000000000000004"/>
    <row r="382" s="19" customFormat="1" x14ac:dyDescent="0.55000000000000004"/>
    <row r="383" s="19" customFormat="1" x14ac:dyDescent="0.55000000000000004"/>
    <row r="384" s="19" customFormat="1" x14ac:dyDescent="0.55000000000000004"/>
    <row r="385" s="19" customFormat="1" x14ac:dyDescent="0.55000000000000004"/>
    <row r="386" s="19" customFormat="1" x14ac:dyDescent="0.55000000000000004"/>
    <row r="387" s="19" customFormat="1" x14ac:dyDescent="0.55000000000000004"/>
    <row r="388" s="19" customFormat="1" x14ac:dyDescent="0.55000000000000004"/>
    <row r="389" s="19" customFormat="1" x14ac:dyDescent="0.55000000000000004"/>
    <row r="390" s="19" customFormat="1" x14ac:dyDescent="0.55000000000000004"/>
    <row r="391" s="19" customFormat="1" x14ac:dyDescent="0.55000000000000004"/>
    <row r="392" s="19" customFormat="1" x14ac:dyDescent="0.55000000000000004"/>
    <row r="393" s="19" customFormat="1" x14ac:dyDescent="0.55000000000000004"/>
    <row r="394" s="19" customFormat="1" x14ac:dyDescent="0.55000000000000004"/>
    <row r="395" s="19" customFormat="1" x14ac:dyDescent="0.55000000000000004"/>
    <row r="396" s="19" customFormat="1" x14ac:dyDescent="0.55000000000000004"/>
    <row r="397" s="19" customFormat="1" x14ac:dyDescent="0.55000000000000004"/>
    <row r="398" s="19" customFormat="1" x14ac:dyDescent="0.55000000000000004"/>
    <row r="399" s="19" customFormat="1" x14ac:dyDescent="0.55000000000000004"/>
    <row r="400" s="19" customFormat="1" x14ac:dyDescent="0.55000000000000004"/>
    <row r="401" s="19" customFormat="1" x14ac:dyDescent="0.55000000000000004"/>
    <row r="402" s="19" customFormat="1" x14ac:dyDescent="0.55000000000000004"/>
    <row r="403" s="19" customFormat="1" x14ac:dyDescent="0.55000000000000004"/>
    <row r="404" s="19" customFormat="1" x14ac:dyDescent="0.55000000000000004"/>
    <row r="405" s="19" customFormat="1" x14ac:dyDescent="0.55000000000000004"/>
    <row r="406" s="19" customFormat="1" x14ac:dyDescent="0.55000000000000004"/>
    <row r="407" s="19" customFormat="1" x14ac:dyDescent="0.55000000000000004"/>
    <row r="408" s="19" customFormat="1" x14ac:dyDescent="0.55000000000000004"/>
    <row r="409" s="19" customFormat="1" x14ac:dyDescent="0.55000000000000004"/>
    <row r="410" s="19" customFormat="1" x14ac:dyDescent="0.55000000000000004"/>
    <row r="411" s="19" customFormat="1" x14ac:dyDescent="0.55000000000000004"/>
    <row r="412" s="19" customFormat="1" x14ac:dyDescent="0.55000000000000004"/>
    <row r="413" s="19" customFormat="1" x14ac:dyDescent="0.55000000000000004"/>
    <row r="414" s="19" customFormat="1" x14ac:dyDescent="0.55000000000000004"/>
    <row r="415" s="19" customFormat="1" x14ac:dyDescent="0.55000000000000004"/>
    <row r="416" s="19" customFormat="1" x14ac:dyDescent="0.55000000000000004"/>
    <row r="417" s="19" customFormat="1" x14ac:dyDescent="0.55000000000000004"/>
    <row r="418" s="19" customFormat="1" x14ac:dyDescent="0.55000000000000004"/>
    <row r="419" s="19" customFormat="1" x14ac:dyDescent="0.55000000000000004"/>
    <row r="420" s="19" customFormat="1" x14ac:dyDescent="0.55000000000000004"/>
    <row r="421" s="19" customFormat="1" x14ac:dyDescent="0.55000000000000004"/>
    <row r="422" s="19" customFormat="1" x14ac:dyDescent="0.55000000000000004"/>
    <row r="423" s="19" customFormat="1" x14ac:dyDescent="0.55000000000000004"/>
    <row r="424" s="19" customFormat="1" x14ac:dyDescent="0.55000000000000004"/>
    <row r="425" s="19" customFormat="1" x14ac:dyDescent="0.55000000000000004"/>
    <row r="426" s="19" customFormat="1" x14ac:dyDescent="0.55000000000000004"/>
    <row r="427" s="19" customFormat="1" x14ac:dyDescent="0.55000000000000004"/>
    <row r="428" s="19" customFormat="1" x14ac:dyDescent="0.55000000000000004"/>
    <row r="429" s="19" customFormat="1" x14ac:dyDescent="0.55000000000000004"/>
    <row r="430" s="19" customFormat="1" x14ac:dyDescent="0.55000000000000004"/>
    <row r="431" s="19" customFormat="1" x14ac:dyDescent="0.55000000000000004"/>
    <row r="432" s="19" customFormat="1" x14ac:dyDescent="0.55000000000000004"/>
    <row r="433" s="19" customFormat="1" x14ac:dyDescent="0.55000000000000004"/>
    <row r="434" s="19" customFormat="1" x14ac:dyDescent="0.55000000000000004"/>
    <row r="435" s="19" customFormat="1" x14ac:dyDescent="0.55000000000000004"/>
    <row r="436" s="19" customFormat="1" x14ac:dyDescent="0.55000000000000004"/>
    <row r="437" s="19" customFormat="1" x14ac:dyDescent="0.55000000000000004"/>
    <row r="438" s="19" customFormat="1" x14ac:dyDescent="0.55000000000000004"/>
    <row r="439" s="19" customFormat="1" x14ac:dyDescent="0.55000000000000004"/>
    <row r="440" s="19" customFormat="1" x14ac:dyDescent="0.55000000000000004"/>
    <row r="441" s="19" customFormat="1" x14ac:dyDescent="0.55000000000000004"/>
    <row r="442" s="19" customFormat="1" x14ac:dyDescent="0.55000000000000004"/>
    <row r="443" s="19" customFormat="1" x14ac:dyDescent="0.55000000000000004"/>
    <row r="444" s="19" customFormat="1" x14ac:dyDescent="0.55000000000000004"/>
    <row r="445" s="19" customFormat="1" x14ac:dyDescent="0.55000000000000004"/>
    <row r="446" s="19" customFormat="1" x14ac:dyDescent="0.55000000000000004"/>
    <row r="447" s="19" customFormat="1" x14ac:dyDescent="0.55000000000000004"/>
    <row r="448" s="19" customFormat="1" x14ac:dyDescent="0.55000000000000004"/>
    <row r="449" s="19" customFormat="1" x14ac:dyDescent="0.55000000000000004"/>
    <row r="450" s="19" customFormat="1" x14ac:dyDescent="0.55000000000000004"/>
    <row r="451" s="19" customFormat="1" x14ac:dyDescent="0.55000000000000004"/>
    <row r="452" s="19" customFormat="1" x14ac:dyDescent="0.55000000000000004"/>
    <row r="453" s="19" customFormat="1" x14ac:dyDescent="0.55000000000000004"/>
    <row r="454" s="19" customFormat="1" x14ac:dyDescent="0.55000000000000004"/>
    <row r="455" s="19" customFormat="1" x14ac:dyDescent="0.55000000000000004"/>
    <row r="456" s="19" customFormat="1" x14ac:dyDescent="0.55000000000000004"/>
    <row r="457" s="19" customFormat="1" x14ac:dyDescent="0.55000000000000004"/>
    <row r="458" s="19" customFormat="1" x14ac:dyDescent="0.55000000000000004"/>
    <row r="459" s="19" customFormat="1" x14ac:dyDescent="0.55000000000000004"/>
    <row r="460" s="19" customFormat="1" x14ac:dyDescent="0.55000000000000004"/>
    <row r="461" s="19" customFormat="1" x14ac:dyDescent="0.55000000000000004"/>
    <row r="462" s="19" customFormat="1" x14ac:dyDescent="0.55000000000000004"/>
    <row r="463" s="19" customFormat="1" x14ac:dyDescent="0.55000000000000004"/>
    <row r="464" s="19" customFormat="1" x14ac:dyDescent="0.55000000000000004"/>
    <row r="465" s="19" customFormat="1" x14ac:dyDescent="0.55000000000000004"/>
    <row r="466" s="19" customFormat="1" x14ac:dyDescent="0.55000000000000004"/>
    <row r="467" s="19" customFormat="1" x14ac:dyDescent="0.55000000000000004"/>
    <row r="468" s="19" customFormat="1" x14ac:dyDescent="0.55000000000000004"/>
    <row r="469" s="19" customFormat="1" x14ac:dyDescent="0.55000000000000004"/>
    <row r="470" s="19" customFormat="1" x14ac:dyDescent="0.55000000000000004"/>
    <row r="471" s="19" customFormat="1" x14ac:dyDescent="0.55000000000000004"/>
    <row r="472" s="19" customFormat="1" x14ac:dyDescent="0.55000000000000004"/>
    <row r="473" s="19" customFormat="1" x14ac:dyDescent="0.55000000000000004"/>
    <row r="474" s="19" customFormat="1" x14ac:dyDescent="0.55000000000000004"/>
    <row r="475" s="19" customFormat="1" x14ac:dyDescent="0.55000000000000004"/>
    <row r="476" s="19" customFormat="1" x14ac:dyDescent="0.55000000000000004"/>
    <row r="477" s="19" customFormat="1" x14ac:dyDescent="0.55000000000000004"/>
    <row r="478" s="19" customFormat="1" x14ac:dyDescent="0.55000000000000004"/>
    <row r="479" s="19" customFormat="1" x14ac:dyDescent="0.55000000000000004"/>
  </sheetData>
  <mergeCells count="19">
    <mergeCell ref="A17:A19"/>
    <mergeCell ref="A20:A22"/>
    <mergeCell ref="A27:H27"/>
    <mergeCell ref="A29:H29"/>
    <mergeCell ref="A28:H28"/>
    <mergeCell ref="A26:H26"/>
    <mergeCell ref="A23:H23"/>
    <mergeCell ref="A24:H24"/>
    <mergeCell ref="A25:H25"/>
    <mergeCell ref="A11:A13"/>
    <mergeCell ref="B8:C8"/>
    <mergeCell ref="G5:H5"/>
    <mergeCell ref="G6:H6"/>
    <mergeCell ref="A14:A16"/>
    <mergeCell ref="J5:Q10"/>
    <mergeCell ref="A3:H3"/>
    <mergeCell ref="D7:G7"/>
    <mergeCell ref="D8:G8"/>
    <mergeCell ref="B7:C7"/>
  </mergeCells>
  <phoneticPr fontId="1"/>
  <pageMargins left="0.70866141732283472" right="0.70866141732283472" top="0.74803149606299213" bottom="0.74803149606299213" header="0.31496062992125984" footer="0.31496062992125984"/>
  <pageSetup paperSize="9"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8"/>
  <sheetViews>
    <sheetView view="pageBreakPreview" zoomScale="60" zoomScaleNormal="85" workbookViewId="0">
      <selection activeCell="N14" sqref="N14"/>
    </sheetView>
  </sheetViews>
  <sheetFormatPr defaultRowHeight="18" x14ac:dyDescent="0.55000000000000004"/>
  <cols>
    <col min="1" max="1" width="17.58203125" customWidth="1"/>
    <col min="2" max="2" width="16.08203125" customWidth="1"/>
    <col min="3" max="3" width="20" customWidth="1"/>
    <col min="4" max="4" width="17.5" customWidth="1"/>
    <col min="5" max="25" width="9" style="19"/>
  </cols>
  <sheetData>
    <row r="1" spans="1:9" x14ac:dyDescent="0.55000000000000004">
      <c r="A1" t="s">
        <v>74</v>
      </c>
    </row>
    <row r="6" spans="1:9" ht="22.5" x14ac:dyDescent="0.55000000000000004">
      <c r="A6" s="120" t="s">
        <v>75</v>
      </c>
      <c r="B6" s="120"/>
      <c r="C6" s="120"/>
      <c r="D6" s="120"/>
    </row>
    <row r="10" spans="1:9" ht="31.5" customHeight="1" thickBot="1" x14ac:dyDescent="1">
      <c r="A10" s="116" t="s">
        <v>76</v>
      </c>
      <c r="B10" s="117"/>
      <c r="C10" s="116" t="s">
        <v>80</v>
      </c>
      <c r="D10" s="117"/>
      <c r="F10" s="86" t="s">
        <v>100</v>
      </c>
    </row>
    <row r="11" spans="1:9" ht="41" customHeight="1" thickTop="1" x14ac:dyDescent="0.55000000000000004">
      <c r="A11" s="25" t="s">
        <v>77</v>
      </c>
      <c r="B11" s="85"/>
      <c r="C11" s="25" t="s">
        <v>81</v>
      </c>
      <c r="D11" s="81"/>
      <c r="F11" s="19">
        <f>(D14/2)</f>
        <v>0</v>
      </c>
      <c r="G11" s="19">
        <v>30000</v>
      </c>
      <c r="H11" s="19">
        <f>IF((F11)&gt;=(G11),G11,F11)</f>
        <v>0</v>
      </c>
      <c r="I11" s="79">
        <f>D14-B12</f>
        <v>0</v>
      </c>
    </row>
    <row r="12" spans="1:9" ht="60" customHeight="1" x14ac:dyDescent="0.55000000000000004">
      <c r="A12" s="21" t="s">
        <v>78</v>
      </c>
      <c r="B12" s="80"/>
      <c r="C12" s="114" t="s">
        <v>82</v>
      </c>
      <c r="D12" s="118"/>
    </row>
    <row r="13" spans="1:9" ht="56.5" customHeight="1" x14ac:dyDescent="0.55000000000000004">
      <c r="A13" s="24" t="s">
        <v>84</v>
      </c>
      <c r="B13" s="84">
        <f>D14-B11-B12</f>
        <v>0</v>
      </c>
      <c r="C13" s="115"/>
      <c r="D13" s="119"/>
    </row>
    <row r="14" spans="1:9" ht="39.5" customHeight="1" x14ac:dyDescent="0.55000000000000004">
      <c r="A14" s="21" t="s">
        <v>79</v>
      </c>
      <c r="B14" s="23">
        <f>SUM(B11:B13)</f>
        <v>0</v>
      </c>
      <c r="C14" s="21" t="s">
        <v>83</v>
      </c>
      <c r="D14" s="22">
        <f>SUM(D11:D13)</f>
        <v>0</v>
      </c>
    </row>
    <row r="15" spans="1:9" s="19" customFormat="1" x14ac:dyDescent="0.55000000000000004"/>
    <row r="16" spans="1:9" s="19" customFormat="1" x14ac:dyDescent="0.55000000000000004"/>
    <row r="17" s="19" customFormat="1" x14ac:dyDescent="0.55000000000000004"/>
    <row r="18" s="19" customFormat="1" x14ac:dyDescent="0.55000000000000004"/>
    <row r="19" s="19" customFormat="1" x14ac:dyDescent="0.55000000000000004"/>
    <row r="20" s="19" customFormat="1" x14ac:dyDescent="0.55000000000000004"/>
    <row r="21" s="19" customFormat="1" x14ac:dyDescent="0.55000000000000004"/>
    <row r="22" s="19" customFormat="1" x14ac:dyDescent="0.55000000000000004"/>
    <row r="23" s="19" customFormat="1" x14ac:dyDescent="0.55000000000000004"/>
    <row r="24" s="19" customFormat="1" x14ac:dyDescent="0.55000000000000004"/>
    <row r="25" s="19" customFormat="1" x14ac:dyDescent="0.55000000000000004"/>
    <row r="26" s="19" customFormat="1" x14ac:dyDescent="0.55000000000000004"/>
    <row r="27" s="19" customFormat="1" x14ac:dyDescent="0.55000000000000004"/>
    <row r="28" s="19" customFormat="1" x14ac:dyDescent="0.55000000000000004"/>
    <row r="29" s="19" customFormat="1" x14ac:dyDescent="0.55000000000000004"/>
    <row r="30" s="19" customFormat="1" x14ac:dyDescent="0.55000000000000004"/>
    <row r="31" s="19" customFormat="1" x14ac:dyDescent="0.55000000000000004"/>
    <row r="32" s="19" customFormat="1" x14ac:dyDescent="0.55000000000000004"/>
    <row r="33" s="19" customFormat="1" x14ac:dyDescent="0.55000000000000004"/>
    <row r="34" s="19" customFormat="1" x14ac:dyDescent="0.55000000000000004"/>
    <row r="35" s="19" customFormat="1" x14ac:dyDescent="0.55000000000000004"/>
    <row r="36" s="19" customFormat="1" x14ac:dyDescent="0.55000000000000004"/>
    <row r="37" s="19" customFormat="1" x14ac:dyDescent="0.55000000000000004"/>
    <row r="38" s="19" customFormat="1" x14ac:dyDescent="0.55000000000000004"/>
    <row r="39" s="19" customFormat="1" x14ac:dyDescent="0.55000000000000004"/>
    <row r="40" s="19" customFormat="1" x14ac:dyDescent="0.55000000000000004"/>
    <row r="41" s="19" customFormat="1" x14ac:dyDescent="0.55000000000000004"/>
    <row r="42" s="19" customFormat="1" x14ac:dyDescent="0.55000000000000004"/>
    <row r="43" s="19" customFormat="1" x14ac:dyDescent="0.55000000000000004"/>
    <row r="44" s="19" customFormat="1" x14ac:dyDescent="0.55000000000000004"/>
    <row r="45" s="19" customFormat="1" x14ac:dyDescent="0.55000000000000004"/>
    <row r="46" s="19" customFormat="1" x14ac:dyDescent="0.55000000000000004"/>
    <row r="47" s="19" customFormat="1" x14ac:dyDescent="0.55000000000000004"/>
    <row r="48" s="19" customFormat="1" x14ac:dyDescent="0.55000000000000004"/>
    <row r="49" s="19" customFormat="1" x14ac:dyDescent="0.55000000000000004"/>
    <row r="50" s="19" customFormat="1" x14ac:dyDescent="0.55000000000000004"/>
    <row r="51" s="19" customFormat="1" x14ac:dyDescent="0.55000000000000004"/>
    <row r="52" s="19" customFormat="1" x14ac:dyDescent="0.55000000000000004"/>
    <row r="53" s="19" customFormat="1" x14ac:dyDescent="0.55000000000000004"/>
    <row r="54" s="19" customFormat="1" x14ac:dyDescent="0.55000000000000004"/>
    <row r="55" s="19" customFormat="1" x14ac:dyDescent="0.55000000000000004"/>
    <row r="56" s="19" customFormat="1" x14ac:dyDescent="0.55000000000000004"/>
    <row r="57" s="19" customFormat="1" x14ac:dyDescent="0.55000000000000004"/>
    <row r="58" s="19" customFormat="1" x14ac:dyDescent="0.55000000000000004"/>
    <row r="59" s="19" customFormat="1" x14ac:dyDescent="0.55000000000000004"/>
    <row r="60" s="19" customFormat="1" x14ac:dyDescent="0.55000000000000004"/>
    <row r="61" s="19" customFormat="1" x14ac:dyDescent="0.55000000000000004"/>
    <row r="62" s="19" customFormat="1" x14ac:dyDescent="0.55000000000000004"/>
    <row r="63" s="19" customFormat="1" x14ac:dyDescent="0.55000000000000004"/>
    <row r="64" s="19" customFormat="1" x14ac:dyDescent="0.55000000000000004"/>
    <row r="65" s="19" customFormat="1" x14ac:dyDescent="0.55000000000000004"/>
    <row r="66" s="19" customFormat="1" x14ac:dyDescent="0.55000000000000004"/>
    <row r="67" s="19" customFormat="1" x14ac:dyDescent="0.55000000000000004"/>
    <row r="68" s="19" customFormat="1" x14ac:dyDescent="0.55000000000000004"/>
    <row r="69" s="19" customFormat="1" x14ac:dyDescent="0.55000000000000004"/>
    <row r="70" s="19" customFormat="1" x14ac:dyDescent="0.55000000000000004"/>
    <row r="71" s="19" customFormat="1" x14ac:dyDescent="0.55000000000000004"/>
    <row r="72" s="19" customFormat="1" x14ac:dyDescent="0.55000000000000004"/>
    <row r="73" s="19" customFormat="1" x14ac:dyDescent="0.55000000000000004"/>
    <row r="74" s="19" customFormat="1" x14ac:dyDescent="0.55000000000000004"/>
    <row r="75" s="19" customFormat="1" x14ac:dyDescent="0.55000000000000004"/>
    <row r="76" s="19" customFormat="1" x14ac:dyDescent="0.55000000000000004"/>
    <row r="77" s="19" customFormat="1" x14ac:dyDescent="0.55000000000000004"/>
    <row r="78" s="19" customFormat="1" x14ac:dyDescent="0.55000000000000004"/>
    <row r="79" s="19" customFormat="1" x14ac:dyDescent="0.55000000000000004"/>
    <row r="80" s="19" customFormat="1" x14ac:dyDescent="0.55000000000000004"/>
    <row r="81" s="19" customFormat="1" x14ac:dyDescent="0.55000000000000004"/>
    <row r="82" s="19" customFormat="1" x14ac:dyDescent="0.55000000000000004"/>
    <row r="83" s="19" customFormat="1" x14ac:dyDescent="0.55000000000000004"/>
    <row r="84" s="19" customFormat="1" x14ac:dyDescent="0.55000000000000004"/>
    <row r="85" s="19" customFormat="1" x14ac:dyDescent="0.55000000000000004"/>
    <row r="86" s="19" customFormat="1" x14ac:dyDescent="0.55000000000000004"/>
    <row r="87" s="19" customFormat="1" x14ac:dyDescent="0.55000000000000004"/>
    <row r="88" s="19" customFormat="1" x14ac:dyDescent="0.55000000000000004"/>
    <row r="89" s="19" customFormat="1" x14ac:dyDescent="0.55000000000000004"/>
    <row r="90" s="19" customFormat="1" x14ac:dyDescent="0.55000000000000004"/>
    <row r="91" s="19" customFormat="1" x14ac:dyDescent="0.55000000000000004"/>
    <row r="92" s="19" customFormat="1" x14ac:dyDescent="0.55000000000000004"/>
    <row r="93" s="19" customFormat="1" x14ac:dyDescent="0.55000000000000004"/>
    <row r="94" s="19" customFormat="1" x14ac:dyDescent="0.55000000000000004"/>
    <row r="95" s="19" customFormat="1" x14ac:dyDescent="0.55000000000000004"/>
    <row r="96" s="19" customFormat="1" x14ac:dyDescent="0.55000000000000004"/>
    <row r="97" s="19" customFormat="1" x14ac:dyDescent="0.55000000000000004"/>
    <row r="98" s="19" customFormat="1" x14ac:dyDescent="0.55000000000000004"/>
    <row r="99" s="19" customFormat="1" x14ac:dyDescent="0.55000000000000004"/>
    <row r="100" s="19" customFormat="1" x14ac:dyDescent="0.55000000000000004"/>
    <row r="101" s="19" customFormat="1" x14ac:dyDescent="0.55000000000000004"/>
    <row r="102" s="19" customFormat="1" x14ac:dyDescent="0.55000000000000004"/>
    <row r="103" s="19" customFormat="1" x14ac:dyDescent="0.55000000000000004"/>
    <row r="104" s="19" customFormat="1" x14ac:dyDescent="0.55000000000000004"/>
    <row r="105" s="19" customFormat="1" x14ac:dyDescent="0.55000000000000004"/>
    <row r="106" s="19" customFormat="1" x14ac:dyDescent="0.55000000000000004"/>
    <row r="107" s="19" customFormat="1" x14ac:dyDescent="0.55000000000000004"/>
    <row r="108" s="19" customFormat="1" x14ac:dyDescent="0.55000000000000004"/>
    <row r="109" s="19" customFormat="1" x14ac:dyDescent="0.55000000000000004"/>
    <row r="110" s="19" customFormat="1" x14ac:dyDescent="0.55000000000000004"/>
    <row r="111" s="19" customFormat="1" x14ac:dyDescent="0.55000000000000004"/>
    <row r="112" s="19" customFormat="1" x14ac:dyDescent="0.55000000000000004"/>
    <row r="113" s="19" customFormat="1" x14ac:dyDescent="0.55000000000000004"/>
    <row r="114" s="19" customFormat="1" x14ac:dyDescent="0.55000000000000004"/>
    <row r="115" s="19" customFormat="1" x14ac:dyDescent="0.55000000000000004"/>
    <row r="116" s="19" customFormat="1" x14ac:dyDescent="0.55000000000000004"/>
    <row r="117" s="19" customFormat="1" x14ac:dyDescent="0.55000000000000004"/>
    <row r="118" s="19" customFormat="1" x14ac:dyDescent="0.55000000000000004"/>
    <row r="119" s="19" customFormat="1" x14ac:dyDescent="0.55000000000000004"/>
    <row r="120" s="19" customFormat="1" x14ac:dyDescent="0.55000000000000004"/>
    <row r="121" s="19" customFormat="1" x14ac:dyDescent="0.55000000000000004"/>
    <row r="122" s="19" customFormat="1" x14ac:dyDescent="0.55000000000000004"/>
    <row r="123" s="19" customFormat="1" x14ac:dyDescent="0.55000000000000004"/>
    <row r="124" s="19" customFormat="1" x14ac:dyDescent="0.55000000000000004"/>
    <row r="125" s="19" customFormat="1" x14ac:dyDescent="0.55000000000000004"/>
    <row r="126" s="19" customFormat="1" x14ac:dyDescent="0.55000000000000004"/>
    <row r="127" s="19" customFormat="1" x14ac:dyDescent="0.55000000000000004"/>
    <row r="128" s="19" customFormat="1" x14ac:dyDescent="0.55000000000000004"/>
    <row r="129" s="19" customFormat="1" x14ac:dyDescent="0.55000000000000004"/>
    <row r="130" s="19" customFormat="1" x14ac:dyDescent="0.55000000000000004"/>
    <row r="131" s="19" customFormat="1" x14ac:dyDescent="0.55000000000000004"/>
    <row r="132" s="19" customFormat="1" x14ac:dyDescent="0.55000000000000004"/>
    <row r="133" s="19" customFormat="1" x14ac:dyDescent="0.55000000000000004"/>
    <row r="134" s="19" customFormat="1" x14ac:dyDescent="0.55000000000000004"/>
    <row r="135" s="19" customFormat="1" x14ac:dyDescent="0.55000000000000004"/>
    <row r="136" s="19" customFormat="1" x14ac:dyDescent="0.55000000000000004"/>
    <row r="137" s="19" customFormat="1" x14ac:dyDescent="0.55000000000000004"/>
    <row r="138" s="19" customFormat="1" x14ac:dyDescent="0.55000000000000004"/>
    <row r="139" s="19" customFormat="1" x14ac:dyDescent="0.55000000000000004"/>
    <row r="140" s="19" customFormat="1" x14ac:dyDescent="0.55000000000000004"/>
    <row r="141" s="19" customFormat="1" x14ac:dyDescent="0.55000000000000004"/>
    <row r="142" s="19" customFormat="1" x14ac:dyDescent="0.55000000000000004"/>
    <row r="143" s="19" customFormat="1" x14ac:dyDescent="0.55000000000000004"/>
    <row r="144" s="19" customFormat="1" x14ac:dyDescent="0.55000000000000004"/>
    <row r="145" s="19" customFormat="1" x14ac:dyDescent="0.55000000000000004"/>
    <row r="146" s="19" customFormat="1" x14ac:dyDescent="0.55000000000000004"/>
    <row r="147" s="19" customFormat="1" x14ac:dyDescent="0.55000000000000004"/>
    <row r="148" s="19" customFormat="1" x14ac:dyDescent="0.55000000000000004"/>
    <row r="149" s="19" customFormat="1" x14ac:dyDescent="0.55000000000000004"/>
    <row r="150" s="19" customFormat="1" x14ac:dyDescent="0.55000000000000004"/>
    <row r="151" s="19" customFormat="1" x14ac:dyDescent="0.55000000000000004"/>
    <row r="152" s="19" customFormat="1" x14ac:dyDescent="0.55000000000000004"/>
    <row r="153" s="19" customFormat="1" x14ac:dyDescent="0.55000000000000004"/>
    <row r="154" s="19" customFormat="1" x14ac:dyDescent="0.55000000000000004"/>
    <row r="155" s="19" customFormat="1" x14ac:dyDescent="0.55000000000000004"/>
    <row r="156" s="19" customFormat="1" x14ac:dyDescent="0.55000000000000004"/>
    <row r="157" s="19" customFormat="1" x14ac:dyDescent="0.55000000000000004"/>
    <row r="158" s="19" customFormat="1" x14ac:dyDescent="0.55000000000000004"/>
    <row r="159" s="19" customFormat="1" x14ac:dyDescent="0.55000000000000004"/>
    <row r="160" s="19" customFormat="1" x14ac:dyDescent="0.55000000000000004"/>
    <row r="161" s="19" customFormat="1" x14ac:dyDescent="0.55000000000000004"/>
    <row r="162" s="19" customFormat="1" x14ac:dyDescent="0.55000000000000004"/>
    <row r="163" s="19" customFormat="1" x14ac:dyDescent="0.55000000000000004"/>
    <row r="164" s="19" customFormat="1" x14ac:dyDescent="0.55000000000000004"/>
    <row r="165" s="19" customFormat="1" x14ac:dyDescent="0.55000000000000004"/>
    <row r="166" s="19" customFormat="1" x14ac:dyDescent="0.55000000000000004"/>
    <row r="167" s="19" customFormat="1" x14ac:dyDescent="0.55000000000000004"/>
    <row r="168" s="19" customFormat="1" x14ac:dyDescent="0.55000000000000004"/>
    <row r="169" s="19" customFormat="1" x14ac:dyDescent="0.55000000000000004"/>
    <row r="170" s="19" customFormat="1" x14ac:dyDescent="0.55000000000000004"/>
    <row r="171" s="19" customFormat="1" x14ac:dyDescent="0.55000000000000004"/>
    <row r="172" s="19" customFormat="1" x14ac:dyDescent="0.55000000000000004"/>
    <row r="173" s="19" customFormat="1" x14ac:dyDescent="0.55000000000000004"/>
    <row r="174" s="19" customFormat="1" x14ac:dyDescent="0.55000000000000004"/>
    <row r="175" s="19" customFormat="1" x14ac:dyDescent="0.55000000000000004"/>
    <row r="176" s="19" customFormat="1" x14ac:dyDescent="0.55000000000000004"/>
    <row r="177" s="19" customFormat="1" x14ac:dyDescent="0.55000000000000004"/>
    <row r="178" s="19" customFormat="1" x14ac:dyDescent="0.55000000000000004"/>
    <row r="179" s="19" customFormat="1" x14ac:dyDescent="0.55000000000000004"/>
    <row r="180" s="19" customFormat="1" x14ac:dyDescent="0.55000000000000004"/>
    <row r="181" s="19" customFormat="1" x14ac:dyDescent="0.55000000000000004"/>
    <row r="182" s="19" customFormat="1" x14ac:dyDescent="0.55000000000000004"/>
    <row r="183" s="19" customFormat="1" x14ac:dyDescent="0.55000000000000004"/>
    <row r="184" s="19" customFormat="1" x14ac:dyDescent="0.55000000000000004"/>
    <row r="185" s="19" customFormat="1" x14ac:dyDescent="0.55000000000000004"/>
    <row r="186" s="19" customFormat="1" x14ac:dyDescent="0.55000000000000004"/>
    <row r="187" s="19" customFormat="1" x14ac:dyDescent="0.55000000000000004"/>
    <row r="188" s="19" customFormat="1" x14ac:dyDescent="0.55000000000000004"/>
    <row r="189" s="19" customFormat="1" x14ac:dyDescent="0.55000000000000004"/>
    <row r="190" s="19" customFormat="1" x14ac:dyDescent="0.55000000000000004"/>
    <row r="191" s="19" customFormat="1" x14ac:dyDescent="0.55000000000000004"/>
    <row r="192" s="19" customFormat="1" x14ac:dyDescent="0.55000000000000004"/>
    <row r="193" s="19" customFormat="1" x14ac:dyDescent="0.55000000000000004"/>
    <row r="194" s="19" customFormat="1" x14ac:dyDescent="0.55000000000000004"/>
    <row r="195" s="19" customFormat="1" x14ac:dyDescent="0.55000000000000004"/>
    <row r="196" s="19" customFormat="1" x14ac:dyDescent="0.55000000000000004"/>
    <row r="197" s="19" customFormat="1" x14ac:dyDescent="0.55000000000000004"/>
    <row r="198" s="19" customFormat="1" x14ac:dyDescent="0.55000000000000004"/>
  </sheetData>
  <mergeCells count="5">
    <mergeCell ref="C12:C13"/>
    <mergeCell ref="A10:B10"/>
    <mergeCell ref="C10:D10"/>
    <mergeCell ref="D12:D13"/>
    <mergeCell ref="A6:D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第１号様式</vt:lpstr>
      <vt:lpstr>第１号様式別紙１</vt:lpstr>
      <vt:lpstr>第２号様式</vt:lpstr>
      <vt:lpstr>第３号様式</vt:lpstr>
      <vt:lpstr>第１号様式!Print_Area</vt:lpstr>
      <vt:lpstr>第１号様式別紙１!Print_Area</vt:lpstr>
      <vt:lpstr>第２号様式!Print_Area</vt:lpstr>
      <vt:lpstr>第３号様式!Print_Area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2024-03-06T08:37:53Z</dcterms:modified>
</cp:coreProperties>
</file>