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55" windowHeight="6195" activeTab="0"/>
  </bookViews>
  <sheets>
    <sheet name="66-1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<sst xmlns="http://schemas.openxmlformats.org/spreadsheetml/2006/main" count="40" uniqueCount="23">
  <si>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年度・月別</t>
  </si>
  <si>
    <t>使用水量</t>
  </si>
  <si>
    <t>1日最大</t>
  </si>
  <si>
    <t>1日平均</t>
  </si>
  <si>
    <t>総量</t>
  </si>
  <si>
    <t>平成</t>
  </si>
  <si>
    <t>配水量</t>
  </si>
  <si>
    <t>総量</t>
  </si>
  <si>
    <t>配水管　　　総延長</t>
  </si>
  <si>
    <t>契約会社数</t>
  </si>
  <si>
    <t>（単位　立方メートル・メートル）</t>
  </si>
  <si>
    <t>年度</t>
  </si>
  <si>
    <t>年度</t>
  </si>
  <si>
    <t>月</t>
  </si>
  <si>
    <t>月</t>
  </si>
  <si>
    <t>（注）配水管総延長，契約会社数及び給水契約件数は各年度末現在である。</t>
  </si>
  <si>
    <t>年度</t>
  </si>
  <si>
    <t>給水契約　　件   数</t>
  </si>
  <si>
    <t>その１　　配水量，使用水量，配水管総延長</t>
  </si>
  <si>
    <t>６６　　工　業　用　水　道　の　概　況</t>
  </si>
  <si>
    <t xml:space="preserve"> 資料：水道局総務部庶務課</t>
  </si>
  <si>
    <t>12年</t>
  </si>
  <si>
    <t>13年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</si>
</sst>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#\ ###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sz val="12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b/>
      <sz val="11"/>
      <name val="ＭＳ ゴシック"/>
      <family val="3"/>
    </font>
    <font>
      <b/>
      <sz val="9"/>
      <name val="ＭＳ ゴシック"/>
      <family val="3"/>
    </font>
    <font>
      <b/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2" fillId="2" borderId="0" xfId="0" applyFont="1" applyFill="1" applyBorder="1" applyAlignment="1">
      <alignment horizontal="distributed"/>
    </xf>
    <xf numFmtId="0" fontId="4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2" fillId="2" borderId="1" xfId="0" applyFont="1" applyFill="1" applyBorder="1" applyAlignment="1">
      <alignment horizontal="distributed"/>
    </xf>
    <xf numFmtId="0" fontId="3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distributed"/>
    </xf>
    <xf numFmtId="176" fontId="7" fillId="2" borderId="0" xfId="0" applyNumberFormat="1" applyFont="1" applyFill="1" applyAlignment="1">
      <alignment/>
    </xf>
    <xf numFmtId="0" fontId="7" fillId="2" borderId="0" xfId="0" applyFont="1" applyFill="1" applyAlignment="1">
      <alignment horizontal="centerContinuous"/>
    </xf>
    <xf numFmtId="0" fontId="6" fillId="2" borderId="0" xfId="0" applyFont="1" applyFill="1" applyAlignment="1">
      <alignment horizontal="centerContinuous"/>
    </xf>
    <xf numFmtId="0" fontId="2" fillId="2" borderId="0" xfId="0" applyFont="1" applyFill="1" applyAlignment="1">
      <alignment/>
    </xf>
    <xf numFmtId="176" fontId="8" fillId="2" borderId="0" xfId="0" applyNumberFormat="1" applyFont="1" applyFill="1" applyBorder="1" applyAlignment="1">
      <alignment/>
    </xf>
    <xf numFmtId="176" fontId="8" fillId="2" borderId="2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right"/>
    </xf>
    <xf numFmtId="0" fontId="9" fillId="2" borderId="0" xfId="0" applyFont="1" applyFill="1" applyAlignment="1">
      <alignment/>
    </xf>
    <xf numFmtId="0" fontId="2" fillId="2" borderId="4" xfId="0" applyFont="1" applyFill="1" applyBorder="1" applyAlignment="1">
      <alignment horizontal="distributed" vertical="center"/>
    </xf>
    <xf numFmtId="176" fontId="8" fillId="2" borderId="0" xfId="0" applyNumberFormat="1" applyFont="1" applyFill="1" applyAlignment="1">
      <alignment/>
    </xf>
    <xf numFmtId="176" fontId="11" fillId="2" borderId="5" xfId="0" applyNumberFormat="1" applyFont="1" applyFill="1" applyBorder="1" applyAlignment="1">
      <alignment/>
    </xf>
    <xf numFmtId="176" fontId="11" fillId="2" borderId="0" xfId="0" applyNumberFormat="1" applyFont="1" applyFill="1" applyBorder="1" applyAlignment="1">
      <alignment/>
    </xf>
    <xf numFmtId="176" fontId="8" fillId="2" borderId="5" xfId="0" applyNumberFormat="1" applyFont="1" applyFill="1" applyBorder="1" applyAlignment="1">
      <alignment/>
    </xf>
    <xf numFmtId="176" fontId="8" fillId="2" borderId="6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distributed" vertical="center"/>
    </xf>
    <xf numFmtId="0" fontId="10" fillId="2" borderId="0" xfId="0" applyFont="1" applyFill="1" applyBorder="1" applyAlignment="1">
      <alignment horizontal="distributed"/>
    </xf>
    <xf numFmtId="0" fontId="9" fillId="2" borderId="1" xfId="0" applyFont="1" applyFill="1" applyBorder="1" applyAlignment="1">
      <alignment horizontal="distributed"/>
    </xf>
    <xf numFmtId="0" fontId="2" fillId="2" borderId="8" xfId="0" applyFont="1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0" fontId="0" fillId="2" borderId="10" xfId="0" applyFill="1" applyBorder="1" applyAlignment="1">
      <alignment horizontal="distributed" vertical="center"/>
    </xf>
    <xf numFmtId="0" fontId="0" fillId="2" borderId="9" xfId="0" applyFill="1" applyBorder="1" applyAlignment="1">
      <alignment horizontal="distributed" vertical="center"/>
    </xf>
    <xf numFmtId="0" fontId="0" fillId="2" borderId="11" xfId="0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/>
    </xf>
    <xf numFmtId="0" fontId="0" fillId="2" borderId="13" xfId="0" applyFill="1" applyBorder="1" applyAlignment="1">
      <alignment horizontal="distributed"/>
    </xf>
    <xf numFmtId="0" fontId="2" fillId="2" borderId="0" xfId="0" applyFont="1" applyFill="1" applyBorder="1" applyAlignment="1">
      <alignment horizontal="distributed"/>
    </xf>
    <xf numFmtId="0" fontId="0" fillId="2" borderId="1" xfId="0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8" customWidth="1"/>
    <col min="2" max="2" width="3.375" style="8" customWidth="1"/>
    <col min="3" max="3" width="2.625" style="8" customWidth="1"/>
    <col min="4" max="4" width="3.625" style="8" customWidth="1"/>
    <col min="5" max="5" width="11.625" style="6" customWidth="1"/>
    <col min="6" max="7" width="9.625" style="6" customWidth="1"/>
    <col min="8" max="8" width="11.625" style="6" customWidth="1"/>
    <col min="9" max="9" width="9.625" style="6" customWidth="1"/>
    <col min="10" max="10" width="8.625" style="6" customWidth="1"/>
    <col min="11" max="11" width="8.00390625" style="6" customWidth="1"/>
    <col min="12" max="12" width="7.875" style="6" customWidth="1"/>
    <col min="13" max="16384" width="9.00390625" style="6" customWidth="1"/>
  </cols>
  <sheetData>
    <row r="1" spans="1:12" s="1" customFormat="1" ht="19.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2" customFormat="1" ht="15.75" customHeight="1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4" customFormat="1" ht="14.25" customHeight="1" thickBot="1">
      <c r="A3" s="3"/>
      <c r="B3" s="3"/>
      <c r="C3" s="3"/>
      <c r="D3" s="3"/>
      <c r="L3" s="5" t="s">
        <v>10</v>
      </c>
    </row>
    <row r="4" spans="1:12" ht="30" customHeight="1" thickTop="1">
      <c r="A4" s="41" t="s">
        <v>0</v>
      </c>
      <c r="B4" s="42"/>
      <c r="C4" s="42"/>
      <c r="D4" s="43"/>
      <c r="E4" s="38" t="s">
        <v>6</v>
      </c>
      <c r="F4" s="38"/>
      <c r="G4" s="38"/>
      <c r="H4" s="38" t="s">
        <v>1</v>
      </c>
      <c r="I4" s="38"/>
      <c r="J4" s="36" t="s">
        <v>8</v>
      </c>
      <c r="K4" s="32" t="s">
        <v>9</v>
      </c>
      <c r="L4" s="34" t="s">
        <v>17</v>
      </c>
    </row>
    <row r="5" spans="1:12" ht="30" customHeight="1">
      <c r="A5" s="44"/>
      <c r="B5" s="44"/>
      <c r="C5" s="44"/>
      <c r="D5" s="45"/>
      <c r="E5" s="24" t="s">
        <v>7</v>
      </c>
      <c r="F5" s="24" t="s">
        <v>2</v>
      </c>
      <c r="G5" s="24" t="s">
        <v>3</v>
      </c>
      <c r="H5" s="24" t="s">
        <v>4</v>
      </c>
      <c r="I5" s="24" t="s">
        <v>3</v>
      </c>
      <c r="J5" s="37"/>
      <c r="K5" s="33"/>
      <c r="L5" s="35"/>
    </row>
    <row r="6" spans="1:12" ht="21" customHeight="1">
      <c r="A6" s="7" t="s">
        <v>5</v>
      </c>
      <c r="B6" s="22">
        <v>8</v>
      </c>
      <c r="C6" s="46" t="s">
        <v>11</v>
      </c>
      <c r="D6" s="47"/>
      <c r="E6" s="25">
        <v>145662200</v>
      </c>
      <c r="F6" s="25">
        <v>442200</v>
      </c>
      <c r="G6" s="25">
        <v>399075</v>
      </c>
      <c r="H6" s="25">
        <v>145256358</v>
      </c>
      <c r="I6" s="25">
        <v>397963</v>
      </c>
      <c r="J6" s="25">
        <v>47909</v>
      </c>
      <c r="K6" s="25">
        <v>63</v>
      </c>
      <c r="L6" s="25">
        <v>89</v>
      </c>
    </row>
    <row r="7" spans="2:12" ht="21" customHeight="1">
      <c r="B7" s="22">
        <v>9</v>
      </c>
      <c r="C7" s="48" t="s">
        <v>11</v>
      </c>
      <c r="D7" s="49" t="s">
        <v>12</v>
      </c>
      <c r="E7" s="25">
        <v>147209200</v>
      </c>
      <c r="F7" s="25">
        <v>445200</v>
      </c>
      <c r="G7" s="25">
        <v>403313</v>
      </c>
      <c r="H7" s="25">
        <v>146514327</v>
      </c>
      <c r="I7" s="25">
        <v>401409</v>
      </c>
      <c r="J7" s="25">
        <v>48085</v>
      </c>
      <c r="K7" s="25">
        <v>60</v>
      </c>
      <c r="L7" s="25">
        <v>87</v>
      </c>
    </row>
    <row r="8" spans="2:12" ht="21" customHeight="1">
      <c r="B8" s="22">
        <v>10</v>
      </c>
      <c r="C8" s="48" t="s">
        <v>11</v>
      </c>
      <c r="D8" s="49" t="s">
        <v>12</v>
      </c>
      <c r="E8" s="25">
        <v>142551100</v>
      </c>
      <c r="F8" s="25">
        <v>428300</v>
      </c>
      <c r="G8" s="25">
        <v>390551</v>
      </c>
      <c r="H8" s="25">
        <v>141661977</v>
      </c>
      <c r="I8" s="25">
        <v>388115</v>
      </c>
      <c r="J8" s="25">
        <v>48118</v>
      </c>
      <c r="K8" s="25">
        <v>61</v>
      </c>
      <c r="L8" s="25">
        <v>88</v>
      </c>
    </row>
    <row r="9" spans="2:12" ht="21" customHeight="1">
      <c r="B9" s="22">
        <v>11</v>
      </c>
      <c r="C9" s="48" t="s">
        <v>11</v>
      </c>
      <c r="D9" s="49" t="s">
        <v>12</v>
      </c>
      <c r="E9" s="25">
        <v>142928500</v>
      </c>
      <c r="F9" s="25">
        <v>427100</v>
      </c>
      <c r="G9" s="25">
        <v>390515</v>
      </c>
      <c r="H9" s="25">
        <v>141927676</v>
      </c>
      <c r="I9" s="25">
        <v>387781</v>
      </c>
      <c r="J9" s="25">
        <v>48118</v>
      </c>
      <c r="K9" s="25">
        <v>59</v>
      </c>
      <c r="L9" s="25">
        <v>82</v>
      </c>
    </row>
    <row r="10" spans="1:12" s="10" customFormat="1" ht="21" customHeight="1">
      <c r="A10" s="23"/>
      <c r="B10" s="30">
        <v>12</v>
      </c>
      <c r="C10" s="39" t="s">
        <v>11</v>
      </c>
      <c r="D10" s="40" t="s">
        <v>16</v>
      </c>
      <c r="E10" s="26">
        <f>SUM(E11:E22)</f>
        <v>140755200</v>
      </c>
      <c r="F10" s="27">
        <v>423000</v>
      </c>
      <c r="G10" s="27">
        <v>385631</v>
      </c>
      <c r="H10" s="27">
        <f>SUM(H11:H22)</f>
        <v>139988364</v>
      </c>
      <c r="I10" s="27">
        <v>383530</v>
      </c>
      <c r="J10" s="27">
        <f>J22</f>
        <v>47891</v>
      </c>
      <c r="K10" s="27">
        <v>59</v>
      </c>
      <c r="L10" s="27">
        <v>83</v>
      </c>
    </row>
    <row r="11" spans="1:12" s="12" customFormat="1" ht="25.5" customHeight="1">
      <c r="A11" s="11"/>
      <c r="B11" s="22" t="s">
        <v>21</v>
      </c>
      <c r="C11" s="22">
        <v>4</v>
      </c>
      <c r="D11" s="9" t="s">
        <v>13</v>
      </c>
      <c r="E11" s="28">
        <v>10992500</v>
      </c>
      <c r="F11" s="20">
        <v>384000</v>
      </c>
      <c r="G11" s="20">
        <v>366417</v>
      </c>
      <c r="H11" s="20">
        <v>10990200</v>
      </c>
      <c r="I11" s="20">
        <v>366340</v>
      </c>
      <c r="J11" s="20">
        <v>47891</v>
      </c>
      <c r="K11" s="20">
        <v>59</v>
      </c>
      <c r="L11" s="20">
        <v>82</v>
      </c>
    </row>
    <row r="12" spans="1:12" s="12" customFormat="1" ht="21" customHeight="1">
      <c r="A12" s="11"/>
      <c r="B12" s="11"/>
      <c r="C12" s="22">
        <v>5</v>
      </c>
      <c r="D12" s="9" t="s">
        <v>13</v>
      </c>
      <c r="E12" s="28">
        <v>11537600</v>
      </c>
      <c r="F12" s="20">
        <v>384700</v>
      </c>
      <c r="G12" s="20">
        <v>372181</v>
      </c>
      <c r="H12" s="20">
        <v>11532912</v>
      </c>
      <c r="I12" s="20">
        <v>372029</v>
      </c>
      <c r="J12" s="20">
        <v>47891</v>
      </c>
      <c r="K12" s="20">
        <v>60</v>
      </c>
      <c r="L12" s="20">
        <v>83</v>
      </c>
    </row>
    <row r="13" spans="1:12" s="12" customFormat="1" ht="21" customHeight="1">
      <c r="A13" s="11"/>
      <c r="B13" s="11"/>
      <c r="C13" s="22">
        <v>6</v>
      </c>
      <c r="D13" s="9" t="s">
        <v>13</v>
      </c>
      <c r="E13" s="28">
        <v>11558900</v>
      </c>
      <c r="F13" s="20">
        <v>410500</v>
      </c>
      <c r="G13" s="20">
        <v>385297</v>
      </c>
      <c r="H13" s="20">
        <v>11558413</v>
      </c>
      <c r="I13" s="20">
        <v>385280</v>
      </c>
      <c r="J13" s="20">
        <v>47891</v>
      </c>
      <c r="K13" s="20">
        <v>60</v>
      </c>
      <c r="L13" s="20">
        <v>83</v>
      </c>
    </row>
    <row r="14" spans="1:12" s="12" customFormat="1" ht="21" customHeight="1">
      <c r="A14" s="11"/>
      <c r="B14" s="11"/>
      <c r="C14" s="22">
        <v>7</v>
      </c>
      <c r="D14" s="9" t="s">
        <v>13</v>
      </c>
      <c r="E14" s="28">
        <v>11942100</v>
      </c>
      <c r="F14" s="20">
        <v>405000</v>
      </c>
      <c r="G14" s="20">
        <v>385229</v>
      </c>
      <c r="H14" s="20">
        <v>11903458</v>
      </c>
      <c r="I14" s="20">
        <v>383983</v>
      </c>
      <c r="J14" s="20">
        <v>47891</v>
      </c>
      <c r="K14" s="20">
        <v>60</v>
      </c>
      <c r="L14" s="20">
        <v>83</v>
      </c>
    </row>
    <row r="15" spans="1:12" s="12" customFormat="1" ht="21" customHeight="1">
      <c r="A15" s="11"/>
      <c r="B15" s="11"/>
      <c r="C15" s="22">
        <v>8</v>
      </c>
      <c r="D15" s="9" t="s">
        <v>13</v>
      </c>
      <c r="E15" s="28">
        <v>12611600</v>
      </c>
      <c r="F15" s="20">
        <v>422200</v>
      </c>
      <c r="G15" s="20">
        <v>406826</v>
      </c>
      <c r="H15" s="20">
        <v>12471552</v>
      </c>
      <c r="I15" s="20">
        <v>402308</v>
      </c>
      <c r="J15" s="20">
        <v>47891</v>
      </c>
      <c r="K15" s="20">
        <v>60</v>
      </c>
      <c r="L15" s="20">
        <v>83</v>
      </c>
    </row>
    <row r="16" spans="1:12" s="12" customFormat="1" ht="21" customHeight="1">
      <c r="A16" s="11"/>
      <c r="B16" s="11"/>
      <c r="C16" s="22">
        <v>9</v>
      </c>
      <c r="D16" s="9" t="s">
        <v>13</v>
      </c>
      <c r="E16" s="28">
        <v>12334700</v>
      </c>
      <c r="F16" s="20">
        <v>423000</v>
      </c>
      <c r="G16" s="20">
        <v>411157</v>
      </c>
      <c r="H16" s="20">
        <v>12173618</v>
      </c>
      <c r="I16" s="20">
        <v>405787</v>
      </c>
      <c r="J16" s="20">
        <v>47891</v>
      </c>
      <c r="K16" s="20">
        <v>60</v>
      </c>
      <c r="L16" s="20">
        <v>83</v>
      </c>
    </row>
    <row r="17" spans="1:12" s="12" customFormat="1" ht="21" customHeight="1">
      <c r="A17" s="11"/>
      <c r="B17" s="11"/>
      <c r="C17" s="22">
        <v>10</v>
      </c>
      <c r="D17" s="9" t="s">
        <v>13</v>
      </c>
      <c r="E17" s="28">
        <v>12198200</v>
      </c>
      <c r="F17" s="20">
        <v>414200</v>
      </c>
      <c r="G17" s="20">
        <v>393490</v>
      </c>
      <c r="H17" s="20">
        <v>12060932</v>
      </c>
      <c r="I17" s="20">
        <v>389062</v>
      </c>
      <c r="J17" s="20">
        <v>47891</v>
      </c>
      <c r="K17" s="20">
        <v>59</v>
      </c>
      <c r="L17" s="20">
        <v>83</v>
      </c>
    </row>
    <row r="18" spans="3:12" ht="21" customHeight="1">
      <c r="C18" s="22">
        <v>11</v>
      </c>
      <c r="D18" s="9" t="s">
        <v>13</v>
      </c>
      <c r="E18" s="28">
        <v>11646700</v>
      </c>
      <c r="F18" s="20">
        <v>406100</v>
      </c>
      <c r="G18" s="20">
        <v>388223</v>
      </c>
      <c r="H18" s="20">
        <v>11560344</v>
      </c>
      <c r="I18" s="20">
        <v>385345</v>
      </c>
      <c r="J18" s="20">
        <v>47891</v>
      </c>
      <c r="K18" s="20">
        <v>59</v>
      </c>
      <c r="L18" s="20">
        <v>83</v>
      </c>
    </row>
    <row r="19" spans="3:12" ht="21" customHeight="1">
      <c r="C19" s="22">
        <v>12</v>
      </c>
      <c r="D19" s="9" t="s">
        <v>13</v>
      </c>
      <c r="E19" s="28">
        <v>11901700</v>
      </c>
      <c r="F19" s="20">
        <v>397600</v>
      </c>
      <c r="G19" s="20">
        <v>383926</v>
      </c>
      <c r="H19" s="20">
        <v>11858327</v>
      </c>
      <c r="I19" s="20">
        <v>382527</v>
      </c>
      <c r="J19" s="20">
        <v>47891</v>
      </c>
      <c r="K19" s="20">
        <v>59</v>
      </c>
      <c r="L19" s="20">
        <v>83</v>
      </c>
    </row>
    <row r="20" spans="2:12" ht="24.75" customHeight="1">
      <c r="B20" s="22" t="s">
        <v>22</v>
      </c>
      <c r="C20" s="22">
        <v>1</v>
      </c>
      <c r="D20" s="9" t="s">
        <v>14</v>
      </c>
      <c r="E20" s="28">
        <v>11679500</v>
      </c>
      <c r="F20" s="20">
        <v>394000</v>
      </c>
      <c r="G20" s="20">
        <v>376758</v>
      </c>
      <c r="H20" s="20">
        <v>11627037</v>
      </c>
      <c r="I20" s="20">
        <v>375066</v>
      </c>
      <c r="J20" s="20">
        <v>47891</v>
      </c>
      <c r="K20" s="20">
        <v>59</v>
      </c>
      <c r="L20" s="20">
        <v>83</v>
      </c>
    </row>
    <row r="21" spans="3:12" ht="21" customHeight="1">
      <c r="C21" s="22">
        <v>2</v>
      </c>
      <c r="D21" s="13" t="s">
        <v>14</v>
      </c>
      <c r="E21" s="28">
        <v>10576400</v>
      </c>
      <c r="F21" s="20">
        <v>391200</v>
      </c>
      <c r="G21" s="20">
        <v>377729</v>
      </c>
      <c r="H21" s="20">
        <v>10530849</v>
      </c>
      <c r="I21" s="20">
        <v>376102</v>
      </c>
      <c r="J21" s="20">
        <v>47891</v>
      </c>
      <c r="K21" s="20">
        <v>59</v>
      </c>
      <c r="L21" s="20">
        <v>83</v>
      </c>
    </row>
    <row r="22" spans="1:12" ht="21" customHeight="1" thickBot="1">
      <c r="A22" s="14"/>
      <c r="B22" s="14"/>
      <c r="C22" s="31">
        <v>3</v>
      </c>
      <c r="D22" s="15" t="s">
        <v>14</v>
      </c>
      <c r="E22" s="29">
        <v>11775300</v>
      </c>
      <c r="F22" s="21">
        <v>394600</v>
      </c>
      <c r="G22" s="21">
        <v>379848</v>
      </c>
      <c r="H22" s="21">
        <v>11720722</v>
      </c>
      <c r="I22" s="21">
        <v>378088</v>
      </c>
      <c r="J22" s="21">
        <v>47891</v>
      </c>
      <c r="K22" s="21">
        <v>59</v>
      </c>
      <c r="L22" s="21">
        <v>83</v>
      </c>
    </row>
    <row r="23" spans="1:4" s="4" customFormat="1" ht="12" customHeight="1" thickTop="1">
      <c r="A23" s="3" t="s">
        <v>15</v>
      </c>
      <c r="B23" s="3"/>
      <c r="C23" s="3"/>
      <c r="D23" s="3"/>
    </row>
    <row r="24" spans="1:4" s="4" customFormat="1" ht="12.75" customHeight="1">
      <c r="A24" s="19" t="s">
        <v>20</v>
      </c>
      <c r="B24" s="3"/>
      <c r="C24" s="3"/>
      <c r="D24" s="3"/>
    </row>
    <row r="25" spans="5:7" ht="13.5">
      <c r="E25" s="16"/>
      <c r="F25" s="16"/>
      <c r="G25" s="16"/>
    </row>
  </sheetData>
  <mergeCells count="11">
    <mergeCell ref="C10:D10"/>
    <mergeCell ref="A4:D5"/>
    <mergeCell ref="C6:D6"/>
    <mergeCell ref="C7:D7"/>
    <mergeCell ref="C8:D8"/>
    <mergeCell ref="C9:D9"/>
    <mergeCell ref="K4:K5"/>
    <mergeCell ref="L4:L5"/>
    <mergeCell ref="J4:J5"/>
    <mergeCell ref="E4:G4"/>
    <mergeCell ref="H4:I4"/>
  </mergeCells>
  <printOptions/>
  <pageMargins left="0.6692913385826772" right="0.6692913385826772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統計情報課№７</cp:lastModifiedBy>
  <cp:lastPrinted>2000-02-28T00:38:48Z</cp:lastPrinted>
  <dcterms:created xsi:type="dcterms:W3CDTF">1998-06-02T02:19:23Z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