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1970" windowHeight="3330" activeTab="0"/>
  </bookViews>
  <sheets>
    <sheet name="154-1" sheetId="1" r:id="rId1"/>
    <sheet name="154-2" sheetId="2" r:id="rId2"/>
  </sheets>
  <definedNames/>
  <calcPr fullCalcOnLoad="1"/>
</workbook>
</file>

<file path=xl/sharedStrings.xml><?xml version="1.0" encoding="utf-8"?>
<sst xmlns="http://schemas.openxmlformats.org/spreadsheetml/2006/main" count="57" uniqueCount="47">
  <si>
    <t>非感染性</t>
  </si>
  <si>
    <t>９年</t>
  </si>
  <si>
    <t>本表は各年末現在における結核患者の受療状況を活動性分類によって表わしたものである。</t>
  </si>
  <si>
    <t>活   動   性   肺   結   核</t>
  </si>
  <si>
    <t>感    染    性</t>
  </si>
  <si>
    <t>８年</t>
  </si>
  <si>
    <t>治療なし</t>
  </si>
  <si>
    <t>不明</t>
  </si>
  <si>
    <t>総　数</t>
  </si>
  <si>
    <t>資料：健康福祉局総務部庶務課</t>
  </si>
  <si>
    <t>初回治療</t>
  </si>
  <si>
    <t>種　　別</t>
  </si>
  <si>
    <t>不　明</t>
  </si>
  <si>
    <t>　その２　（平成10年～）</t>
  </si>
  <si>
    <t>初感染　　　結核（別掲）</t>
  </si>
  <si>
    <t>活動性肺外結　　　　核</t>
  </si>
  <si>
    <t>不活動性　　結　　　核</t>
  </si>
  <si>
    <t>計</t>
  </si>
  <si>
    <t>広汎空洞型</t>
  </si>
  <si>
    <t>その他の　　　　　感染性</t>
  </si>
  <si>
    <t>総　　数</t>
  </si>
  <si>
    <t>活　　　　動　　　　性　　　　結　　　　核</t>
  </si>
  <si>
    <t>マル初</t>
  </si>
  <si>
    <t>総　数</t>
  </si>
  <si>
    <t>肺　結　核　活　動　性</t>
  </si>
  <si>
    <t>（別掲）</t>
  </si>
  <si>
    <t>治療中</t>
  </si>
  <si>
    <t>観察中</t>
  </si>
  <si>
    <t>総　数</t>
  </si>
  <si>
    <t>入院中</t>
  </si>
  <si>
    <t>外来治療中</t>
  </si>
  <si>
    <t>非定型抗酸菌陽性</t>
  </si>
  <si>
    <t>再治療</t>
  </si>
  <si>
    <t>肺 外 結 核活動性</t>
  </si>
  <si>
    <r>
      <t>登録時その他の結核菌陽性</t>
    </r>
    <r>
      <rPr>
        <sz val="8"/>
        <rFont val="ＭＳ Ｐゴシック"/>
        <family val="3"/>
      </rPr>
      <t xml:space="preserve"> </t>
    </r>
  </si>
  <si>
    <t>登録時菌陰性　　その他</t>
  </si>
  <si>
    <t>不活動性結核</t>
  </si>
  <si>
    <t>活動性不　 明</t>
  </si>
  <si>
    <t>登録時咯痰塗抹陽性</t>
  </si>
  <si>
    <t>本表は結核患者の受療状況を活動性分類によって表わしたものである。</t>
  </si>
  <si>
    <t>（各年末現在）</t>
  </si>
  <si>
    <t>平成</t>
  </si>
  <si>
    <t>１５４　　結　核　登　録　者　数</t>
  </si>
  <si>
    <t xml:space="preserve">       １２年</t>
  </si>
  <si>
    <t>平成１０年</t>
  </si>
  <si>
    <t>　　　１１年</t>
  </si>
  <si>
    <t>その１　（平成８年～９年）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</si>
</sst>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 ##0_ ;_ * \-#\ ###\ ##0_ ;_ * &quot;-&quot;_ ;_ @_ "/>
    <numFmt numFmtId="177" formatCode="#\ ###\ ##0;\-#\ ###\ ##0;&quot;-&quot;;_ @_ "/>
  </numFmts>
  <fonts count="11">
    <font>
      <sz val="11"/>
      <name val="ＭＳ Ｐゴシック"/>
      <family val="3"/>
    </font>
    <font>
      <sz val="9"/>
      <name val="ＭＳ Ｐ明朝"/>
      <family val="1"/>
    </font>
    <font>
      <sz val="6"/>
      <name val="ＭＳ Ｐゴシック"/>
      <family val="3"/>
    </font>
    <font>
      <sz val="8"/>
      <name val="ＭＳ Ｐ明朝"/>
      <family val="1"/>
    </font>
    <font>
      <sz val="12"/>
      <name val="ＭＳ Ｐ明朝"/>
      <family val="1"/>
    </font>
    <font>
      <sz val="7.5"/>
      <name val="ＭＳ Ｐ明朝"/>
      <family val="1"/>
    </font>
    <font>
      <sz val="9"/>
      <name val="ＭＳ 明朝"/>
      <family val="1"/>
    </font>
    <font>
      <sz val="8"/>
      <name val="ＭＳ 明朝"/>
      <family val="1"/>
    </font>
    <font>
      <sz val="10"/>
      <name val="ＭＳ Ｐ明朝"/>
      <family val="1"/>
    </font>
    <font>
      <b/>
      <sz val="9"/>
      <name val="ＭＳ Ｐゴシック"/>
      <family val="3"/>
    </font>
    <font>
      <sz val="8"/>
      <name val="ＭＳ Ｐゴシック"/>
      <family val="3"/>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hair"/>
      <top>
        <color indexed="63"/>
      </top>
      <bottom>
        <color indexed="63"/>
      </bottom>
    </border>
    <border>
      <left>
        <color indexed="63"/>
      </left>
      <right>
        <color indexed="63"/>
      </right>
      <top>
        <color indexed="63"/>
      </top>
      <bottom style="double"/>
    </border>
    <border>
      <left>
        <color indexed="63"/>
      </left>
      <right style="hair"/>
      <top>
        <color indexed="63"/>
      </top>
      <bottom style="double"/>
    </border>
    <border>
      <left style="hair"/>
      <right style="hair"/>
      <top style="hair"/>
      <bottom style="hair"/>
    </border>
    <border>
      <left>
        <color indexed="63"/>
      </left>
      <right style="hair"/>
      <top style="double"/>
      <bottom>
        <color indexed="63"/>
      </bottom>
    </border>
    <border>
      <left>
        <color indexed="63"/>
      </left>
      <right style="hair"/>
      <top>
        <color indexed="63"/>
      </top>
      <bottom style="hair"/>
    </border>
    <border>
      <left style="hair"/>
      <right style="hair"/>
      <top style="double"/>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double"/>
      <bottom style="hair"/>
    </border>
    <border>
      <left style="hair"/>
      <right>
        <color indexed="63"/>
      </right>
      <top style="hair"/>
      <bottom style="hair"/>
    </border>
    <border>
      <left>
        <color indexed="63"/>
      </left>
      <right>
        <color indexed="63"/>
      </right>
      <top style="double"/>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double"/>
      <bottom style="hair"/>
    </border>
    <border>
      <left>
        <color indexed="63"/>
      </left>
      <right style="hair"/>
      <top style="double"/>
      <bottom style="hair"/>
    </border>
    <border>
      <left style="hair"/>
      <right>
        <color indexed="63"/>
      </right>
      <top>
        <color indexed="63"/>
      </top>
      <bottom style="hair"/>
    </border>
    <border>
      <left style="hair"/>
      <right>
        <color indexed="63"/>
      </right>
      <top style="double"/>
      <bottom>
        <color indexed="63"/>
      </bottom>
    </border>
    <border>
      <left style="hair"/>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176" fontId="1" fillId="0" borderId="0" xfId="0" applyNumberFormat="1" applyFont="1" applyAlignment="1">
      <alignment/>
    </xf>
    <xf numFmtId="176" fontId="1" fillId="0" borderId="0" xfId="0" applyNumberFormat="1" applyFont="1" applyBorder="1" applyAlignment="1">
      <alignment/>
    </xf>
    <xf numFmtId="176" fontId="1" fillId="0" borderId="1" xfId="0" applyNumberFormat="1" applyFont="1" applyBorder="1" applyAlignment="1">
      <alignment horizontal="distributed"/>
    </xf>
    <xf numFmtId="176" fontId="1" fillId="2" borderId="0" xfId="0" applyNumberFormat="1" applyFont="1" applyFill="1" applyAlignment="1">
      <alignment/>
    </xf>
    <xf numFmtId="176" fontId="1" fillId="2" borderId="0" xfId="0" applyNumberFormat="1" applyFont="1" applyFill="1" applyBorder="1" applyAlignment="1">
      <alignment/>
    </xf>
    <xf numFmtId="176" fontId="3" fillId="2" borderId="0" xfId="0" applyNumberFormat="1" applyFont="1" applyFill="1" applyAlignment="1">
      <alignment/>
    </xf>
    <xf numFmtId="176" fontId="7" fillId="2" borderId="0" xfId="0" applyNumberFormat="1" applyFont="1" applyFill="1" applyAlignment="1">
      <alignment horizontal="centerContinuous"/>
    </xf>
    <xf numFmtId="176" fontId="7" fillId="2" borderId="0" xfId="0" applyNumberFormat="1" applyFont="1" applyFill="1" applyAlignment="1">
      <alignment horizontal="right"/>
    </xf>
    <xf numFmtId="176" fontId="6" fillId="0" borderId="0" xfId="0" applyNumberFormat="1" applyFont="1" applyAlignment="1">
      <alignment/>
    </xf>
    <xf numFmtId="176" fontId="1" fillId="0" borderId="0" xfId="0" applyNumberFormat="1" applyFont="1" applyAlignment="1">
      <alignment horizontal="centerContinuous"/>
    </xf>
    <xf numFmtId="176" fontId="1" fillId="0" borderId="2" xfId="0" applyNumberFormat="1" applyFont="1" applyBorder="1" applyAlignment="1">
      <alignment/>
    </xf>
    <xf numFmtId="176" fontId="1" fillId="0" borderId="3" xfId="0" applyNumberFormat="1" applyFont="1" applyBorder="1" applyAlignment="1">
      <alignment horizontal="distributed"/>
    </xf>
    <xf numFmtId="176" fontId="1" fillId="2" borderId="0" xfId="0" applyNumberFormat="1" applyFont="1" applyFill="1" applyAlignment="1">
      <alignment horizontal="centerContinuous"/>
    </xf>
    <xf numFmtId="176" fontId="6" fillId="2" borderId="0" xfId="0" applyNumberFormat="1" applyFont="1" applyFill="1" applyAlignment="1">
      <alignment/>
    </xf>
    <xf numFmtId="176" fontId="4" fillId="0" borderId="0" xfId="0" applyNumberFormat="1" applyFont="1" applyAlignment="1">
      <alignment horizontal="centerContinuous"/>
    </xf>
    <xf numFmtId="176" fontId="8" fillId="2" borderId="0" xfId="0" applyNumberFormat="1" applyFont="1" applyFill="1" applyAlignment="1">
      <alignment horizontal="centerContinuous"/>
    </xf>
    <xf numFmtId="176" fontId="8" fillId="0" borderId="0" xfId="0" applyNumberFormat="1" applyFont="1" applyAlignment="1">
      <alignment horizontal="centerContinuous"/>
    </xf>
    <xf numFmtId="0" fontId="1" fillId="0" borderId="4" xfId="0" applyNumberFormat="1" applyFont="1" applyBorder="1" applyAlignment="1">
      <alignment horizontal="center" vertical="center" wrapText="1"/>
    </xf>
    <xf numFmtId="0" fontId="1" fillId="2" borderId="5" xfId="0" applyNumberFormat="1" applyFont="1" applyFill="1" applyBorder="1" applyAlignment="1">
      <alignment/>
    </xf>
    <xf numFmtId="0" fontId="1" fillId="2" borderId="1" xfId="0" applyNumberFormat="1" applyFont="1" applyFill="1" applyBorder="1" applyAlignment="1">
      <alignment/>
    </xf>
    <xf numFmtId="0" fontId="1" fillId="2" borderId="4" xfId="0" applyNumberFormat="1" applyFont="1" applyFill="1" applyBorder="1" applyAlignment="1">
      <alignment horizontal="center" vertical="center" wrapText="1"/>
    </xf>
    <xf numFmtId="0" fontId="1" fillId="2" borderId="6" xfId="0" applyNumberFormat="1" applyFont="1" applyFill="1" applyBorder="1" applyAlignment="1">
      <alignment/>
    </xf>
    <xf numFmtId="0" fontId="1" fillId="2" borderId="1" xfId="0" applyNumberFormat="1" applyFont="1" applyFill="1" applyBorder="1" applyAlignment="1">
      <alignment horizontal="distributed"/>
    </xf>
    <xf numFmtId="0" fontId="1" fillId="2" borderId="3" xfId="0" applyNumberFormat="1" applyFont="1" applyFill="1" applyBorder="1" applyAlignment="1">
      <alignment horizontal="distributed"/>
    </xf>
    <xf numFmtId="177" fontId="9" fillId="2" borderId="0" xfId="0" applyNumberFormat="1" applyFont="1" applyFill="1" applyBorder="1" applyAlignment="1">
      <alignment/>
    </xf>
    <xf numFmtId="177" fontId="1" fillId="2" borderId="0" xfId="0" applyNumberFormat="1" applyFont="1" applyFill="1" applyBorder="1" applyAlignment="1">
      <alignment/>
    </xf>
    <xf numFmtId="177" fontId="1" fillId="2" borderId="2" xfId="0" applyNumberFormat="1" applyFont="1" applyFill="1" applyBorder="1" applyAlignment="1">
      <alignment/>
    </xf>
    <xf numFmtId="0" fontId="1" fillId="2" borderId="1" xfId="0" applyNumberFormat="1" applyFont="1" applyFill="1" applyBorder="1" applyAlignment="1">
      <alignment/>
    </xf>
    <xf numFmtId="0" fontId="3" fillId="2" borderId="4" xfId="0" applyNumberFormat="1" applyFont="1" applyFill="1" applyBorder="1" applyAlignment="1">
      <alignment horizontal="left" vertical="center" wrapText="1"/>
    </xf>
    <xf numFmtId="176" fontId="7" fillId="2" borderId="0" xfId="0" applyNumberFormat="1" applyFont="1" applyFill="1" applyAlignment="1">
      <alignment/>
    </xf>
    <xf numFmtId="0" fontId="9" fillId="2" borderId="1" xfId="0" applyNumberFormat="1" applyFont="1" applyFill="1" applyBorder="1" applyAlignment="1">
      <alignment horizontal="right"/>
    </xf>
    <xf numFmtId="176" fontId="3" fillId="2" borderId="0" xfId="0" applyNumberFormat="1" applyFont="1" applyFill="1" applyAlignment="1">
      <alignment horizontal="left"/>
    </xf>
    <xf numFmtId="176" fontId="1" fillId="0" borderId="0" xfId="0" applyNumberFormat="1" applyFont="1" applyBorder="1" applyAlignment="1">
      <alignment horizontal="right"/>
    </xf>
    <xf numFmtId="0" fontId="1" fillId="2" borderId="4" xfId="0" applyNumberFormat="1" applyFont="1" applyFill="1" applyBorder="1" applyAlignment="1">
      <alignment horizontal="center" vertical="center" wrapText="1"/>
    </xf>
    <xf numFmtId="0" fontId="1" fillId="0" borderId="7"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7"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14"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15"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xf>
    <xf numFmtId="176" fontId="4" fillId="0" borderId="0" xfId="0" applyNumberFormat="1" applyFont="1" applyAlignment="1">
      <alignment horizontal="center"/>
    </xf>
    <xf numFmtId="0" fontId="1" fillId="2" borderId="12" xfId="0" applyNumberFormat="1" applyFont="1" applyFill="1" applyBorder="1" applyAlignment="1">
      <alignment horizontal="center" vertical="center" wrapText="1"/>
    </xf>
    <xf numFmtId="0" fontId="1" fillId="2" borderId="10" xfId="0" applyNumberFormat="1" applyFont="1" applyFill="1" applyBorder="1" applyAlignment="1">
      <alignment horizontal="center" vertical="top" wrapText="1"/>
    </xf>
    <xf numFmtId="0" fontId="1" fillId="2" borderId="19" xfId="0" applyNumberFormat="1" applyFont="1" applyFill="1" applyBorder="1" applyAlignment="1">
      <alignment horizontal="center" vertical="top" wrapText="1"/>
    </xf>
    <xf numFmtId="0" fontId="3" fillId="2" borderId="7"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3" fillId="2" borderId="8" xfId="0" applyNumberFormat="1" applyFont="1" applyFill="1" applyBorder="1" applyAlignment="1">
      <alignment horizontal="center" vertical="center" wrapText="1"/>
    </xf>
    <xf numFmtId="0" fontId="3" fillId="2" borderId="9" xfId="0" applyNumberFormat="1"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0" fontId="1" fillId="2" borderId="20" xfId="0" applyNumberFormat="1" applyFont="1" applyFill="1" applyBorder="1" applyAlignment="1">
      <alignment horizontal="distributed" wrapText="1"/>
    </xf>
    <xf numFmtId="0" fontId="1" fillId="2" borderId="5" xfId="0" applyNumberFormat="1" applyFont="1" applyFill="1" applyBorder="1" applyAlignment="1">
      <alignment horizontal="distributed" wrapText="1"/>
    </xf>
    <xf numFmtId="0" fontId="5" fillId="2" borderId="20"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7"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3" fillId="2" borderId="21" xfId="0" applyNumberFormat="1" applyFont="1" applyFill="1" applyBorder="1" applyAlignment="1">
      <alignment horizontal="center" vertical="center" wrapText="1"/>
    </xf>
    <xf numFmtId="0" fontId="1" fillId="2" borderId="11" xfId="0" applyNumberFormat="1" applyFont="1" applyFill="1" applyBorder="1" applyAlignment="1">
      <alignment horizontal="distributed" vertical="center" wrapText="1"/>
    </xf>
    <xf numFmtId="0" fontId="1" fillId="2" borderId="17" xfId="0" applyNumberFormat="1" applyFont="1" applyFill="1" applyBorder="1" applyAlignment="1">
      <alignment horizontal="distributed" vertical="center" wrapText="1"/>
    </xf>
    <xf numFmtId="0" fontId="1" fillId="2" borderId="18" xfId="0" applyNumberFormat="1" applyFont="1" applyFill="1" applyBorder="1" applyAlignment="1">
      <alignment horizontal="distributed" vertical="center" wrapText="1"/>
    </xf>
    <xf numFmtId="0" fontId="1" fillId="2" borderId="12" xfId="0" applyNumberFormat="1" applyFont="1" applyFill="1" applyBorder="1" applyAlignment="1">
      <alignment horizontal="distributed" vertical="center" wrapText="1"/>
    </xf>
    <xf numFmtId="0" fontId="1" fillId="2" borderId="15" xfId="0" applyNumberFormat="1" applyFont="1" applyFill="1" applyBorder="1" applyAlignment="1">
      <alignment horizontal="distributed" vertical="center" wrapText="1"/>
    </xf>
    <xf numFmtId="0" fontId="1" fillId="2" borderId="16" xfId="0" applyNumberFormat="1" applyFont="1" applyFill="1" applyBorder="1" applyAlignment="1">
      <alignment horizontal="distributed" vertical="center" wrapText="1"/>
    </xf>
    <xf numFmtId="0" fontId="3" fillId="2" borderId="21" xfId="0" applyNumberFormat="1" applyFont="1" applyFill="1" applyBorder="1" applyAlignment="1">
      <alignment horizontal="distributed" vertical="center" wrapText="1"/>
    </xf>
    <xf numFmtId="0" fontId="3" fillId="2" borderId="9" xfId="0" applyNumberFormat="1" applyFont="1" applyFill="1" applyBorder="1" applyAlignment="1">
      <alignment horizontal="distributed" vertical="center" wrapText="1"/>
    </xf>
    <xf numFmtId="0" fontId="3" fillId="2" borderId="10" xfId="0" applyNumberFormat="1"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
  <sheetViews>
    <sheetView showGridLines="0" tabSelected="1" workbookViewId="0" topLeftCell="A1">
      <selection activeCell="A1" sqref="A1"/>
    </sheetView>
  </sheetViews>
  <sheetFormatPr defaultColWidth="9.00390625" defaultRowHeight="13.5"/>
  <cols>
    <col min="1" max="1" width="5.375" style="1" customWidth="1"/>
    <col min="2" max="2" width="5.625" style="1" customWidth="1"/>
    <col min="3" max="3" width="7.625" style="1" customWidth="1"/>
    <col min="4" max="4" width="7.875" style="1" customWidth="1"/>
    <col min="5" max="5" width="9.875" style="1" customWidth="1"/>
    <col min="6" max="7" width="9.625" style="1" customWidth="1"/>
    <col min="8" max="8" width="8.75390625" style="1" customWidth="1"/>
    <col min="9" max="9" width="8.125" style="1" customWidth="1"/>
    <col min="10" max="10" width="7.625" style="1" customWidth="1"/>
    <col min="11" max="11" width="8.875" style="1" customWidth="1"/>
    <col min="12" max="16384" width="9.00390625" style="1" customWidth="1"/>
  </cols>
  <sheetData>
    <row r="1" spans="1:11" ht="18" customHeight="1">
      <c r="A1" s="15" t="s">
        <v>42</v>
      </c>
      <c r="B1" s="10"/>
      <c r="C1" s="10"/>
      <c r="D1" s="10"/>
      <c r="E1" s="10"/>
      <c r="F1" s="10"/>
      <c r="G1" s="10"/>
      <c r="H1" s="10"/>
      <c r="I1" s="10"/>
      <c r="J1" s="10"/>
      <c r="K1" s="10"/>
    </row>
    <row r="2" spans="1:11" ht="14.25" customHeight="1">
      <c r="A2" s="17" t="s">
        <v>46</v>
      </c>
      <c r="B2" s="10"/>
      <c r="C2" s="10"/>
      <c r="D2" s="10"/>
      <c r="E2" s="10"/>
      <c r="F2" s="10"/>
      <c r="G2" s="10"/>
      <c r="H2" s="10"/>
      <c r="I2" s="10"/>
      <c r="J2" s="10"/>
      <c r="K2" s="10"/>
    </row>
    <row r="3" ht="11.25">
      <c r="C3" s="1" t="s">
        <v>2</v>
      </c>
    </row>
    <row r="4" spans="1:7" ht="12" thickBot="1">
      <c r="A4" s="2"/>
      <c r="B4" s="2"/>
      <c r="C4" s="2"/>
      <c r="D4" s="2"/>
      <c r="E4" s="2"/>
      <c r="F4" s="2"/>
      <c r="G4" s="2"/>
    </row>
    <row r="5" spans="1:11" ht="18" customHeight="1" thickTop="1">
      <c r="A5" s="44" t="s">
        <v>11</v>
      </c>
      <c r="B5" s="45"/>
      <c r="C5" s="50" t="s">
        <v>8</v>
      </c>
      <c r="D5" s="56" t="s">
        <v>3</v>
      </c>
      <c r="E5" s="57"/>
      <c r="F5" s="57"/>
      <c r="G5" s="58"/>
      <c r="H5" s="35" t="s">
        <v>15</v>
      </c>
      <c r="I5" s="37" t="s">
        <v>16</v>
      </c>
      <c r="J5" s="40" t="s">
        <v>12</v>
      </c>
      <c r="K5" s="42" t="s">
        <v>14</v>
      </c>
    </row>
    <row r="6" spans="1:11" ht="16.5" customHeight="1">
      <c r="A6" s="46"/>
      <c r="B6" s="47"/>
      <c r="C6" s="51"/>
      <c r="D6" s="53" t="s">
        <v>4</v>
      </c>
      <c r="E6" s="54"/>
      <c r="F6" s="55"/>
      <c r="G6" s="41" t="s">
        <v>0</v>
      </c>
      <c r="H6" s="36"/>
      <c r="I6" s="38"/>
      <c r="J6" s="41"/>
      <c r="K6" s="43"/>
    </row>
    <row r="7" spans="1:11" ht="33" customHeight="1">
      <c r="A7" s="48"/>
      <c r="B7" s="49"/>
      <c r="C7" s="52"/>
      <c r="D7" s="18" t="s">
        <v>17</v>
      </c>
      <c r="E7" s="18" t="s">
        <v>18</v>
      </c>
      <c r="F7" s="18" t="s">
        <v>19</v>
      </c>
      <c r="G7" s="41"/>
      <c r="H7" s="36"/>
      <c r="I7" s="39"/>
      <c r="J7" s="41"/>
      <c r="K7" s="43"/>
    </row>
    <row r="8" spans="1:11" ht="19.5" customHeight="1">
      <c r="A8" s="33" t="s">
        <v>41</v>
      </c>
      <c r="B8" s="3" t="s">
        <v>5</v>
      </c>
      <c r="C8" s="1">
        <v>1605</v>
      </c>
      <c r="D8" s="1">
        <v>278</v>
      </c>
      <c r="E8" s="1">
        <v>19</v>
      </c>
      <c r="F8" s="1">
        <v>259</v>
      </c>
      <c r="G8" s="1">
        <v>398</v>
      </c>
      <c r="H8" s="1">
        <v>31</v>
      </c>
      <c r="I8" s="1">
        <v>662</v>
      </c>
      <c r="J8" s="1">
        <v>236</v>
      </c>
      <c r="K8" s="1">
        <v>26</v>
      </c>
    </row>
    <row r="9" spans="1:11" ht="19.5" customHeight="1" thickBot="1">
      <c r="A9" s="11"/>
      <c r="B9" s="12" t="s">
        <v>1</v>
      </c>
      <c r="C9" s="11">
        <v>1529</v>
      </c>
      <c r="D9" s="11">
        <v>286</v>
      </c>
      <c r="E9" s="11">
        <v>16</v>
      </c>
      <c r="F9" s="11">
        <v>270</v>
      </c>
      <c r="G9" s="11">
        <v>366</v>
      </c>
      <c r="H9" s="11">
        <v>29</v>
      </c>
      <c r="I9" s="11">
        <v>630</v>
      </c>
      <c r="J9" s="11">
        <v>218</v>
      </c>
      <c r="K9" s="11">
        <v>25</v>
      </c>
    </row>
    <row r="10" ht="14.25" customHeight="1" thickTop="1">
      <c r="A10" s="9" t="s">
        <v>9</v>
      </c>
    </row>
  </sheetData>
  <mergeCells count="9">
    <mergeCell ref="A5:B7"/>
    <mergeCell ref="C5:C7"/>
    <mergeCell ref="G6:G7"/>
    <mergeCell ref="D6:F6"/>
    <mergeCell ref="D5:G5"/>
    <mergeCell ref="H5:H7"/>
    <mergeCell ref="I5:I7"/>
    <mergeCell ref="J5:J7"/>
    <mergeCell ref="K5:K7"/>
  </mergeCells>
  <printOptions/>
  <pageMargins left="0.6692913385826772" right="0.669291338582677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20"/>
  <sheetViews>
    <sheetView workbookViewId="0" topLeftCell="A1">
      <selection activeCell="A2" sqref="A2"/>
    </sheetView>
  </sheetViews>
  <sheetFormatPr defaultColWidth="9.00390625" defaultRowHeight="13.5"/>
  <cols>
    <col min="1" max="1" width="8.625" style="6" customWidth="1"/>
    <col min="2" max="2" width="5.875" style="6" customWidth="1"/>
    <col min="3" max="3" width="5.50390625" style="6" customWidth="1"/>
    <col min="4" max="5" width="5.125" style="6" customWidth="1"/>
    <col min="6" max="6" width="6.375" style="6" customWidth="1"/>
    <col min="7" max="9" width="5.125" style="6" customWidth="1"/>
    <col min="10" max="10" width="5.00390625" style="6" customWidth="1"/>
    <col min="11" max="12" width="5.125" style="6" customWidth="1"/>
    <col min="13" max="14" width="5.50390625" style="6" customWidth="1"/>
    <col min="15" max="16" width="5.75390625" style="6" customWidth="1"/>
    <col min="17" max="16384" width="9.00390625" style="6" customWidth="1"/>
  </cols>
  <sheetData>
    <row r="1" spans="1:16" ht="14.25">
      <c r="A1" s="59" t="s">
        <v>42</v>
      </c>
      <c r="B1" s="59"/>
      <c r="C1" s="59"/>
      <c r="D1" s="59"/>
      <c r="E1" s="59"/>
      <c r="F1" s="59"/>
      <c r="G1" s="59"/>
      <c r="H1" s="59"/>
      <c r="I1" s="59"/>
      <c r="J1" s="59"/>
      <c r="K1" s="59"/>
      <c r="L1" s="59"/>
      <c r="M1" s="59"/>
      <c r="N1" s="59"/>
      <c r="O1" s="59"/>
      <c r="P1" s="59"/>
    </row>
    <row r="2" spans="1:16" s="4" customFormat="1" ht="14.25" customHeight="1">
      <c r="A2" s="16" t="s">
        <v>13</v>
      </c>
      <c r="B2" s="13"/>
      <c r="C2" s="13"/>
      <c r="D2" s="13"/>
      <c r="E2" s="13"/>
      <c r="F2" s="13"/>
      <c r="G2" s="13"/>
      <c r="H2" s="13"/>
      <c r="I2" s="13"/>
      <c r="J2" s="13"/>
      <c r="K2" s="13"/>
      <c r="L2" s="13"/>
      <c r="M2" s="13"/>
      <c r="N2" s="13"/>
      <c r="O2" s="13"/>
      <c r="P2" s="13"/>
    </row>
    <row r="3" spans="1:16" s="4" customFormat="1" ht="11.25" customHeight="1">
      <c r="A3" s="7" t="s">
        <v>39</v>
      </c>
      <c r="B3" s="7"/>
      <c r="C3" s="7"/>
      <c r="D3" s="7"/>
      <c r="E3" s="7"/>
      <c r="F3" s="7"/>
      <c r="G3" s="7"/>
      <c r="H3" s="7"/>
      <c r="I3" s="7"/>
      <c r="J3" s="7"/>
      <c r="K3" s="7"/>
      <c r="L3" s="7"/>
      <c r="M3" s="7"/>
      <c r="N3" s="7"/>
      <c r="O3" s="7"/>
      <c r="P3" s="7"/>
    </row>
    <row r="4" spans="1:16" s="4" customFormat="1" ht="12" thickBot="1">
      <c r="A4" s="5"/>
      <c r="B4" s="5"/>
      <c r="C4" s="5"/>
      <c r="D4" s="5"/>
      <c r="E4" s="5"/>
      <c r="F4" s="5"/>
      <c r="G4" s="5"/>
      <c r="N4" s="30"/>
      <c r="O4" s="32" t="s">
        <v>40</v>
      </c>
      <c r="P4" s="8"/>
    </row>
    <row r="5" spans="1:16" ht="18" customHeight="1" thickTop="1">
      <c r="A5" s="19"/>
      <c r="B5" s="72" t="s">
        <v>20</v>
      </c>
      <c r="C5" s="75" t="s">
        <v>21</v>
      </c>
      <c r="D5" s="76"/>
      <c r="E5" s="76"/>
      <c r="F5" s="76"/>
      <c r="G5" s="76"/>
      <c r="H5" s="76"/>
      <c r="I5" s="76"/>
      <c r="J5" s="77"/>
      <c r="K5" s="63" t="s">
        <v>36</v>
      </c>
      <c r="L5" s="65" t="s">
        <v>37</v>
      </c>
      <c r="M5" s="68" t="s">
        <v>22</v>
      </c>
      <c r="N5" s="69"/>
      <c r="O5" s="70" t="s">
        <v>31</v>
      </c>
      <c r="P5" s="71"/>
    </row>
    <row r="6" spans="1:16" ht="18" customHeight="1">
      <c r="A6" s="20"/>
      <c r="B6" s="73"/>
      <c r="C6" s="73" t="s">
        <v>23</v>
      </c>
      <c r="D6" s="78" t="s">
        <v>24</v>
      </c>
      <c r="E6" s="79"/>
      <c r="F6" s="79"/>
      <c r="G6" s="79"/>
      <c r="H6" s="79"/>
      <c r="I6" s="80"/>
      <c r="J6" s="81" t="s">
        <v>33</v>
      </c>
      <c r="K6" s="64"/>
      <c r="L6" s="66"/>
      <c r="M6" s="61" t="s">
        <v>25</v>
      </c>
      <c r="N6" s="61"/>
      <c r="O6" s="61" t="s">
        <v>25</v>
      </c>
      <c r="P6" s="62"/>
    </row>
    <row r="7" spans="1:16" ht="18" customHeight="1">
      <c r="A7" s="20"/>
      <c r="B7" s="73"/>
      <c r="C7" s="73"/>
      <c r="D7" s="34" t="s">
        <v>8</v>
      </c>
      <c r="E7" s="34" t="s">
        <v>38</v>
      </c>
      <c r="F7" s="34"/>
      <c r="G7" s="34"/>
      <c r="H7" s="74" t="s">
        <v>34</v>
      </c>
      <c r="I7" s="64" t="s">
        <v>35</v>
      </c>
      <c r="J7" s="82"/>
      <c r="K7" s="64"/>
      <c r="L7" s="66"/>
      <c r="M7" s="34" t="s">
        <v>26</v>
      </c>
      <c r="N7" s="34" t="s">
        <v>27</v>
      </c>
      <c r="O7" s="34" t="s">
        <v>26</v>
      </c>
      <c r="P7" s="60" t="s">
        <v>27</v>
      </c>
    </row>
    <row r="8" spans="1:16" ht="28.5" customHeight="1">
      <c r="A8" s="22"/>
      <c r="B8" s="73"/>
      <c r="C8" s="73"/>
      <c r="D8" s="34"/>
      <c r="E8" s="21" t="s">
        <v>28</v>
      </c>
      <c r="F8" s="29" t="s">
        <v>10</v>
      </c>
      <c r="G8" s="29" t="s">
        <v>32</v>
      </c>
      <c r="H8" s="67"/>
      <c r="I8" s="64"/>
      <c r="J8" s="83"/>
      <c r="K8" s="64"/>
      <c r="L8" s="67"/>
      <c r="M8" s="34"/>
      <c r="N8" s="34"/>
      <c r="O8" s="34"/>
      <c r="P8" s="60"/>
    </row>
    <row r="9" spans="1:16" ht="18" customHeight="1">
      <c r="A9" s="23" t="s">
        <v>44</v>
      </c>
      <c r="B9" s="26">
        <v>1543</v>
      </c>
      <c r="C9" s="26">
        <v>673</v>
      </c>
      <c r="D9" s="26">
        <v>584</v>
      </c>
      <c r="E9" s="26">
        <v>257</v>
      </c>
      <c r="F9" s="26">
        <v>244</v>
      </c>
      <c r="G9" s="26">
        <v>13</v>
      </c>
      <c r="H9" s="26">
        <v>62</v>
      </c>
      <c r="I9" s="26">
        <v>265</v>
      </c>
      <c r="J9" s="26">
        <v>89</v>
      </c>
      <c r="K9" s="26">
        <v>514</v>
      </c>
      <c r="L9" s="26">
        <v>356</v>
      </c>
      <c r="M9" s="26">
        <v>38</v>
      </c>
      <c r="N9" s="26">
        <v>11</v>
      </c>
      <c r="O9" s="26">
        <v>52</v>
      </c>
      <c r="P9" s="26">
        <v>23</v>
      </c>
    </row>
    <row r="10" spans="1:16" ht="18" customHeight="1">
      <c r="A10" s="23" t="s">
        <v>45</v>
      </c>
      <c r="B10" s="26">
        <v>1452</v>
      </c>
      <c r="C10" s="26">
        <v>641</v>
      </c>
      <c r="D10" s="26">
        <v>553</v>
      </c>
      <c r="E10" s="26">
        <v>215</v>
      </c>
      <c r="F10" s="26">
        <v>197</v>
      </c>
      <c r="G10" s="26">
        <v>18</v>
      </c>
      <c r="H10" s="26">
        <v>91</v>
      </c>
      <c r="I10" s="26">
        <v>247</v>
      </c>
      <c r="J10" s="26">
        <v>88</v>
      </c>
      <c r="K10" s="26">
        <v>553</v>
      </c>
      <c r="L10" s="26">
        <v>258</v>
      </c>
      <c r="M10" s="26">
        <v>54</v>
      </c>
      <c r="N10" s="26">
        <v>20</v>
      </c>
      <c r="O10" s="26">
        <v>61</v>
      </c>
      <c r="P10" s="26">
        <v>27</v>
      </c>
    </row>
    <row r="11" spans="1:16" ht="18" customHeight="1">
      <c r="A11" s="23" t="s">
        <v>29</v>
      </c>
      <c r="B11" s="26">
        <v>97</v>
      </c>
      <c r="C11" s="26">
        <v>97</v>
      </c>
      <c r="D11" s="26">
        <v>79</v>
      </c>
      <c r="E11" s="26">
        <v>49</v>
      </c>
      <c r="F11" s="26">
        <v>42</v>
      </c>
      <c r="G11" s="26">
        <v>7</v>
      </c>
      <c r="H11" s="26">
        <v>11</v>
      </c>
      <c r="I11" s="26">
        <v>19</v>
      </c>
      <c r="J11" s="26">
        <v>18</v>
      </c>
      <c r="K11" s="26">
        <v>0</v>
      </c>
      <c r="L11" s="26">
        <v>0</v>
      </c>
      <c r="M11" s="26">
        <v>0</v>
      </c>
      <c r="N11" s="26">
        <v>0</v>
      </c>
      <c r="O11" s="26">
        <v>5</v>
      </c>
      <c r="P11" s="26">
        <v>0</v>
      </c>
    </row>
    <row r="12" spans="1:16" ht="18" customHeight="1">
      <c r="A12" s="28" t="s">
        <v>30</v>
      </c>
      <c r="B12" s="26">
        <v>529</v>
      </c>
      <c r="C12" s="26">
        <v>516</v>
      </c>
      <c r="D12" s="26">
        <v>449</v>
      </c>
      <c r="E12" s="26">
        <v>157</v>
      </c>
      <c r="F12" s="26">
        <v>146</v>
      </c>
      <c r="G12" s="26">
        <v>11</v>
      </c>
      <c r="H12" s="26">
        <v>75</v>
      </c>
      <c r="I12" s="26">
        <v>217</v>
      </c>
      <c r="J12" s="26">
        <v>67</v>
      </c>
      <c r="K12" s="26">
        <v>0</v>
      </c>
      <c r="L12" s="26">
        <v>13</v>
      </c>
      <c r="M12" s="26">
        <v>54</v>
      </c>
      <c r="N12" s="26">
        <v>0</v>
      </c>
      <c r="O12" s="26">
        <v>54</v>
      </c>
      <c r="P12" s="26">
        <v>0</v>
      </c>
    </row>
    <row r="13" spans="1:16" ht="18" customHeight="1">
      <c r="A13" s="23" t="s">
        <v>6</v>
      </c>
      <c r="B13" s="26">
        <v>752</v>
      </c>
      <c r="C13" s="26">
        <v>12</v>
      </c>
      <c r="D13" s="26">
        <v>10</v>
      </c>
      <c r="E13" s="26">
        <v>6</v>
      </c>
      <c r="F13" s="26">
        <v>6</v>
      </c>
      <c r="G13" s="26">
        <v>0</v>
      </c>
      <c r="H13" s="26">
        <v>2</v>
      </c>
      <c r="I13" s="26">
        <v>2</v>
      </c>
      <c r="J13" s="26">
        <v>2</v>
      </c>
      <c r="K13" s="26">
        <v>553</v>
      </c>
      <c r="L13" s="26">
        <v>187</v>
      </c>
      <c r="M13" s="26">
        <v>0</v>
      </c>
      <c r="N13" s="26">
        <v>20</v>
      </c>
      <c r="O13" s="26">
        <v>1</v>
      </c>
      <c r="P13" s="26">
        <v>27</v>
      </c>
    </row>
    <row r="14" spans="1:16" ht="18" customHeight="1">
      <c r="A14" s="23" t="s">
        <v>7</v>
      </c>
      <c r="B14" s="26">
        <v>74</v>
      </c>
      <c r="C14" s="26">
        <v>16</v>
      </c>
      <c r="D14" s="26">
        <v>15</v>
      </c>
      <c r="E14" s="26">
        <v>3</v>
      </c>
      <c r="F14" s="26">
        <v>3</v>
      </c>
      <c r="G14" s="26">
        <v>0</v>
      </c>
      <c r="H14" s="26">
        <v>3</v>
      </c>
      <c r="I14" s="26">
        <v>9</v>
      </c>
      <c r="J14" s="26">
        <v>1</v>
      </c>
      <c r="K14" s="26">
        <v>0</v>
      </c>
      <c r="L14" s="26">
        <v>58</v>
      </c>
      <c r="M14" s="26">
        <v>0</v>
      </c>
      <c r="N14" s="26">
        <v>0</v>
      </c>
      <c r="O14" s="26">
        <v>1</v>
      </c>
      <c r="P14" s="26">
        <v>0</v>
      </c>
    </row>
    <row r="15" spans="1:16" ht="18" customHeight="1">
      <c r="A15" s="31" t="s">
        <v>43</v>
      </c>
      <c r="B15" s="25">
        <f>SUM(B16:B19)</f>
        <v>1423</v>
      </c>
      <c r="C15" s="25">
        <f aca="true" t="shared" si="0" ref="C15:P15">SUM(C16:C19)</f>
        <v>561</v>
      </c>
      <c r="D15" s="25">
        <f t="shared" si="0"/>
        <v>493</v>
      </c>
      <c r="E15" s="25">
        <f t="shared" si="0"/>
        <v>210</v>
      </c>
      <c r="F15" s="25">
        <f t="shared" si="0"/>
        <v>191</v>
      </c>
      <c r="G15" s="25">
        <f t="shared" si="0"/>
        <v>19</v>
      </c>
      <c r="H15" s="25">
        <f t="shared" si="0"/>
        <v>93</v>
      </c>
      <c r="I15" s="25">
        <f t="shared" si="0"/>
        <v>190</v>
      </c>
      <c r="J15" s="25">
        <f t="shared" si="0"/>
        <v>68</v>
      </c>
      <c r="K15" s="25">
        <f t="shared" si="0"/>
        <v>572</v>
      </c>
      <c r="L15" s="25">
        <f t="shared" si="0"/>
        <v>290</v>
      </c>
      <c r="M15" s="25">
        <f t="shared" si="0"/>
        <v>62</v>
      </c>
      <c r="N15" s="25">
        <f t="shared" si="0"/>
        <v>17</v>
      </c>
      <c r="O15" s="25">
        <f t="shared" si="0"/>
        <v>61</v>
      </c>
      <c r="P15" s="25">
        <f t="shared" si="0"/>
        <v>25</v>
      </c>
    </row>
    <row r="16" spans="1:16" ht="18" customHeight="1">
      <c r="A16" s="23" t="s">
        <v>29</v>
      </c>
      <c r="B16" s="26">
        <f>C16+K16+L16</f>
        <v>76</v>
      </c>
      <c r="C16" s="26">
        <f>D16+J16</f>
        <v>76</v>
      </c>
      <c r="D16" s="26">
        <f>E16+H16+I16</f>
        <v>71</v>
      </c>
      <c r="E16" s="26">
        <f>F16+G16</f>
        <v>55</v>
      </c>
      <c r="F16" s="26">
        <v>52</v>
      </c>
      <c r="G16" s="26">
        <v>3</v>
      </c>
      <c r="H16" s="26">
        <v>5</v>
      </c>
      <c r="I16" s="26">
        <v>11</v>
      </c>
      <c r="J16" s="26">
        <v>5</v>
      </c>
      <c r="K16" s="26">
        <v>0</v>
      </c>
      <c r="L16" s="26">
        <v>0</v>
      </c>
      <c r="M16" s="26">
        <v>0</v>
      </c>
      <c r="N16" s="26">
        <v>0</v>
      </c>
      <c r="O16" s="26">
        <v>4</v>
      </c>
      <c r="P16" s="26">
        <v>0</v>
      </c>
    </row>
    <row r="17" spans="1:16" ht="18" customHeight="1">
      <c r="A17" s="28" t="s">
        <v>30</v>
      </c>
      <c r="B17" s="26">
        <f>C17+K17+L17</f>
        <v>475</v>
      </c>
      <c r="C17" s="26">
        <f>D17+J17</f>
        <v>447</v>
      </c>
      <c r="D17" s="26">
        <f>E17+H17+I17</f>
        <v>390</v>
      </c>
      <c r="E17" s="26">
        <f>F17+G17</f>
        <v>139</v>
      </c>
      <c r="F17" s="26">
        <v>126</v>
      </c>
      <c r="G17" s="26">
        <v>13</v>
      </c>
      <c r="H17" s="26">
        <v>84</v>
      </c>
      <c r="I17" s="26">
        <v>167</v>
      </c>
      <c r="J17" s="26">
        <v>57</v>
      </c>
      <c r="K17" s="26">
        <v>0</v>
      </c>
      <c r="L17" s="26">
        <v>28</v>
      </c>
      <c r="M17" s="26">
        <v>61</v>
      </c>
      <c r="N17" s="26">
        <v>0</v>
      </c>
      <c r="O17" s="26">
        <v>51</v>
      </c>
      <c r="P17" s="26">
        <v>0</v>
      </c>
    </row>
    <row r="18" spans="1:16" ht="18" customHeight="1">
      <c r="A18" s="23" t="s">
        <v>6</v>
      </c>
      <c r="B18" s="26">
        <f>C18+K18+L18</f>
        <v>776</v>
      </c>
      <c r="C18" s="26">
        <f>D18+J18</f>
        <v>8</v>
      </c>
      <c r="D18" s="26">
        <f>E18+H18+I18</f>
        <v>6</v>
      </c>
      <c r="E18" s="26">
        <f>F18+G18</f>
        <v>3</v>
      </c>
      <c r="F18" s="26">
        <v>3</v>
      </c>
      <c r="G18" s="26">
        <v>0</v>
      </c>
      <c r="H18" s="26">
        <v>0</v>
      </c>
      <c r="I18" s="26">
        <v>3</v>
      </c>
      <c r="J18" s="26">
        <v>2</v>
      </c>
      <c r="K18" s="26">
        <v>572</v>
      </c>
      <c r="L18" s="26">
        <v>196</v>
      </c>
      <c r="M18" s="26">
        <v>0</v>
      </c>
      <c r="N18" s="26">
        <v>17</v>
      </c>
      <c r="O18" s="26">
        <v>3</v>
      </c>
      <c r="P18" s="26">
        <v>25</v>
      </c>
    </row>
    <row r="19" spans="1:16" ht="18" customHeight="1" thickBot="1">
      <c r="A19" s="24" t="s">
        <v>7</v>
      </c>
      <c r="B19" s="27">
        <f>C19+K19+L19</f>
        <v>96</v>
      </c>
      <c r="C19" s="27">
        <f>D19+J19</f>
        <v>30</v>
      </c>
      <c r="D19" s="27">
        <f>E19+H19+I19</f>
        <v>26</v>
      </c>
      <c r="E19" s="27">
        <f>F19+G19</f>
        <v>13</v>
      </c>
      <c r="F19" s="27">
        <v>10</v>
      </c>
      <c r="G19" s="27">
        <v>3</v>
      </c>
      <c r="H19" s="27">
        <v>4</v>
      </c>
      <c r="I19" s="27">
        <v>9</v>
      </c>
      <c r="J19" s="27">
        <v>4</v>
      </c>
      <c r="K19" s="27">
        <v>0</v>
      </c>
      <c r="L19" s="27">
        <v>66</v>
      </c>
      <c r="M19" s="27">
        <v>1</v>
      </c>
      <c r="N19" s="27">
        <v>0</v>
      </c>
      <c r="O19" s="27">
        <v>3</v>
      </c>
      <c r="P19" s="27">
        <v>0</v>
      </c>
    </row>
    <row r="20" ht="13.5" customHeight="1" thickTop="1">
      <c r="A20" s="14" t="s">
        <v>9</v>
      </c>
    </row>
  </sheetData>
  <mergeCells count="20">
    <mergeCell ref="N7:N8"/>
    <mergeCell ref="B5:B8"/>
    <mergeCell ref="C6:C8"/>
    <mergeCell ref="D7:D8"/>
    <mergeCell ref="H7:H8"/>
    <mergeCell ref="C5:J5"/>
    <mergeCell ref="D6:I6"/>
    <mergeCell ref="J6:J8"/>
    <mergeCell ref="I7:I8"/>
    <mergeCell ref="E7:G7"/>
    <mergeCell ref="A1:P1"/>
    <mergeCell ref="O7:O8"/>
    <mergeCell ref="P7:P8"/>
    <mergeCell ref="O6:P6"/>
    <mergeCell ref="K5:K8"/>
    <mergeCell ref="L5:L8"/>
    <mergeCell ref="M5:N5"/>
    <mergeCell ref="M6:N6"/>
    <mergeCell ref="O5:P5"/>
    <mergeCell ref="M7:M8"/>
  </mergeCells>
  <printOptions/>
  <pageMargins left="0.6692913385826772" right="0.6692913385826772" top="0.984251968503937"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統計情報課№８</dc:creator>
  <cp:keywords/>
  <dc:description/>
  <cp:lastModifiedBy>統計情報課№７</cp:lastModifiedBy>
  <cp:lastPrinted>2002-02-26T01:34:48Z</cp:lastPrinted>
  <dcterms:created xsi:type="dcterms:W3CDTF">1998-07-17T06:39:47Z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