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1970" windowHeight="2085" activeTab="0"/>
  </bookViews>
  <sheets>
    <sheet name="197(1)" sheetId="1" r:id="rId1"/>
    <sheet name="197(2)" sheetId="2" r:id="rId2"/>
    <sheet name="197(3)" sheetId="3" r:id="rId3"/>
  </sheets>
  <definedNames>
    <definedName name="_xlnm.Print_Area" localSheetId="0">'197(1)'!$A$1:$O$16</definedName>
    <definedName name="_xlnm.Print_Area" localSheetId="2">'197(3)'!$A$1:$R$14</definedName>
  </definedNames>
  <calcPr fullCalcOnLoad="1"/>
</workbook>
</file>

<file path=xl/sharedStrings.xml><?xml version="1.0" encoding="utf-8"?>
<sst xmlns="http://schemas.openxmlformats.org/spreadsheetml/2006/main" count="175" uniqueCount="110">
  <si>
    <t>人員</t>
  </si>
  <si>
    <t>総所得金額等</t>
  </si>
  <si>
    <t>申告納税額等</t>
  </si>
  <si>
    <t>営　業　所　得　者</t>
  </si>
  <si>
    <t>人　　員</t>
  </si>
  <si>
    <t>川崎南税務署</t>
  </si>
  <si>
    <t>川崎北税務署</t>
  </si>
  <si>
    <t>川崎西税務署</t>
  </si>
  <si>
    <t>総所得金額等</t>
  </si>
  <si>
    <t>申告納税額等</t>
  </si>
  <si>
    <t>人　　員</t>
  </si>
  <si>
    <t>平　　成</t>
  </si>
  <si>
    <t>南</t>
  </si>
  <si>
    <t>北</t>
  </si>
  <si>
    <t>西</t>
  </si>
  <si>
    <t>所　　                  　得　　　</t>
  </si>
  <si>
    <t>者　    　　　　別　　　　    　内 　　    　　　訳</t>
  </si>
  <si>
    <t>そ の 他 の 事 業 所 得 者</t>
  </si>
  <si>
    <t>　　業　   所   　得   　者</t>
  </si>
  <si>
    <t>　　　　　農  　</t>
  </si>
  <si>
    <t>そ の 他 の 所 得 者</t>
  </si>
  <si>
    <t xml:space="preserve"> 資料：東京国税局</t>
  </si>
  <si>
    <t>年　度 ・ 税務署別</t>
  </si>
  <si>
    <t>年度・税務署別</t>
  </si>
  <si>
    <t xml:space="preserve"> 8年度</t>
  </si>
  <si>
    <t xml:space="preserve"> 9年度</t>
  </si>
  <si>
    <t xml:space="preserve"> 10年度</t>
  </si>
  <si>
    <t>9年度</t>
  </si>
  <si>
    <t xml:space="preserve"> 11年度</t>
  </si>
  <si>
    <t xml:space="preserve"> 12年度</t>
  </si>
  <si>
    <t>平成8年度</t>
  </si>
  <si>
    <t>10年度</t>
  </si>
  <si>
    <t>11年度</t>
  </si>
  <si>
    <t>12年度</t>
  </si>
  <si>
    <t>営業等所得者</t>
  </si>
  <si>
    <t xml:space="preserve"> 12年度</t>
  </si>
  <si>
    <t xml:space="preserve"> 13年度</t>
  </si>
  <si>
    <t>　　　10年度</t>
  </si>
  <si>
    <t>　　　11年度</t>
  </si>
  <si>
    <t>　　　12年度</t>
  </si>
  <si>
    <t>　平成9年度</t>
  </si>
  <si>
    <t>年　度 ・       税務署別</t>
  </si>
  <si>
    <t xml:space="preserve">          者　    　　　　別　　　　    　内 　　    　　　訳</t>
  </si>
  <si>
    <t xml:space="preserve">その１　課　　　　税　 </t>
  </si>
  <si>
    <t>１９７　　所　　　　　　　得　　　　　　　税　　</t>
  </si>
  <si>
    <t xml:space="preserve">               営   　業   　等   　所　</t>
  </si>
  <si>
    <t xml:space="preserve">   得   　者</t>
  </si>
  <si>
    <t xml:space="preserve">        所              得　　　</t>
  </si>
  <si>
    <t>農    業　  所   得   者 　</t>
  </si>
  <si>
    <t>　　　の　　　　　　概　　　　　　況</t>
  </si>
  <si>
    <t xml:space="preserve">      速報値である。　　　　</t>
  </si>
  <si>
    <t xml:space="preserve"> 　　状　　　　況</t>
  </si>
  <si>
    <t>　　 13年度</t>
  </si>
  <si>
    <t>（単位　1 000円）</t>
  </si>
  <si>
    <t xml:space="preserve"> (注) (1)平成13年度から、「営業所得者」と「その他の事業所得者」を合わせて「営業等所得者」として集計している。 (2)最新年度の数値は</t>
  </si>
  <si>
    <t>　　　　　　　　　階　</t>
  </si>
  <si>
    <t>平　　成</t>
  </si>
  <si>
    <t>12年度</t>
  </si>
  <si>
    <t>その２　  所 得 階 級　　</t>
  </si>
  <si>
    <t>　　別 確 定 申 告 状 況</t>
  </si>
  <si>
    <t>（単位　1 000円）</t>
  </si>
  <si>
    <t>年度・税務署別</t>
  </si>
  <si>
    <t>総所得金額等</t>
  </si>
  <si>
    <t>申告納税額等</t>
  </si>
  <si>
    <t>　　　　　級　　　　　　　別　　　　　　　　人　　　　　　　　員　　　　　</t>
  </si>
  <si>
    <t>　年　度　・　税務署別</t>
  </si>
  <si>
    <t>70万円以下</t>
  </si>
  <si>
    <t>100万円以下</t>
  </si>
  <si>
    <t>200万円以下</t>
  </si>
  <si>
    <t>500万円以下</t>
  </si>
  <si>
    <t>1000万円以下</t>
  </si>
  <si>
    <t>2000万円以下</t>
  </si>
  <si>
    <t>2000万円超</t>
  </si>
  <si>
    <t>平成</t>
  </si>
  <si>
    <t>9年度</t>
  </si>
  <si>
    <t xml:space="preserve"> </t>
  </si>
  <si>
    <t xml:space="preserve"> 13年度</t>
  </si>
  <si>
    <t>13年度</t>
  </si>
  <si>
    <t>川崎南税務署</t>
  </si>
  <si>
    <t>（注）最新年度の数値は速報値である。</t>
  </si>
  <si>
    <t xml:space="preserve"> 資料：東京国税局</t>
  </si>
  <si>
    <t>　</t>
  </si>
  <si>
    <t>額</t>
  </si>
  <si>
    <t>総　　　額</t>
  </si>
  <si>
    <t>配当所得</t>
  </si>
  <si>
    <t>報酬・料金等所得</t>
  </si>
  <si>
    <t>給与所得</t>
  </si>
  <si>
    <t>総　　　数</t>
  </si>
  <si>
    <t>利子所得等</t>
  </si>
  <si>
    <t>給与所得</t>
  </si>
  <si>
    <t>平　成</t>
  </si>
  <si>
    <t>川崎南税務署</t>
  </si>
  <si>
    <t>その３　  源　　　　泉　　</t>
  </si>
  <si>
    <t>　　所　　　　得　　　　税</t>
  </si>
  <si>
    <t>（単位　1 000円、件）</t>
  </si>
  <si>
    <t>年 度 ・ 税 務 署 別</t>
  </si>
  <si>
    <t>源泉徴収　　　　　　</t>
  </si>
  <si>
    <t>源泉徴収義務者</t>
  </si>
  <si>
    <t>年度・        税務署別</t>
  </si>
  <si>
    <t>利子所得等</t>
  </si>
  <si>
    <t>退職所得</t>
  </si>
  <si>
    <t>非居住者等　　　　所　　　得</t>
  </si>
  <si>
    <t>上場株式等の譲渡所得等</t>
  </si>
  <si>
    <t>非居住者等所得</t>
  </si>
  <si>
    <t xml:space="preserve"> 9年度</t>
  </si>
  <si>
    <t>平成9年度</t>
  </si>
  <si>
    <t xml:space="preserve"> 13年度</t>
  </si>
  <si>
    <t>13年度</t>
  </si>
  <si>
    <t>　(注）最新年度の数値は速報値である。</t>
  </si>
  <si>
    <t xml:space="preserve"> 資料：東京国税局、川崎南、北、西税務署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</si>
</sst>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41" fontId="2" fillId="2" borderId="0" xfId="0" applyNumberFormat="1" applyFont="1" applyFill="1" applyBorder="1" applyAlignment="1">
      <alignment/>
    </xf>
    <xf numFmtId="176" fontId="2" fillId="2" borderId="7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2" borderId="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/>
    </xf>
    <xf numFmtId="0" fontId="9" fillId="0" borderId="0" xfId="0" applyFont="1" applyBorder="1" applyAlignment="1">
      <alignment/>
    </xf>
    <xf numFmtId="176" fontId="9" fillId="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distributed"/>
    </xf>
    <xf numFmtId="0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76" fontId="2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6" fontId="2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workbookViewId="0" topLeftCell="A1">
      <selection activeCell="B17" sqref="B17"/>
    </sheetView>
  </sheetViews>
  <sheetFormatPr defaultColWidth="9.00390625" defaultRowHeight="13.5"/>
  <cols>
    <col min="1" max="1" width="5.625" style="2" customWidth="1"/>
    <col min="2" max="2" width="8.75390625" style="2" customWidth="1"/>
    <col min="3" max="3" width="14.25390625" style="2" customWidth="1"/>
    <col min="4" max="5" width="17.375" style="2" customWidth="1"/>
    <col min="6" max="6" width="10.50390625" style="2" customWidth="1"/>
    <col min="7" max="8" width="12.125" style="2" customWidth="1"/>
    <col min="9" max="9" width="8.625" style="2" customWidth="1"/>
    <col min="10" max="11" width="12.125" style="2" customWidth="1"/>
    <col min="12" max="12" width="10.50390625" style="2" customWidth="1"/>
    <col min="13" max="13" width="12.375" style="2" customWidth="1"/>
    <col min="14" max="14" width="12.125" style="2" customWidth="1"/>
    <col min="15" max="15" width="8.75390625" style="2" customWidth="1"/>
    <col min="16" max="17" width="10.875" style="2" customWidth="1"/>
    <col min="18" max="18" width="7.75390625" style="2" customWidth="1"/>
    <col min="19" max="20" width="12.375" style="2" bestFit="1" customWidth="1"/>
    <col min="21" max="16384" width="9.00390625" style="2" customWidth="1"/>
  </cols>
  <sheetData>
    <row r="1" spans="7:8" ht="14.25">
      <c r="G1" s="30" t="s">
        <v>44</v>
      </c>
      <c r="H1" s="36" t="s">
        <v>49</v>
      </c>
    </row>
    <row r="2" spans="7:15" s="3" customFormat="1" ht="28.5" customHeight="1" thickBot="1">
      <c r="G2" s="32" t="s">
        <v>43</v>
      </c>
      <c r="H2" s="38" t="s">
        <v>51</v>
      </c>
      <c r="O2" s="15" t="s">
        <v>53</v>
      </c>
    </row>
    <row r="3" spans="1:17" s="3" customFormat="1" ht="18.75" customHeight="1" thickTop="1">
      <c r="A3" s="45" t="s">
        <v>23</v>
      </c>
      <c r="B3" s="46"/>
      <c r="C3" s="51" t="s">
        <v>0</v>
      </c>
      <c r="D3" s="64" t="s">
        <v>1</v>
      </c>
      <c r="E3" s="64" t="s">
        <v>2</v>
      </c>
      <c r="F3" s="57" t="s">
        <v>47</v>
      </c>
      <c r="G3" s="58"/>
      <c r="H3" s="24" t="s">
        <v>42</v>
      </c>
      <c r="I3" s="24"/>
      <c r="J3" s="24"/>
      <c r="K3" s="25"/>
      <c r="L3" s="25"/>
      <c r="M3" s="25"/>
      <c r="N3" s="26"/>
      <c r="O3" s="53" t="s">
        <v>41</v>
      </c>
      <c r="P3" s="4"/>
      <c r="Q3" s="4"/>
    </row>
    <row r="4" spans="1:17" s="3" customFormat="1" ht="16.5" customHeight="1">
      <c r="A4" s="47"/>
      <c r="B4" s="48"/>
      <c r="C4" s="52"/>
      <c r="D4" s="65"/>
      <c r="E4" s="65"/>
      <c r="F4" s="59" t="s">
        <v>45</v>
      </c>
      <c r="G4" s="60"/>
      <c r="H4" s="31" t="s">
        <v>46</v>
      </c>
      <c r="I4" s="61" t="s">
        <v>48</v>
      </c>
      <c r="J4" s="62"/>
      <c r="K4" s="63"/>
      <c r="L4" s="56" t="s">
        <v>20</v>
      </c>
      <c r="M4" s="56"/>
      <c r="N4" s="56"/>
      <c r="O4" s="54"/>
      <c r="P4" s="4"/>
      <c r="Q4" s="4"/>
    </row>
    <row r="5" spans="1:17" s="3" customFormat="1" ht="18.75" customHeight="1">
      <c r="A5" s="49"/>
      <c r="B5" s="50"/>
      <c r="C5" s="52"/>
      <c r="D5" s="65"/>
      <c r="E5" s="65"/>
      <c r="F5" s="5" t="s">
        <v>4</v>
      </c>
      <c r="G5" s="5" t="s">
        <v>8</v>
      </c>
      <c r="H5" s="14" t="s">
        <v>9</v>
      </c>
      <c r="I5" s="14" t="s">
        <v>10</v>
      </c>
      <c r="J5" s="14" t="s">
        <v>8</v>
      </c>
      <c r="K5" s="5" t="s">
        <v>9</v>
      </c>
      <c r="L5" s="5" t="s">
        <v>10</v>
      </c>
      <c r="M5" s="5" t="s">
        <v>8</v>
      </c>
      <c r="N5" s="12" t="s">
        <v>9</v>
      </c>
      <c r="O5" s="55"/>
      <c r="P5" s="4"/>
      <c r="Q5" s="4"/>
    </row>
    <row r="6" spans="1:15" s="3" customFormat="1" ht="15.75" customHeight="1">
      <c r="A6" s="6" t="s">
        <v>11</v>
      </c>
      <c r="B6" s="7" t="s">
        <v>25</v>
      </c>
      <c r="C6" s="1">
        <v>85120</v>
      </c>
      <c r="D6" s="1">
        <v>557061391</v>
      </c>
      <c r="E6" s="1">
        <v>48024722</v>
      </c>
      <c r="F6" s="1">
        <v>24311</v>
      </c>
      <c r="G6" s="1">
        <v>92180365</v>
      </c>
      <c r="H6" s="1">
        <v>7321136</v>
      </c>
      <c r="I6" s="1">
        <v>66</v>
      </c>
      <c r="J6" s="1">
        <v>242582</v>
      </c>
      <c r="K6" s="1">
        <v>17616</v>
      </c>
      <c r="L6" s="1">
        <v>60743</v>
      </c>
      <c r="M6" s="1">
        <v>464638444</v>
      </c>
      <c r="N6" s="1">
        <v>40685970</v>
      </c>
      <c r="O6" s="33" t="s">
        <v>40</v>
      </c>
    </row>
    <row r="7" spans="1:15" s="3" customFormat="1" ht="15.75" customHeight="1">
      <c r="A7" s="8"/>
      <c r="B7" s="7" t="s">
        <v>26</v>
      </c>
      <c r="C7" s="1">
        <v>70132</v>
      </c>
      <c r="D7" s="1">
        <v>498130128</v>
      </c>
      <c r="E7" s="1">
        <v>41449870</v>
      </c>
      <c r="F7" s="1">
        <v>17420</v>
      </c>
      <c r="G7" s="1">
        <v>73611531</v>
      </c>
      <c r="H7" s="1">
        <v>5689618</v>
      </c>
      <c r="I7" s="1">
        <v>34</v>
      </c>
      <c r="J7" s="1">
        <v>153433</v>
      </c>
      <c r="K7" s="1">
        <v>12634</v>
      </c>
      <c r="L7" s="1">
        <v>52678</v>
      </c>
      <c r="M7" s="1">
        <v>424365163</v>
      </c>
      <c r="N7" s="1">
        <v>35747617</v>
      </c>
      <c r="O7" s="10" t="s">
        <v>37</v>
      </c>
    </row>
    <row r="8" spans="1:15" s="3" customFormat="1" ht="15.75" customHeight="1">
      <c r="A8" s="8"/>
      <c r="B8" s="7" t="s">
        <v>28</v>
      </c>
      <c r="C8" s="1">
        <v>78422</v>
      </c>
      <c r="D8" s="1">
        <v>505111936</v>
      </c>
      <c r="E8" s="1">
        <v>39545821</v>
      </c>
      <c r="F8" s="1">
        <v>20771</v>
      </c>
      <c r="G8" s="1">
        <v>77001391</v>
      </c>
      <c r="H8" s="1">
        <v>5099560</v>
      </c>
      <c r="I8" s="1">
        <v>43</v>
      </c>
      <c r="J8" s="1">
        <v>186364</v>
      </c>
      <c r="K8" s="1">
        <v>12118</v>
      </c>
      <c r="L8" s="1">
        <v>57608</v>
      </c>
      <c r="M8" s="1">
        <v>427924182</v>
      </c>
      <c r="N8" s="1">
        <v>34434142</v>
      </c>
      <c r="O8" s="10" t="s">
        <v>38</v>
      </c>
    </row>
    <row r="9" spans="1:15" s="3" customFormat="1" ht="15.75" customHeight="1">
      <c r="A9" s="8"/>
      <c r="B9" s="7" t="s">
        <v>35</v>
      </c>
      <c r="C9" s="27">
        <v>78651</v>
      </c>
      <c r="D9" s="27">
        <v>512497781</v>
      </c>
      <c r="E9" s="27">
        <v>40703605</v>
      </c>
      <c r="F9" s="27">
        <v>20484</v>
      </c>
      <c r="G9" s="27">
        <v>77987891</v>
      </c>
      <c r="H9" s="27">
        <v>5454522</v>
      </c>
      <c r="I9" s="27">
        <v>46</v>
      </c>
      <c r="J9" s="27">
        <v>175712</v>
      </c>
      <c r="K9" s="27">
        <v>11693</v>
      </c>
      <c r="L9" s="27">
        <v>58121</v>
      </c>
      <c r="M9" s="27">
        <v>434334179</v>
      </c>
      <c r="N9" s="27">
        <v>35237391</v>
      </c>
      <c r="O9" s="10" t="s">
        <v>39</v>
      </c>
    </row>
    <row r="10" spans="1:15" s="9" customFormat="1" ht="15.75" customHeight="1">
      <c r="A10" s="17"/>
      <c r="B10" s="18" t="s">
        <v>36</v>
      </c>
      <c r="C10" s="28">
        <v>78385</v>
      </c>
      <c r="D10" s="28">
        <v>505700778</v>
      </c>
      <c r="E10" s="28">
        <v>39903438</v>
      </c>
      <c r="F10" s="28">
        <v>19346</v>
      </c>
      <c r="G10" s="28">
        <v>76482322</v>
      </c>
      <c r="H10" s="28">
        <v>5625256</v>
      </c>
      <c r="I10" s="28">
        <v>44</v>
      </c>
      <c r="J10" s="28">
        <v>163621</v>
      </c>
      <c r="K10" s="28">
        <v>11471</v>
      </c>
      <c r="L10" s="28">
        <v>58995</v>
      </c>
      <c r="M10" s="28">
        <v>429054836</v>
      </c>
      <c r="N10" s="28">
        <v>34266711</v>
      </c>
      <c r="O10" s="37" t="s">
        <v>52</v>
      </c>
    </row>
    <row r="11" spans="1:15" s="3" customFormat="1" ht="15.75" customHeight="1">
      <c r="A11" s="41" t="s">
        <v>5</v>
      </c>
      <c r="B11" s="42"/>
      <c r="C11" s="27">
        <v>22938</v>
      </c>
      <c r="D11" s="27">
        <v>113398704</v>
      </c>
      <c r="E11" s="27">
        <v>7155578</v>
      </c>
      <c r="F11" s="27">
        <v>7171</v>
      </c>
      <c r="G11" s="27">
        <v>24472225</v>
      </c>
      <c r="H11" s="27">
        <v>1564575</v>
      </c>
      <c r="I11" s="21">
        <v>1</v>
      </c>
      <c r="J11" s="27">
        <v>14843</v>
      </c>
      <c r="K11" s="27">
        <v>2713</v>
      </c>
      <c r="L11" s="27">
        <v>15766</v>
      </c>
      <c r="M11" s="27">
        <v>88911636</v>
      </c>
      <c r="N11" s="27">
        <v>5588290</v>
      </c>
      <c r="O11" s="10" t="s">
        <v>12</v>
      </c>
    </row>
    <row r="12" spans="1:15" s="3" customFormat="1" ht="15.75" customHeight="1">
      <c r="A12" s="41" t="s">
        <v>6</v>
      </c>
      <c r="B12" s="42"/>
      <c r="C12" s="27">
        <v>34730</v>
      </c>
      <c r="D12" s="27">
        <v>240165987</v>
      </c>
      <c r="E12" s="27">
        <v>20760959</v>
      </c>
      <c r="F12" s="27">
        <v>8154</v>
      </c>
      <c r="G12" s="27">
        <v>33273522</v>
      </c>
      <c r="H12" s="27">
        <v>2541625</v>
      </c>
      <c r="I12" s="27">
        <v>24</v>
      </c>
      <c r="J12" s="27">
        <v>94094</v>
      </c>
      <c r="K12" s="27">
        <v>6357</v>
      </c>
      <c r="L12" s="27">
        <v>26552</v>
      </c>
      <c r="M12" s="27">
        <v>206798371</v>
      </c>
      <c r="N12" s="27">
        <v>18212978</v>
      </c>
      <c r="O12" s="10" t="s">
        <v>13</v>
      </c>
    </row>
    <row r="13" spans="1:15" s="3" customFormat="1" ht="15.75" customHeight="1" thickBot="1">
      <c r="A13" s="43" t="s">
        <v>7</v>
      </c>
      <c r="B13" s="44"/>
      <c r="C13" s="22">
        <v>20717</v>
      </c>
      <c r="D13" s="22">
        <v>152136087</v>
      </c>
      <c r="E13" s="22">
        <v>11986901</v>
      </c>
      <c r="F13" s="22">
        <v>4021</v>
      </c>
      <c r="G13" s="22">
        <v>18736575</v>
      </c>
      <c r="H13" s="22">
        <v>1519056</v>
      </c>
      <c r="I13" s="22">
        <v>19</v>
      </c>
      <c r="J13" s="22">
        <v>54684</v>
      </c>
      <c r="K13" s="22">
        <v>2401</v>
      </c>
      <c r="L13" s="22">
        <v>16677</v>
      </c>
      <c r="M13" s="22">
        <v>133344829</v>
      </c>
      <c r="N13" s="22">
        <v>10465443</v>
      </c>
      <c r="O13" s="11" t="s">
        <v>14</v>
      </c>
    </row>
    <row r="14" spans="1:15" s="3" customFormat="1" ht="12" customHeight="1" thickTop="1">
      <c r="A14" s="34" t="s">
        <v>54</v>
      </c>
      <c r="B14" s="23"/>
      <c r="C14" s="27"/>
      <c r="D14" s="27"/>
      <c r="E14" s="27"/>
      <c r="F14" s="27"/>
      <c r="G14" s="27"/>
      <c r="H14" s="35" t="s">
        <v>50</v>
      </c>
      <c r="J14" s="27"/>
      <c r="K14" s="27"/>
      <c r="L14" s="27"/>
      <c r="M14" s="27"/>
      <c r="N14" s="27"/>
      <c r="O14" s="6"/>
    </row>
    <row r="15" spans="1:2" ht="12.75" customHeight="1">
      <c r="A15" s="13" t="s">
        <v>21</v>
      </c>
      <c r="B15" s="13"/>
    </row>
    <row r="25" ht="14.25" thickBot="1"/>
    <row r="26" spans="1:23" s="3" customFormat="1" ht="18.75" customHeight="1" thickTop="1">
      <c r="A26" s="45" t="s">
        <v>23</v>
      </c>
      <c r="B26" s="46"/>
      <c r="C26" s="51" t="s">
        <v>0</v>
      </c>
      <c r="D26" s="64" t="s">
        <v>1</v>
      </c>
      <c r="E26" s="64" t="s">
        <v>2</v>
      </c>
      <c r="F26" s="29"/>
      <c r="G26" s="29"/>
      <c r="H26" s="29"/>
      <c r="I26" s="57" t="s">
        <v>15</v>
      </c>
      <c r="J26" s="58"/>
      <c r="K26" s="58"/>
      <c r="L26" s="58"/>
      <c r="M26" s="58" t="s">
        <v>16</v>
      </c>
      <c r="N26" s="58"/>
      <c r="O26" s="58"/>
      <c r="P26" s="58"/>
      <c r="Q26" s="58"/>
      <c r="R26" s="58"/>
      <c r="S26" s="58"/>
      <c r="T26" s="66"/>
      <c r="U26" s="53" t="s">
        <v>22</v>
      </c>
      <c r="V26" s="4"/>
      <c r="W26" s="4"/>
    </row>
    <row r="27" spans="1:23" s="3" customFormat="1" ht="16.5" customHeight="1">
      <c r="A27" s="47"/>
      <c r="B27" s="48"/>
      <c r="C27" s="52"/>
      <c r="D27" s="65"/>
      <c r="E27" s="65"/>
      <c r="F27" s="68" t="s">
        <v>34</v>
      </c>
      <c r="G27" s="69"/>
      <c r="H27" s="52"/>
      <c r="I27" s="56" t="s">
        <v>3</v>
      </c>
      <c r="J27" s="56"/>
      <c r="K27" s="56"/>
      <c r="L27" s="16" t="s">
        <v>19</v>
      </c>
      <c r="M27" s="60" t="s">
        <v>18</v>
      </c>
      <c r="N27" s="67"/>
      <c r="O27" s="56" t="s">
        <v>17</v>
      </c>
      <c r="P27" s="56"/>
      <c r="Q27" s="56"/>
      <c r="R27" s="56" t="s">
        <v>20</v>
      </c>
      <c r="S27" s="56"/>
      <c r="T27" s="56"/>
      <c r="U27" s="54"/>
      <c r="V27" s="4"/>
      <c r="W27" s="4"/>
    </row>
    <row r="28" spans="1:23" s="3" customFormat="1" ht="18.75" customHeight="1">
      <c r="A28" s="49"/>
      <c r="B28" s="50"/>
      <c r="C28" s="52"/>
      <c r="D28" s="65"/>
      <c r="E28" s="65"/>
      <c r="F28" s="5" t="s">
        <v>4</v>
      </c>
      <c r="G28" s="5" t="s">
        <v>8</v>
      </c>
      <c r="H28" s="12" t="s">
        <v>9</v>
      </c>
      <c r="I28" s="5" t="s">
        <v>4</v>
      </c>
      <c r="J28" s="5" t="s">
        <v>8</v>
      </c>
      <c r="K28" s="12" t="s">
        <v>9</v>
      </c>
      <c r="L28" s="5" t="s">
        <v>10</v>
      </c>
      <c r="M28" s="14" t="s">
        <v>8</v>
      </c>
      <c r="N28" s="5" t="s">
        <v>9</v>
      </c>
      <c r="O28" s="5" t="s">
        <v>10</v>
      </c>
      <c r="P28" s="5" t="s">
        <v>8</v>
      </c>
      <c r="Q28" s="5" t="s">
        <v>9</v>
      </c>
      <c r="R28" s="5" t="s">
        <v>10</v>
      </c>
      <c r="S28" s="5" t="s">
        <v>8</v>
      </c>
      <c r="T28" s="12" t="s">
        <v>9</v>
      </c>
      <c r="U28" s="55"/>
      <c r="V28" s="4"/>
      <c r="W28" s="4"/>
    </row>
    <row r="29" spans="1:21" s="3" customFormat="1" ht="15.75" customHeight="1">
      <c r="A29" s="6" t="s">
        <v>11</v>
      </c>
      <c r="B29" s="7" t="s">
        <v>24</v>
      </c>
      <c r="C29" s="1">
        <v>83316</v>
      </c>
      <c r="D29" s="1">
        <v>575258648</v>
      </c>
      <c r="E29" s="1">
        <v>50779383</v>
      </c>
      <c r="F29" s="1">
        <f aca="true" t="shared" si="0" ref="F29:H33">I29+O29</f>
        <v>25116</v>
      </c>
      <c r="G29" s="1">
        <f t="shared" si="0"/>
        <v>94173588</v>
      </c>
      <c r="H29" s="1">
        <f t="shared" si="0"/>
        <v>6903478</v>
      </c>
      <c r="I29" s="1">
        <v>17136</v>
      </c>
      <c r="J29" s="1">
        <v>56340223</v>
      </c>
      <c r="K29" s="1">
        <v>3292803</v>
      </c>
      <c r="L29" s="1">
        <v>69</v>
      </c>
      <c r="M29" s="1">
        <v>280742</v>
      </c>
      <c r="N29" s="1">
        <v>21652</v>
      </c>
      <c r="O29" s="1">
        <v>7980</v>
      </c>
      <c r="P29" s="1">
        <v>37833365</v>
      </c>
      <c r="Q29" s="1">
        <v>3610675</v>
      </c>
      <c r="R29" s="1">
        <v>58131</v>
      </c>
      <c r="S29" s="1">
        <v>480804318</v>
      </c>
      <c r="T29" s="1">
        <v>43854253</v>
      </c>
      <c r="U29" s="19" t="s">
        <v>30</v>
      </c>
    </row>
    <row r="30" spans="1:21" s="3" customFormat="1" ht="15.75" customHeight="1">
      <c r="A30" s="8"/>
      <c r="B30" s="7" t="s">
        <v>25</v>
      </c>
      <c r="C30" s="1">
        <v>85120</v>
      </c>
      <c r="D30" s="1">
        <v>557061391</v>
      </c>
      <c r="E30" s="1">
        <v>48024722</v>
      </c>
      <c r="F30" s="1">
        <f t="shared" si="0"/>
        <v>24311</v>
      </c>
      <c r="G30" s="1">
        <f t="shared" si="0"/>
        <v>92180365</v>
      </c>
      <c r="H30" s="1">
        <f t="shared" si="0"/>
        <v>7321136</v>
      </c>
      <c r="I30" s="1">
        <v>16737</v>
      </c>
      <c r="J30" s="1">
        <v>55629246</v>
      </c>
      <c r="K30" s="1">
        <v>3732288</v>
      </c>
      <c r="L30" s="1">
        <v>66</v>
      </c>
      <c r="M30" s="1">
        <v>242582</v>
      </c>
      <c r="N30" s="1">
        <v>17616</v>
      </c>
      <c r="O30" s="1">
        <v>7574</v>
      </c>
      <c r="P30" s="1">
        <v>36551119</v>
      </c>
      <c r="Q30" s="1">
        <v>3588848</v>
      </c>
      <c r="R30" s="1">
        <v>60743</v>
      </c>
      <c r="S30" s="1">
        <v>464638444</v>
      </c>
      <c r="T30" s="1">
        <v>40685970</v>
      </c>
      <c r="U30" s="19" t="s">
        <v>27</v>
      </c>
    </row>
    <row r="31" spans="1:21" s="3" customFormat="1" ht="15.75" customHeight="1">
      <c r="A31" s="8"/>
      <c r="B31" s="7" t="s">
        <v>26</v>
      </c>
      <c r="C31" s="1">
        <v>70132</v>
      </c>
      <c r="D31" s="1">
        <v>498130128</v>
      </c>
      <c r="E31" s="1">
        <v>41449870</v>
      </c>
      <c r="F31" s="1">
        <f t="shared" si="0"/>
        <v>17420</v>
      </c>
      <c r="G31" s="1">
        <f t="shared" si="0"/>
        <v>73611531</v>
      </c>
      <c r="H31" s="1">
        <f t="shared" si="0"/>
        <v>5689618</v>
      </c>
      <c r="I31" s="1">
        <v>11506</v>
      </c>
      <c r="J31" s="1">
        <v>40101299</v>
      </c>
      <c r="K31" s="1">
        <v>2191145</v>
      </c>
      <c r="L31" s="1">
        <v>34</v>
      </c>
      <c r="M31" s="1">
        <v>153433</v>
      </c>
      <c r="N31" s="1">
        <v>12634</v>
      </c>
      <c r="O31" s="1">
        <v>5914</v>
      </c>
      <c r="P31" s="1">
        <v>33510232</v>
      </c>
      <c r="Q31" s="1">
        <v>3498473</v>
      </c>
      <c r="R31" s="1">
        <v>52678</v>
      </c>
      <c r="S31" s="1">
        <v>424365163</v>
      </c>
      <c r="T31" s="1">
        <v>35747617</v>
      </c>
      <c r="U31" s="19" t="s">
        <v>31</v>
      </c>
    </row>
    <row r="32" spans="1:21" s="3" customFormat="1" ht="15.75" customHeight="1">
      <c r="A32" s="8"/>
      <c r="B32" s="7" t="s">
        <v>28</v>
      </c>
      <c r="C32" s="27">
        <v>78422</v>
      </c>
      <c r="D32" s="27">
        <v>505111936</v>
      </c>
      <c r="E32" s="27">
        <v>39545821</v>
      </c>
      <c r="F32" s="1">
        <f t="shared" si="0"/>
        <v>20771</v>
      </c>
      <c r="G32" s="1">
        <f t="shared" si="0"/>
        <v>77001391</v>
      </c>
      <c r="H32" s="1">
        <f t="shared" si="0"/>
        <v>5099560</v>
      </c>
      <c r="I32" s="27">
        <v>13850</v>
      </c>
      <c r="J32" s="27">
        <v>41755656</v>
      </c>
      <c r="K32" s="27">
        <v>2008181</v>
      </c>
      <c r="L32" s="27">
        <v>43</v>
      </c>
      <c r="M32" s="27">
        <v>186364</v>
      </c>
      <c r="N32" s="27">
        <v>12118</v>
      </c>
      <c r="O32" s="27">
        <v>6921</v>
      </c>
      <c r="P32" s="27">
        <v>35245735</v>
      </c>
      <c r="Q32" s="27">
        <v>3091379</v>
      </c>
      <c r="R32" s="27">
        <v>57608</v>
      </c>
      <c r="S32" s="27">
        <v>427924182</v>
      </c>
      <c r="T32" s="27">
        <v>34434142</v>
      </c>
      <c r="U32" s="19" t="s">
        <v>32</v>
      </c>
    </row>
    <row r="33" spans="1:21" s="9" customFormat="1" ht="15.75" customHeight="1">
      <c r="A33" s="17"/>
      <c r="B33" s="18" t="s">
        <v>29</v>
      </c>
      <c r="C33" s="28">
        <f>SUM(C34:C36)</f>
        <v>78651</v>
      </c>
      <c r="D33" s="28">
        <f aca="true" t="shared" si="1" ref="D33:T33">SUM(D34:D36)</f>
        <v>512497781</v>
      </c>
      <c r="E33" s="28">
        <f t="shared" si="1"/>
        <v>40703605</v>
      </c>
      <c r="F33" s="1">
        <f t="shared" si="0"/>
        <v>20484</v>
      </c>
      <c r="G33" s="1">
        <f t="shared" si="0"/>
        <v>77987891</v>
      </c>
      <c r="H33" s="1">
        <f t="shared" si="0"/>
        <v>5454522</v>
      </c>
      <c r="I33" s="28">
        <f t="shared" si="1"/>
        <v>14019</v>
      </c>
      <c r="J33" s="28">
        <f t="shared" si="1"/>
        <v>43599470</v>
      </c>
      <c r="K33" s="28">
        <f t="shared" si="1"/>
        <v>2204988</v>
      </c>
      <c r="L33" s="28">
        <f t="shared" si="1"/>
        <v>46</v>
      </c>
      <c r="M33" s="28">
        <f t="shared" si="1"/>
        <v>175712</v>
      </c>
      <c r="N33" s="28">
        <f t="shared" si="1"/>
        <v>11693</v>
      </c>
      <c r="O33" s="28">
        <f t="shared" si="1"/>
        <v>6465</v>
      </c>
      <c r="P33" s="28">
        <f t="shared" si="1"/>
        <v>34388421</v>
      </c>
      <c r="Q33" s="28">
        <f t="shared" si="1"/>
        <v>3249534</v>
      </c>
      <c r="R33" s="28">
        <f t="shared" si="1"/>
        <v>58121</v>
      </c>
      <c r="S33" s="28">
        <f t="shared" si="1"/>
        <v>434334179</v>
      </c>
      <c r="T33" s="28">
        <f t="shared" si="1"/>
        <v>35237391</v>
      </c>
      <c r="U33" s="20" t="s">
        <v>33</v>
      </c>
    </row>
    <row r="34" spans="1:21" s="3" customFormat="1" ht="15.75" customHeight="1">
      <c r="A34" s="41" t="s">
        <v>5</v>
      </c>
      <c r="B34" s="42"/>
      <c r="C34" s="27">
        <v>23323</v>
      </c>
      <c r="D34" s="27">
        <v>115502798</v>
      </c>
      <c r="E34" s="27">
        <v>7204938</v>
      </c>
      <c r="F34" s="27"/>
      <c r="G34" s="27"/>
      <c r="H34" s="27"/>
      <c r="I34" s="27">
        <v>5049</v>
      </c>
      <c r="J34" s="27">
        <v>14679524</v>
      </c>
      <c r="K34" s="27">
        <v>672695</v>
      </c>
      <c r="L34" s="21">
        <v>0</v>
      </c>
      <c r="M34" s="21">
        <v>0</v>
      </c>
      <c r="N34" s="21">
        <v>0</v>
      </c>
      <c r="O34" s="27">
        <v>2666</v>
      </c>
      <c r="P34" s="27">
        <v>10470620</v>
      </c>
      <c r="Q34" s="27">
        <v>866377</v>
      </c>
      <c r="R34" s="27">
        <v>15608</v>
      </c>
      <c r="S34" s="27">
        <v>90352654</v>
      </c>
      <c r="T34" s="27">
        <v>5665866</v>
      </c>
      <c r="U34" s="10" t="s">
        <v>12</v>
      </c>
    </row>
    <row r="35" spans="1:21" s="3" customFormat="1" ht="15.75" customHeight="1">
      <c r="A35" s="41" t="s">
        <v>6</v>
      </c>
      <c r="B35" s="42"/>
      <c r="C35" s="27">
        <v>34705</v>
      </c>
      <c r="D35" s="27">
        <v>242268149</v>
      </c>
      <c r="E35" s="27">
        <v>20963600</v>
      </c>
      <c r="F35" s="27"/>
      <c r="G35" s="27"/>
      <c r="H35" s="27"/>
      <c r="I35" s="27">
        <v>6226</v>
      </c>
      <c r="J35" s="27">
        <v>20149943</v>
      </c>
      <c r="K35" s="27">
        <v>1096723</v>
      </c>
      <c r="L35" s="27">
        <v>28</v>
      </c>
      <c r="M35" s="27">
        <v>123945</v>
      </c>
      <c r="N35" s="27">
        <v>9836</v>
      </c>
      <c r="O35" s="27">
        <v>2337</v>
      </c>
      <c r="P35" s="27">
        <v>13815016</v>
      </c>
      <c r="Q35" s="27">
        <v>1292673</v>
      </c>
      <c r="R35" s="27">
        <v>26114</v>
      </c>
      <c r="S35" s="27">
        <v>208179246</v>
      </c>
      <c r="T35" s="27">
        <v>18564369</v>
      </c>
      <c r="U35" s="10" t="s">
        <v>13</v>
      </c>
    </row>
    <row r="36" spans="1:21" s="3" customFormat="1" ht="15.75" customHeight="1" thickBot="1">
      <c r="A36" s="43" t="s">
        <v>7</v>
      </c>
      <c r="B36" s="44"/>
      <c r="C36" s="22">
        <v>20623</v>
      </c>
      <c r="D36" s="22">
        <v>154726834</v>
      </c>
      <c r="E36" s="22">
        <v>12535067</v>
      </c>
      <c r="F36" s="22"/>
      <c r="G36" s="22"/>
      <c r="H36" s="22"/>
      <c r="I36" s="22">
        <v>2744</v>
      </c>
      <c r="J36" s="22">
        <v>8770003</v>
      </c>
      <c r="K36" s="22">
        <v>435570</v>
      </c>
      <c r="L36" s="22">
        <v>18</v>
      </c>
      <c r="M36" s="22">
        <v>51767</v>
      </c>
      <c r="N36" s="22">
        <v>1857</v>
      </c>
      <c r="O36" s="22">
        <v>1462</v>
      </c>
      <c r="P36" s="22">
        <v>10102785</v>
      </c>
      <c r="Q36" s="22">
        <v>1090484</v>
      </c>
      <c r="R36" s="22">
        <v>16399</v>
      </c>
      <c r="S36" s="22">
        <v>135802279</v>
      </c>
      <c r="T36" s="22">
        <v>11007156</v>
      </c>
      <c r="U36" s="11" t="s">
        <v>14</v>
      </c>
    </row>
    <row r="37" spans="1:2" ht="12.75" customHeight="1" thickTop="1">
      <c r="A37" s="13" t="s">
        <v>21</v>
      </c>
      <c r="B37" s="13"/>
    </row>
  </sheetData>
  <mergeCells count="28">
    <mergeCell ref="U26:U28"/>
    <mergeCell ref="I27:K27"/>
    <mergeCell ref="A34:B34"/>
    <mergeCell ref="O27:Q27"/>
    <mergeCell ref="R27:T27"/>
    <mergeCell ref="I26:L26"/>
    <mergeCell ref="M26:P26"/>
    <mergeCell ref="Q26:T26"/>
    <mergeCell ref="M27:N27"/>
    <mergeCell ref="F27:H27"/>
    <mergeCell ref="A36:B36"/>
    <mergeCell ref="C26:C28"/>
    <mergeCell ref="D26:D28"/>
    <mergeCell ref="E26:E28"/>
    <mergeCell ref="A26:B28"/>
    <mergeCell ref="A35:B35"/>
    <mergeCell ref="C3:C5"/>
    <mergeCell ref="O3:O5"/>
    <mergeCell ref="L4:N4"/>
    <mergeCell ref="F3:G3"/>
    <mergeCell ref="F4:G4"/>
    <mergeCell ref="I4:K4"/>
    <mergeCell ref="D3:D5"/>
    <mergeCell ref="E3:E5"/>
    <mergeCell ref="A11:B11"/>
    <mergeCell ref="A12:B12"/>
    <mergeCell ref="A13:B13"/>
    <mergeCell ref="A3:B5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scale="95" r:id="rId1"/>
  <colBreaks count="2" manualBreakCount="2">
    <brk id="7" max="1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8.75390625" style="2" customWidth="1"/>
    <col min="3" max="3" width="14.625" style="2" customWidth="1"/>
    <col min="4" max="4" width="15.00390625" style="2" customWidth="1"/>
    <col min="5" max="5" width="14.625" style="2" customWidth="1"/>
    <col min="6" max="7" width="15.625" style="2" customWidth="1"/>
    <col min="8" max="12" width="16.25390625" style="2" customWidth="1"/>
    <col min="13" max="13" width="3.625" style="2" customWidth="1"/>
    <col min="14" max="14" width="5.875" style="2" customWidth="1"/>
    <col min="15" max="16" width="12.375" style="2" bestFit="1" customWidth="1"/>
    <col min="17" max="16384" width="9.00390625" style="2" customWidth="1"/>
  </cols>
  <sheetData>
    <row r="1" spans="1:14" s="3" customFormat="1" ht="28.5" customHeight="1" thickBot="1">
      <c r="A1" s="70"/>
      <c r="B1" s="70"/>
      <c r="C1" s="70"/>
      <c r="D1" s="70"/>
      <c r="E1" s="70"/>
      <c r="G1" s="32" t="s">
        <v>58</v>
      </c>
      <c r="H1" s="38" t="s">
        <v>59</v>
      </c>
      <c r="I1" s="70"/>
      <c r="J1" s="70"/>
      <c r="K1" s="70"/>
      <c r="L1" s="70"/>
      <c r="M1" s="70"/>
      <c r="N1" s="15" t="s">
        <v>60</v>
      </c>
    </row>
    <row r="2" spans="1:16" s="76" customFormat="1" ht="18.75" customHeight="1" thickTop="1">
      <c r="A2" s="45" t="s">
        <v>61</v>
      </c>
      <c r="B2" s="46"/>
      <c r="C2" s="71" t="s">
        <v>0</v>
      </c>
      <c r="D2" s="71" t="s">
        <v>62</v>
      </c>
      <c r="E2" s="71" t="s">
        <v>63</v>
      </c>
      <c r="F2" s="72"/>
      <c r="G2" s="24" t="s">
        <v>55</v>
      </c>
      <c r="H2" s="73" t="s">
        <v>64</v>
      </c>
      <c r="I2" s="73"/>
      <c r="J2" s="73"/>
      <c r="K2" s="73"/>
      <c r="L2" s="74"/>
      <c r="M2" s="53" t="s">
        <v>65</v>
      </c>
      <c r="N2" s="75"/>
      <c r="O2" s="4"/>
      <c r="P2" s="4"/>
    </row>
    <row r="3" spans="1:16" s="76" customFormat="1" ht="21" customHeight="1">
      <c r="A3" s="49"/>
      <c r="B3" s="50"/>
      <c r="C3" s="77"/>
      <c r="D3" s="77"/>
      <c r="E3" s="77"/>
      <c r="F3" s="39" t="s">
        <v>66</v>
      </c>
      <c r="G3" s="39" t="s">
        <v>67</v>
      </c>
      <c r="H3" s="40" t="s">
        <v>68</v>
      </c>
      <c r="I3" s="39" t="s">
        <v>69</v>
      </c>
      <c r="J3" s="39" t="s">
        <v>70</v>
      </c>
      <c r="K3" s="39" t="s">
        <v>71</v>
      </c>
      <c r="L3" s="16" t="s">
        <v>72</v>
      </c>
      <c r="M3" s="55"/>
      <c r="N3" s="78"/>
      <c r="O3" s="4"/>
      <c r="P3" s="4"/>
    </row>
    <row r="4" spans="1:14" s="3" customFormat="1" ht="18.75" customHeight="1">
      <c r="A4" s="6" t="s">
        <v>56</v>
      </c>
      <c r="B4" s="7" t="s">
        <v>25</v>
      </c>
      <c r="C4" s="1">
        <v>85120</v>
      </c>
      <c r="D4" s="1">
        <v>557061391</v>
      </c>
      <c r="E4" s="1">
        <v>48024722</v>
      </c>
      <c r="F4" s="1">
        <v>1587</v>
      </c>
      <c r="G4" s="1">
        <v>2211</v>
      </c>
      <c r="H4" s="1">
        <v>13476</v>
      </c>
      <c r="I4" s="1">
        <v>36093</v>
      </c>
      <c r="J4" s="1">
        <v>18292</v>
      </c>
      <c r="K4" s="1">
        <v>9535</v>
      </c>
      <c r="L4" s="1">
        <v>3926</v>
      </c>
      <c r="M4" s="79" t="s">
        <v>73</v>
      </c>
      <c r="N4" s="80" t="s">
        <v>74</v>
      </c>
    </row>
    <row r="5" spans="1:14" s="3" customFormat="1" ht="18.75" customHeight="1">
      <c r="A5" s="8"/>
      <c r="B5" s="7" t="s">
        <v>26</v>
      </c>
      <c r="C5" s="1">
        <v>70132</v>
      </c>
      <c r="D5" s="1">
        <v>498130128</v>
      </c>
      <c r="E5" s="1">
        <v>41449870</v>
      </c>
      <c r="F5" s="1">
        <v>141</v>
      </c>
      <c r="G5" s="1">
        <v>1168</v>
      </c>
      <c r="H5" s="1">
        <v>9058</v>
      </c>
      <c r="I5" s="1">
        <v>30176</v>
      </c>
      <c r="J5" s="1">
        <v>17246</v>
      </c>
      <c r="K5" s="1">
        <v>8812</v>
      </c>
      <c r="L5" s="1">
        <v>3531</v>
      </c>
      <c r="M5" s="81" t="s">
        <v>75</v>
      </c>
      <c r="N5" s="82" t="s">
        <v>31</v>
      </c>
    </row>
    <row r="6" spans="1:14" s="3" customFormat="1" ht="18.75" customHeight="1">
      <c r="A6" s="8"/>
      <c r="B6" s="7" t="s">
        <v>28</v>
      </c>
      <c r="C6" s="1">
        <v>78422</v>
      </c>
      <c r="D6" s="1">
        <v>505111936</v>
      </c>
      <c r="E6" s="1">
        <v>39545821</v>
      </c>
      <c r="F6" s="1">
        <v>1126</v>
      </c>
      <c r="G6" s="1">
        <v>2434</v>
      </c>
      <c r="H6" s="1">
        <v>13688</v>
      </c>
      <c r="I6" s="1">
        <v>33114</v>
      </c>
      <c r="J6" s="1">
        <v>16056</v>
      </c>
      <c r="K6" s="1">
        <v>8433</v>
      </c>
      <c r="L6" s="1">
        <v>3571</v>
      </c>
      <c r="M6" s="81" t="s">
        <v>75</v>
      </c>
      <c r="N6" s="82" t="s">
        <v>32</v>
      </c>
    </row>
    <row r="7" spans="1:14" s="3" customFormat="1" ht="18.75" customHeight="1">
      <c r="A7" s="8"/>
      <c r="B7" s="7" t="s">
        <v>35</v>
      </c>
      <c r="C7" s="27">
        <v>78651</v>
      </c>
      <c r="D7" s="27">
        <v>512497781</v>
      </c>
      <c r="E7" s="27">
        <v>40703605</v>
      </c>
      <c r="F7" s="27">
        <v>1132</v>
      </c>
      <c r="G7" s="27">
        <v>2346</v>
      </c>
      <c r="H7" s="27">
        <v>13854</v>
      </c>
      <c r="I7" s="27">
        <v>33098</v>
      </c>
      <c r="J7" s="27">
        <v>16079</v>
      </c>
      <c r="K7" s="27">
        <v>8358</v>
      </c>
      <c r="L7" s="27">
        <v>3784</v>
      </c>
      <c r="M7" s="81" t="s">
        <v>75</v>
      </c>
      <c r="N7" s="82" t="s">
        <v>57</v>
      </c>
    </row>
    <row r="8" spans="1:14" s="86" customFormat="1" ht="18.75" customHeight="1">
      <c r="A8" s="83"/>
      <c r="B8" s="18" t="s">
        <v>76</v>
      </c>
      <c r="C8" s="28">
        <v>78385</v>
      </c>
      <c r="D8" s="28">
        <v>505700778</v>
      </c>
      <c r="E8" s="28">
        <v>39903440</v>
      </c>
      <c r="F8" s="28">
        <v>1125</v>
      </c>
      <c r="G8" s="28">
        <v>2343</v>
      </c>
      <c r="H8" s="28">
        <v>13750</v>
      </c>
      <c r="I8" s="28">
        <v>32993</v>
      </c>
      <c r="J8" s="28">
        <v>16064</v>
      </c>
      <c r="K8" s="28">
        <v>8382</v>
      </c>
      <c r="L8" s="28">
        <v>3728</v>
      </c>
      <c r="M8" s="84" t="s">
        <v>75</v>
      </c>
      <c r="N8" s="85" t="s">
        <v>77</v>
      </c>
    </row>
    <row r="9" spans="1:14" s="3" customFormat="1" ht="18.75" customHeight="1">
      <c r="A9" s="41" t="s">
        <v>78</v>
      </c>
      <c r="B9" s="42"/>
      <c r="C9" s="27">
        <v>22938</v>
      </c>
      <c r="D9" s="27">
        <v>113398704</v>
      </c>
      <c r="E9" s="27">
        <v>7155580</v>
      </c>
      <c r="F9" s="27">
        <v>348</v>
      </c>
      <c r="G9" s="27">
        <v>1056</v>
      </c>
      <c r="H9" s="27">
        <v>4719</v>
      </c>
      <c r="I9" s="27">
        <v>10418</v>
      </c>
      <c r="J9" s="27">
        <v>4133</v>
      </c>
      <c r="K9" s="27">
        <v>1649</v>
      </c>
      <c r="L9" s="27">
        <v>615</v>
      </c>
      <c r="M9" s="87" t="s">
        <v>12</v>
      </c>
      <c r="N9" s="88"/>
    </row>
    <row r="10" spans="1:14" s="3" customFormat="1" ht="18.75" customHeight="1">
      <c r="A10" s="41" t="s">
        <v>6</v>
      </c>
      <c r="B10" s="42"/>
      <c r="C10" s="27">
        <v>34730</v>
      </c>
      <c r="D10" s="27">
        <v>240165987</v>
      </c>
      <c r="E10" s="27">
        <v>20760959</v>
      </c>
      <c r="F10" s="27">
        <v>514</v>
      </c>
      <c r="G10" s="27">
        <v>831</v>
      </c>
      <c r="H10" s="27">
        <v>5806</v>
      </c>
      <c r="I10" s="27">
        <v>14281</v>
      </c>
      <c r="J10" s="27">
        <v>7413</v>
      </c>
      <c r="K10" s="27">
        <v>4014</v>
      </c>
      <c r="L10" s="27">
        <v>1871</v>
      </c>
      <c r="M10" s="87" t="s">
        <v>13</v>
      </c>
      <c r="N10" s="88"/>
    </row>
    <row r="11" spans="1:14" s="3" customFormat="1" ht="18.75" customHeight="1" thickBot="1">
      <c r="A11" s="43" t="s">
        <v>7</v>
      </c>
      <c r="B11" s="44"/>
      <c r="C11" s="22">
        <v>20717</v>
      </c>
      <c r="D11" s="22">
        <v>152136087</v>
      </c>
      <c r="E11" s="22">
        <v>11986901</v>
      </c>
      <c r="F11" s="22">
        <v>263</v>
      </c>
      <c r="G11" s="22">
        <v>456</v>
      </c>
      <c r="H11" s="22">
        <v>3225</v>
      </c>
      <c r="I11" s="22">
        <v>8294</v>
      </c>
      <c r="J11" s="22">
        <v>4518</v>
      </c>
      <c r="K11" s="22">
        <v>2719</v>
      </c>
      <c r="L11" s="22">
        <v>1242</v>
      </c>
      <c r="M11" s="89" t="s">
        <v>14</v>
      </c>
      <c r="N11" s="90"/>
    </row>
    <row r="12" spans="1:14" s="3" customFormat="1" ht="12.75" customHeight="1" thickTop="1">
      <c r="A12" s="91" t="s">
        <v>79</v>
      </c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"/>
      <c r="N12" s="6"/>
    </row>
    <row r="13" ht="12.75" customHeight="1">
      <c r="A13" s="13" t="s">
        <v>80</v>
      </c>
    </row>
  </sheetData>
  <mergeCells count="12">
    <mergeCell ref="C2:C3"/>
    <mergeCell ref="D2:D3"/>
    <mergeCell ref="E2:E3"/>
    <mergeCell ref="A11:B11"/>
    <mergeCell ref="A9:B9"/>
    <mergeCell ref="A10:B10"/>
    <mergeCell ref="A2:B3"/>
    <mergeCell ref="H2:L2"/>
    <mergeCell ref="M9:N9"/>
    <mergeCell ref="M10:N10"/>
    <mergeCell ref="M11:N11"/>
    <mergeCell ref="M2:N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9" r:id="rId1"/>
  <colBreaks count="1" manualBreakCount="1">
    <brk id="7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showGridLines="0" workbookViewId="0" topLeftCell="A1">
      <selection activeCell="B17" sqref="B17"/>
    </sheetView>
  </sheetViews>
  <sheetFormatPr defaultColWidth="9.00390625" defaultRowHeight="13.5"/>
  <cols>
    <col min="1" max="1" width="5.625" style="2" customWidth="1"/>
    <col min="2" max="2" width="8.75390625" style="2" customWidth="1"/>
    <col min="3" max="3" width="13.625" style="2" customWidth="1"/>
    <col min="4" max="5" width="12.125" style="2" customWidth="1"/>
    <col min="6" max="6" width="13.125" style="2" customWidth="1"/>
    <col min="7" max="8" width="12.125" style="2" customWidth="1"/>
    <col min="9" max="9" width="11.125" style="2" customWidth="1"/>
    <col min="10" max="10" width="10.50390625" style="2" customWidth="1"/>
    <col min="11" max="11" width="8.625" style="2" customWidth="1"/>
    <col min="12" max="12" width="9.00390625" style="2" customWidth="1"/>
    <col min="13" max="13" width="8.25390625" style="2" customWidth="1"/>
    <col min="14" max="15" width="8.375" style="2" customWidth="1"/>
    <col min="16" max="16" width="7.875" style="2" customWidth="1"/>
    <col min="17" max="17" width="10.625" style="2" customWidth="1"/>
    <col min="18" max="18" width="8.50390625" style="2" customWidth="1"/>
    <col min="19" max="16384" width="12.375" style="2" customWidth="1"/>
  </cols>
  <sheetData>
    <row r="1" spans="1:18" ht="20.25" customHeight="1">
      <c r="A1" s="70" t="s">
        <v>81</v>
      </c>
      <c r="B1" s="70"/>
      <c r="C1" s="70"/>
      <c r="D1" s="70"/>
      <c r="E1" s="70"/>
      <c r="G1" s="70"/>
      <c r="H1" s="92" t="s">
        <v>92</v>
      </c>
      <c r="I1" s="93" t="s">
        <v>93</v>
      </c>
      <c r="J1" s="70"/>
      <c r="K1" s="70"/>
      <c r="L1" s="70"/>
      <c r="M1" s="70"/>
      <c r="N1" s="70"/>
      <c r="O1" s="70"/>
      <c r="P1" s="70"/>
      <c r="Q1" s="70"/>
      <c r="R1" s="70"/>
    </row>
    <row r="2" s="3" customFormat="1" ht="15.75" customHeight="1" thickBot="1">
      <c r="R2" s="94" t="s">
        <v>94</v>
      </c>
    </row>
    <row r="3" spans="1:18" s="76" customFormat="1" ht="14.25" customHeight="1" thickTop="1">
      <c r="A3" s="95" t="s">
        <v>95</v>
      </c>
      <c r="B3" s="96"/>
      <c r="C3" s="97"/>
      <c r="D3" s="25"/>
      <c r="E3" s="98" t="s">
        <v>96</v>
      </c>
      <c r="F3" s="98"/>
      <c r="G3" s="98"/>
      <c r="H3" s="98"/>
      <c r="I3" s="58" t="s">
        <v>82</v>
      </c>
      <c r="J3" s="66"/>
      <c r="K3" s="99" t="s">
        <v>97</v>
      </c>
      <c r="L3" s="98"/>
      <c r="M3" s="98"/>
      <c r="N3" s="98"/>
      <c r="O3" s="98"/>
      <c r="P3" s="98"/>
      <c r="Q3" s="100"/>
      <c r="R3" s="101" t="s">
        <v>98</v>
      </c>
    </row>
    <row r="4" spans="1:18" s="76" customFormat="1" ht="32.25" customHeight="1">
      <c r="A4" s="102"/>
      <c r="B4" s="103"/>
      <c r="C4" s="104" t="s">
        <v>83</v>
      </c>
      <c r="D4" s="105" t="s">
        <v>99</v>
      </c>
      <c r="E4" s="105" t="s">
        <v>84</v>
      </c>
      <c r="F4" s="105" t="s">
        <v>85</v>
      </c>
      <c r="G4" s="105" t="s">
        <v>86</v>
      </c>
      <c r="H4" s="105" t="s">
        <v>100</v>
      </c>
      <c r="I4" s="104" t="s">
        <v>101</v>
      </c>
      <c r="J4" s="105" t="s">
        <v>102</v>
      </c>
      <c r="K4" s="105" t="s">
        <v>87</v>
      </c>
      <c r="L4" s="105" t="s">
        <v>88</v>
      </c>
      <c r="M4" s="105" t="s">
        <v>84</v>
      </c>
      <c r="N4" s="105" t="s">
        <v>85</v>
      </c>
      <c r="O4" s="105" t="s">
        <v>103</v>
      </c>
      <c r="P4" s="105" t="s">
        <v>89</v>
      </c>
      <c r="Q4" s="106" t="s">
        <v>102</v>
      </c>
      <c r="R4" s="107"/>
    </row>
    <row r="5" spans="1:18" s="3" customFormat="1" ht="15.75" customHeight="1">
      <c r="A5" s="6" t="s">
        <v>90</v>
      </c>
      <c r="B5" s="7" t="s">
        <v>104</v>
      </c>
      <c r="C5" s="1">
        <v>177555462</v>
      </c>
      <c r="D5" s="1">
        <v>6445951</v>
      </c>
      <c r="E5" s="1">
        <v>12890335</v>
      </c>
      <c r="F5" s="1">
        <v>4471388</v>
      </c>
      <c r="G5" s="1">
        <v>146131656</v>
      </c>
      <c r="H5" s="1">
        <v>1780500</v>
      </c>
      <c r="I5" s="1">
        <v>5015009</v>
      </c>
      <c r="J5" s="1">
        <v>820623</v>
      </c>
      <c r="K5" s="1">
        <v>69809</v>
      </c>
      <c r="L5" s="1">
        <v>439</v>
      </c>
      <c r="M5" s="1">
        <v>1337</v>
      </c>
      <c r="N5" s="1">
        <v>29804</v>
      </c>
      <c r="O5" s="1">
        <v>225</v>
      </c>
      <c r="P5" s="1">
        <v>37953</v>
      </c>
      <c r="Q5" s="1">
        <v>51</v>
      </c>
      <c r="R5" s="19" t="s">
        <v>105</v>
      </c>
    </row>
    <row r="6" spans="1:18" s="3" customFormat="1" ht="15.75" customHeight="1">
      <c r="A6" s="8"/>
      <c r="B6" s="7" t="s">
        <v>26</v>
      </c>
      <c r="C6" s="1">
        <v>148714403</v>
      </c>
      <c r="D6" s="1">
        <v>4729040</v>
      </c>
      <c r="E6" s="1">
        <v>11391271</v>
      </c>
      <c r="F6" s="1">
        <v>4112316</v>
      </c>
      <c r="G6" s="1">
        <v>120743583</v>
      </c>
      <c r="H6" s="1">
        <v>1967766</v>
      </c>
      <c r="I6" s="1">
        <v>5160156</v>
      </c>
      <c r="J6" s="1">
        <v>610271</v>
      </c>
      <c r="K6" s="1">
        <v>69369</v>
      </c>
      <c r="L6" s="1">
        <v>275</v>
      </c>
      <c r="M6" s="1">
        <v>1151</v>
      </c>
      <c r="N6" s="1">
        <v>29854</v>
      </c>
      <c r="O6" s="1">
        <v>241</v>
      </c>
      <c r="P6" s="1">
        <v>37799</v>
      </c>
      <c r="Q6" s="1">
        <v>49</v>
      </c>
      <c r="R6" s="19" t="s">
        <v>31</v>
      </c>
    </row>
    <row r="7" spans="1:18" s="3" customFormat="1" ht="15.75" customHeight="1">
      <c r="A7" s="8"/>
      <c r="B7" s="7" t="s">
        <v>28</v>
      </c>
      <c r="C7" s="1">
        <v>133978810</v>
      </c>
      <c r="D7" s="1">
        <v>3209831</v>
      </c>
      <c r="E7" s="1">
        <v>8541465</v>
      </c>
      <c r="F7" s="1">
        <v>4479446</v>
      </c>
      <c r="G7" s="1">
        <v>107833625</v>
      </c>
      <c r="H7" s="1">
        <v>1856445</v>
      </c>
      <c r="I7" s="1">
        <v>5192363</v>
      </c>
      <c r="J7" s="1">
        <v>2865635</v>
      </c>
      <c r="K7" s="1">
        <v>68672</v>
      </c>
      <c r="L7" s="1">
        <v>265</v>
      </c>
      <c r="M7" s="1">
        <v>1027</v>
      </c>
      <c r="N7" s="1">
        <v>29591</v>
      </c>
      <c r="O7" s="1">
        <v>219</v>
      </c>
      <c r="P7" s="1">
        <v>37518</v>
      </c>
      <c r="Q7" s="1">
        <v>52</v>
      </c>
      <c r="R7" s="19" t="s">
        <v>32</v>
      </c>
    </row>
    <row r="8" spans="1:18" s="3" customFormat="1" ht="15.75" customHeight="1">
      <c r="A8" s="8"/>
      <c r="B8" s="7" t="s">
        <v>35</v>
      </c>
      <c r="C8" s="108">
        <v>137986015</v>
      </c>
      <c r="D8" s="108">
        <v>2897764</v>
      </c>
      <c r="E8" s="108">
        <v>11506564</v>
      </c>
      <c r="F8" s="108">
        <v>4678662</v>
      </c>
      <c r="G8" s="108">
        <v>107980833</v>
      </c>
      <c r="H8" s="108">
        <v>2297635</v>
      </c>
      <c r="I8" s="108">
        <v>6403891</v>
      </c>
      <c r="J8" s="108">
        <v>2220666</v>
      </c>
      <c r="K8" s="108">
        <v>68521</v>
      </c>
      <c r="L8" s="108">
        <v>397</v>
      </c>
      <c r="M8" s="108">
        <v>1056</v>
      </c>
      <c r="N8" s="108">
        <v>29511</v>
      </c>
      <c r="O8" s="108">
        <v>224</v>
      </c>
      <c r="P8" s="108">
        <v>37286</v>
      </c>
      <c r="Q8" s="108">
        <v>47</v>
      </c>
      <c r="R8" s="19" t="s">
        <v>57</v>
      </c>
    </row>
    <row r="9" spans="1:18" s="109" customFormat="1" ht="15.75" customHeight="1">
      <c r="A9" s="17"/>
      <c r="B9" s="18" t="s">
        <v>106</v>
      </c>
      <c r="C9" s="28">
        <v>135467692</v>
      </c>
      <c r="D9" s="28">
        <v>2071250</v>
      </c>
      <c r="E9" s="28">
        <v>12556137</v>
      </c>
      <c r="F9" s="28">
        <v>5135499</v>
      </c>
      <c r="G9" s="28">
        <v>105291858</v>
      </c>
      <c r="H9" s="28">
        <v>2864616</v>
      </c>
      <c r="I9" s="28">
        <v>6729379</v>
      </c>
      <c r="J9" s="28">
        <v>818953</v>
      </c>
      <c r="K9" s="28">
        <v>67763</v>
      </c>
      <c r="L9" s="28">
        <v>373</v>
      </c>
      <c r="M9" s="28">
        <v>991</v>
      </c>
      <c r="N9" s="28">
        <v>29107</v>
      </c>
      <c r="O9" s="28">
        <v>221</v>
      </c>
      <c r="P9" s="28">
        <v>37029</v>
      </c>
      <c r="Q9" s="28">
        <v>42</v>
      </c>
      <c r="R9" s="20" t="s">
        <v>107</v>
      </c>
    </row>
    <row r="10" spans="1:18" s="3" customFormat="1" ht="15.75" customHeight="1">
      <c r="A10" s="41" t="s">
        <v>91</v>
      </c>
      <c r="B10" s="42"/>
      <c r="C10" s="108">
        <v>64282895</v>
      </c>
      <c r="D10" s="108">
        <v>811331</v>
      </c>
      <c r="E10" s="108">
        <v>8861070</v>
      </c>
      <c r="F10" s="108">
        <v>2163563</v>
      </c>
      <c r="G10" s="108">
        <v>48813755</v>
      </c>
      <c r="H10" s="108">
        <v>1511740</v>
      </c>
      <c r="I10" s="108">
        <v>1692300</v>
      </c>
      <c r="J10" s="108">
        <v>429136</v>
      </c>
      <c r="K10" s="108">
        <v>23964</v>
      </c>
      <c r="L10" s="108">
        <v>128</v>
      </c>
      <c r="M10" s="108">
        <v>458</v>
      </c>
      <c r="N10" s="108">
        <v>10282</v>
      </c>
      <c r="O10" s="108">
        <v>96</v>
      </c>
      <c r="P10" s="108">
        <v>12978</v>
      </c>
      <c r="Q10" s="108">
        <v>22</v>
      </c>
      <c r="R10" s="10" t="s">
        <v>12</v>
      </c>
    </row>
    <row r="11" spans="1:18" s="3" customFormat="1" ht="15.75" customHeight="1">
      <c r="A11" s="41" t="s">
        <v>6</v>
      </c>
      <c r="B11" s="42"/>
      <c r="C11" s="108">
        <v>61461063</v>
      </c>
      <c r="D11" s="108">
        <v>853104</v>
      </c>
      <c r="E11" s="108">
        <v>3227104</v>
      </c>
      <c r="F11" s="108">
        <v>2380325</v>
      </c>
      <c r="G11" s="108">
        <v>48617785</v>
      </c>
      <c r="H11" s="108">
        <v>1176986</v>
      </c>
      <c r="I11" s="108">
        <v>5011748</v>
      </c>
      <c r="J11" s="108">
        <v>194011</v>
      </c>
      <c r="K11" s="108">
        <v>30389</v>
      </c>
      <c r="L11" s="108">
        <v>169</v>
      </c>
      <c r="M11" s="108">
        <v>419</v>
      </c>
      <c r="N11" s="108">
        <v>13162</v>
      </c>
      <c r="O11" s="108">
        <v>97</v>
      </c>
      <c r="P11" s="108">
        <v>16527</v>
      </c>
      <c r="Q11" s="108">
        <v>15</v>
      </c>
      <c r="R11" s="10" t="s">
        <v>13</v>
      </c>
    </row>
    <row r="12" spans="1:18" s="3" customFormat="1" ht="15.75" customHeight="1" thickBot="1">
      <c r="A12" s="43" t="s">
        <v>7</v>
      </c>
      <c r="B12" s="44"/>
      <c r="C12" s="110">
        <v>9723734</v>
      </c>
      <c r="D12" s="110">
        <v>406815</v>
      </c>
      <c r="E12" s="110">
        <v>467963</v>
      </c>
      <c r="F12" s="110">
        <v>591611</v>
      </c>
      <c r="G12" s="110">
        <v>7860318</v>
      </c>
      <c r="H12" s="110">
        <v>175890</v>
      </c>
      <c r="I12" s="110">
        <v>25331</v>
      </c>
      <c r="J12" s="110">
        <v>195806</v>
      </c>
      <c r="K12" s="110">
        <v>13410</v>
      </c>
      <c r="L12" s="110">
        <v>76</v>
      </c>
      <c r="M12" s="110">
        <v>114</v>
      </c>
      <c r="N12" s="110">
        <v>5663</v>
      </c>
      <c r="O12" s="110">
        <v>28</v>
      </c>
      <c r="P12" s="110">
        <v>7524</v>
      </c>
      <c r="Q12" s="110">
        <v>5</v>
      </c>
      <c r="R12" s="11" t="s">
        <v>14</v>
      </c>
    </row>
    <row r="13" spans="1:18" s="114" customFormat="1" ht="12" customHeight="1" thickTop="1">
      <c r="A13" s="111" t="s">
        <v>108</v>
      </c>
      <c r="B13" s="112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13"/>
    </row>
    <row r="14" s="13" customFormat="1" ht="12.75" customHeight="1">
      <c r="A14" s="13" t="s">
        <v>109</v>
      </c>
    </row>
  </sheetData>
  <mergeCells count="8">
    <mergeCell ref="A12:B12"/>
    <mergeCell ref="A10:B10"/>
    <mergeCell ref="A11:B11"/>
    <mergeCell ref="R3:R4"/>
    <mergeCell ref="A3:B4"/>
    <mergeCell ref="K3:Q3"/>
    <mergeCell ref="E3:H3"/>
    <mergeCell ref="I3:J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8" r:id="rId1"/>
  <colBreaks count="1" manualBreakCount="1">
    <brk id="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統計情報課№８</cp:lastModifiedBy>
  <cp:lastPrinted>2003-03-11T11:16:20Z</cp:lastPrinted>
  <dcterms:created xsi:type="dcterms:W3CDTF">1998-08-10T05:47:12Z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