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85" windowHeight="7020" activeTab="7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>
    <definedName name="_xlnm.Print_Area" localSheetId="0">'全市'!$A$1:$K$48</definedName>
    <definedName name="Z_765B83AA_93F3_11D1_8D3B_00A0C91E2408_.wvu.PrintArea" localSheetId="0" hidden="1">'全市'!$A$1:$K$48</definedName>
    <definedName name="Z_8F9F6802_94E7_11D1_B693_CFA07B5D83C6_.wvu.PrintArea" localSheetId="0" hidden="1">'全市'!$A$1:$K$48</definedName>
  </definedNames>
  <calcPr fullCalcOnLoad="1"/>
</workbook>
</file>

<file path=xl/sharedStrings.xml><?xml version="1.0" encoding="utf-8"?>
<sst xmlns="http://schemas.openxmlformats.org/spreadsheetml/2006/main" count="1053" uniqueCount="77">
  <si>
    <t>種　　　　別</t>
  </si>
  <si>
    <t>(産業中分類別)</t>
  </si>
  <si>
    <t>食料品製造業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</si>
  <si>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</si>
  <si>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</si>
  <si>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</si>
  <si>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</si>
  <si>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</si>
  <si>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</si>
  <si>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</si>
  <si>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</si>
  <si>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</si>
  <si>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</si>
  <si>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</si>
  <si>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</si>
  <si>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</si>
  <si>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</si>
  <si>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</si>
  <si>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</si>
  <si>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</si>
  <si>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</si>
  <si>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</si>
  <si>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</si>
  <si>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</si>
  <si>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（従業者規模別）</t>
  </si>
  <si>
    <t>B</t>
  </si>
  <si>
    <t>　　4～9人</t>
  </si>
  <si>
    <t>C</t>
  </si>
  <si>
    <t>　10～19人</t>
  </si>
  <si>
    <t>D</t>
  </si>
  <si>
    <t>　20～29人</t>
  </si>
  <si>
    <t>E</t>
  </si>
  <si>
    <t>　30～49人</t>
  </si>
  <si>
    <t>F</t>
  </si>
  <si>
    <t>　50～99人</t>
  </si>
  <si>
    <t>G</t>
  </si>
  <si>
    <t>100～199人</t>
  </si>
  <si>
    <t>H</t>
  </si>
  <si>
    <t>200～299人</t>
  </si>
  <si>
    <t>I</t>
  </si>
  <si>
    <t>300～499人</t>
  </si>
  <si>
    <t>J</t>
  </si>
  <si>
    <t>500～999人</t>
  </si>
  <si>
    <t>K</t>
  </si>
  <si>
    <t>Ａ　　　　　　　　　　　　　現金給与　　　　　　　　　総　　　額</t>
  </si>
  <si>
    <t>Ｂ　原材料使用額等</t>
  </si>
  <si>
    <t>Ａ   ＋   Ｂ          現金給与額               及び原材料                使 用 額 等</t>
  </si>
  <si>
    <t>総額</t>
  </si>
  <si>
    <t>原材料           使用額</t>
  </si>
  <si>
    <t>燃料電力　　　　　　使 用 額</t>
  </si>
  <si>
    <t>委託生産費</t>
  </si>
  <si>
    <t>x</t>
  </si>
  <si>
    <t>第　２　表　　現　金　給　与　総　額　及び　原　材　料　使　用　額　等</t>
  </si>
  <si>
    <t>　　1～3人</t>
  </si>
  <si>
    <t>x</t>
  </si>
  <si>
    <t>x</t>
  </si>
  <si>
    <t>x</t>
  </si>
  <si>
    <t>-</t>
  </si>
  <si>
    <t>-</t>
  </si>
  <si>
    <t>-</t>
  </si>
  <si>
    <t>x</t>
  </si>
  <si>
    <t>（単位 ： 100万円）</t>
  </si>
  <si>
    <t>1,000人以上</t>
  </si>
  <si>
    <t>麻    生    区</t>
  </si>
  <si>
    <t>総　　　数</t>
  </si>
  <si>
    <t>全　　　　　　市</t>
  </si>
  <si>
    <t>幸　　　　　　区</t>
  </si>
  <si>
    <t>川　　崎　　区</t>
  </si>
  <si>
    <t>中　　原　　区</t>
  </si>
  <si>
    <t>高     津     区</t>
  </si>
  <si>
    <t>宮     前     区</t>
  </si>
  <si>
    <t>種　　　　別</t>
  </si>
  <si>
    <t>多     摩     区</t>
  </si>
  <si>
    <t>飲料・たばこ・飼料製造業</t>
  </si>
  <si>
    <t>A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</si>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</sst>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76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showGridLines="0" zoomScalePageLayoutView="0" workbookViewId="0" topLeftCell="A1">
      <selection activeCell="K37" sqref="K37"/>
    </sheetView>
  </sheetViews>
  <sheetFormatPr defaultColWidth="9.00390625" defaultRowHeight="13.5"/>
  <cols>
    <col min="1" max="1" width="2.625" style="0" customWidth="1"/>
    <col min="2" max="2" width="2.875" style="0" customWidth="1"/>
    <col min="4" max="4" width="26.625" style="0" customWidth="1"/>
    <col min="5" max="5" width="2.875" style="0" customWidth="1"/>
    <col min="6" max="6" width="10.75390625" style="0" customWidth="1"/>
    <col min="7" max="10" width="10.875" style="0" customWidth="1"/>
    <col min="11" max="11" width="11.625" style="0" customWidth="1"/>
  </cols>
  <sheetData>
    <row r="1" spans="3:11" ht="27" customHeight="1">
      <c r="C1" s="66" t="s">
        <v>52</v>
      </c>
      <c r="D1" s="66"/>
      <c r="E1" s="66"/>
      <c r="F1" s="66"/>
      <c r="G1" s="66"/>
      <c r="H1" s="66"/>
      <c r="I1" s="66"/>
      <c r="J1" s="66"/>
      <c r="K1" s="45" t="s">
        <v>61</v>
      </c>
    </row>
    <row r="2" spans="1:12" ht="13.5">
      <c r="A2" s="1"/>
      <c r="B2" s="53" t="s">
        <v>0</v>
      </c>
      <c r="C2" s="54"/>
      <c r="D2" s="54"/>
      <c r="E2" s="2"/>
      <c r="F2" s="59" t="s">
        <v>44</v>
      </c>
      <c r="G2" s="62" t="s">
        <v>45</v>
      </c>
      <c r="H2" s="63"/>
      <c r="I2" s="63"/>
      <c r="J2" s="63"/>
      <c r="K2" s="67" t="s">
        <v>46</v>
      </c>
      <c r="L2" s="19"/>
    </row>
    <row r="3" spans="1:12" ht="13.5">
      <c r="A3" s="3"/>
      <c r="B3" s="55"/>
      <c r="C3" s="55"/>
      <c r="D3" s="55"/>
      <c r="E3" s="4"/>
      <c r="F3" s="60"/>
      <c r="G3" s="64"/>
      <c r="H3" s="64"/>
      <c r="I3" s="64"/>
      <c r="J3" s="64"/>
      <c r="K3" s="68"/>
      <c r="L3" s="19"/>
    </row>
    <row r="4" spans="1:12" ht="22.5">
      <c r="A4" s="5"/>
      <c r="B4" s="56"/>
      <c r="C4" s="56"/>
      <c r="D4" s="56"/>
      <c r="E4" s="6"/>
      <c r="F4" s="61"/>
      <c r="G4" s="46" t="s">
        <v>47</v>
      </c>
      <c r="H4" s="47" t="s">
        <v>48</v>
      </c>
      <c r="I4" s="48" t="s">
        <v>49</v>
      </c>
      <c r="J4" s="49" t="s">
        <v>50</v>
      </c>
      <c r="K4" s="69"/>
      <c r="L4" s="19"/>
    </row>
    <row r="5" spans="1:12" ht="12.75" customHeight="1">
      <c r="A5" s="7"/>
      <c r="B5" s="7"/>
      <c r="C5" s="54" t="s">
        <v>65</v>
      </c>
      <c r="D5" s="54"/>
      <c r="E5" s="25"/>
      <c r="F5" s="20"/>
      <c r="G5" s="17"/>
      <c r="H5" s="16"/>
      <c r="I5" s="16"/>
      <c r="J5" s="16"/>
      <c r="K5" s="17"/>
      <c r="L5" s="19"/>
    </row>
    <row r="6" spans="1:12" ht="12.75" customHeight="1">
      <c r="A6" s="8"/>
      <c r="B6" s="8"/>
      <c r="C6" s="55" t="s">
        <v>64</v>
      </c>
      <c r="D6" s="55"/>
      <c r="E6" s="9"/>
      <c r="F6" s="28">
        <v>698496</v>
      </c>
      <c r="G6" s="29">
        <v>2999965</v>
      </c>
      <c r="H6" s="29">
        <v>2663287</v>
      </c>
      <c r="I6" s="29">
        <v>114963</v>
      </c>
      <c r="J6" s="29">
        <v>221715</v>
      </c>
      <c r="K6" s="30">
        <f>SUM(F6:G6)</f>
        <v>3698461</v>
      </c>
      <c r="L6" s="19"/>
    </row>
    <row r="7" spans="1:12" ht="12.75" customHeight="1">
      <c r="A7" s="10"/>
      <c r="B7" s="10"/>
      <c r="C7" s="55" t="s">
        <v>1</v>
      </c>
      <c r="D7" s="55"/>
      <c r="E7" s="9"/>
      <c r="F7" s="20"/>
      <c r="G7" s="17"/>
      <c r="H7" s="16"/>
      <c r="I7" s="16"/>
      <c r="J7" s="16"/>
      <c r="K7" s="17"/>
      <c r="L7" s="19"/>
    </row>
    <row r="8" spans="1:12" ht="12.75" customHeight="1">
      <c r="A8" s="11">
        <v>12</v>
      </c>
      <c r="B8" s="12"/>
      <c r="C8" s="52" t="s">
        <v>2</v>
      </c>
      <c r="D8" s="52"/>
      <c r="E8" s="13"/>
      <c r="F8" s="20">
        <v>27484</v>
      </c>
      <c r="G8" s="17">
        <v>110460</v>
      </c>
      <c r="H8" s="16">
        <v>97628</v>
      </c>
      <c r="I8" s="16">
        <v>4339</v>
      </c>
      <c r="J8" s="16">
        <v>8493</v>
      </c>
      <c r="K8" s="17">
        <f>SUM(F8:G8)</f>
        <v>137944</v>
      </c>
      <c r="L8" s="19"/>
    </row>
    <row r="9" spans="1:12" ht="12.75" customHeight="1">
      <c r="A9" s="11">
        <v>13</v>
      </c>
      <c r="B9" s="12"/>
      <c r="C9" s="52" t="s">
        <v>73</v>
      </c>
      <c r="D9" s="52"/>
      <c r="E9" s="13"/>
      <c r="F9" s="20">
        <v>1340</v>
      </c>
      <c r="G9" s="17">
        <v>11681</v>
      </c>
      <c r="H9" s="18" t="s">
        <v>51</v>
      </c>
      <c r="I9" s="18" t="s">
        <v>51</v>
      </c>
      <c r="J9" s="18" t="s">
        <v>51</v>
      </c>
      <c r="K9" s="17">
        <f>SUM(F9:G9)</f>
        <v>13021</v>
      </c>
      <c r="L9" s="19"/>
    </row>
    <row r="10" spans="1:12" ht="12.75" customHeight="1">
      <c r="A10" s="11">
        <v>14</v>
      </c>
      <c r="B10" s="12"/>
      <c r="C10" s="52" t="s">
        <v>3</v>
      </c>
      <c r="D10" s="52"/>
      <c r="E10" s="13"/>
      <c r="F10" s="20">
        <v>1668</v>
      </c>
      <c r="G10" s="17">
        <v>1848</v>
      </c>
      <c r="H10" s="18">
        <v>1582</v>
      </c>
      <c r="I10" s="18">
        <v>121</v>
      </c>
      <c r="J10" s="18">
        <v>145</v>
      </c>
      <c r="K10" s="17">
        <f aca="true" t="shared" si="0" ref="K10:K20">SUM(F10:G10)</f>
        <v>3516</v>
      </c>
      <c r="L10" s="19"/>
    </row>
    <row r="11" spans="1:12" ht="12.75" customHeight="1">
      <c r="A11" s="11">
        <v>15</v>
      </c>
      <c r="B11" s="12"/>
      <c r="C11" s="52" t="s">
        <v>4</v>
      </c>
      <c r="D11" s="52"/>
      <c r="E11" s="13"/>
      <c r="F11" s="20">
        <v>1094</v>
      </c>
      <c r="G11" s="17">
        <v>2684</v>
      </c>
      <c r="H11" s="18" t="s">
        <v>51</v>
      </c>
      <c r="I11" s="18" t="s">
        <v>51</v>
      </c>
      <c r="J11" s="18" t="s">
        <v>51</v>
      </c>
      <c r="K11" s="17">
        <f t="shared" si="0"/>
        <v>3778</v>
      </c>
      <c r="L11" s="19"/>
    </row>
    <row r="12" spans="1:12" ht="12.75" customHeight="1">
      <c r="A12" s="11">
        <v>16</v>
      </c>
      <c r="B12" s="12"/>
      <c r="C12" s="52" t="s">
        <v>5</v>
      </c>
      <c r="D12" s="52"/>
      <c r="E12" s="13"/>
      <c r="F12" s="20">
        <v>1092</v>
      </c>
      <c r="G12" s="17">
        <v>1392</v>
      </c>
      <c r="H12" s="18" t="s">
        <v>51</v>
      </c>
      <c r="I12" s="18" t="s">
        <v>51</v>
      </c>
      <c r="J12" s="18" t="s">
        <v>51</v>
      </c>
      <c r="K12" s="17">
        <f t="shared" si="0"/>
        <v>2484</v>
      </c>
      <c r="L12" s="19"/>
    </row>
    <row r="13" spans="1:12" ht="3" customHeight="1">
      <c r="A13" s="11"/>
      <c r="B13" s="12"/>
      <c r="C13" s="13"/>
      <c r="D13" s="13"/>
      <c r="E13" s="13"/>
      <c r="F13" s="22"/>
      <c r="K13" s="17">
        <f t="shared" si="0"/>
        <v>0</v>
      </c>
      <c r="L13" s="19"/>
    </row>
    <row r="14" spans="1:12" ht="12.75" customHeight="1">
      <c r="A14" s="11">
        <v>17</v>
      </c>
      <c r="B14" s="12"/>
      <c r="C14" s="52" t="s">
        <v>6</v>
      </c>
      <c r="D14" s="52"/>
      <c r="E14" s="13"/>
      <c r="F14" s="20">
        <v>2059</v>
      </c>
      <c r="G14" s="17">
        <v>5125</v>
      </c>
      <c r="H14" s="18" t="s">
        <v>51</v>
      </c>
      <c r="I14" s="18" t="s">
        <v>51</v>
      </c>
      <c r="J14" s="18" t="s">
        <v>51</v>
      </c>
      <c r="K14" s="17">
        <f t="shared" si="0"/>
        <v>7184</v>
      </c>
      <c r="L14" s="19"/>
    </row>
    <row r="15" spans="1:12" ht="12.75" customHeight="1">
      <c r="A15" s="11">
        <v>18</v>
      </c>
      <c r="B15" s="12"/>
      <c r="C15" s="52" t="s">
        <v>7</v>
      </c>
      <c r="D15" s="52"/>
      <c r="E15" s="13"/>
      <c r="F15" s="20">
        <v>3634</v>
      </c>
      <c r="G15" s="17">
        <v>9902</v>
      </c>
      <c r="H15" s="16">
        <v>9612</v>
      </c>
      <c r="I15" s="16">
        <v>114</v>
      </c>
      <c r="J15" s="16">
        <v>176</v>
      </c>
      <c r="K15" s="17">
        <f t="shared" si="0"/>
        <v>13536</v>
      </c>
      <c r="L15" s="19"/>
    </row>
    <row r="16" spans="1:12" ht="12.75" customHeight="1">
      <c r="A16" s="11">
        <v>19</v>
      </c>
      <c r="B16" s="12"/>
      <c r="C16" s="52" t="s">
        <v>8</v>
      </c>
      <c r="D16" s="52"/>
      <c r="E16" s="13"/>
      <c r="F16" s="20">
        <v>8266</v>
      </c>
      <c r="G16" s="17">
        <v>12157</v>
      </c>
      <c r="H16" s="16">
        <v>9013</v>
      </c>
      <c r="I16" s="16">
        <v>149</v>
      </c>
      <c r="J16" s="16">
        <v>2995</v>
      </c>
      <c r="K16" s="17">
        <f t="shared" si="0"/>
        <v>20423</v>
      </c>
      <c r="L16" s="19"/>
    </row>
    <row r="17" spans="1:12" ht="12.75" customHeight="1">
      <c r="A17" s="11">
        <v>20</v>
      </c>
      <c r="B17" s="12"/>
      <c r="C17" s="52" t="s">
        <v>9</v>
      </c>
      <c r="D17" s="52"/>
      <c r="E17" s="13"/>
      <c r="F17" s="20">
        <v>58057</v>
      </c>
      <c r="G17" s="17">
        <v>365908</v>
      </c>
      <c r="H17" s="16">
        <v>311080</v>
      </c>
      <c r="I17" s="16">
        <v>51062</v>
      </c>
      <c r="J17" s="16">
        <v>3767</v>
      </c>
      <c r="K17" s="17">
        <f t="shared" si="0"/>
        <v>423965</v>
      </c>
      <c r="L17" s="19"/>
    </row>
    <row r="18" spans="1:12" ht="12.75" customHeight="1">
      <c r="A18" s="11">
        <v>21</v>
      </c>
      <c r="B18" s="12"/>
      <c r="C18" s="52" t="s">
        <v>10</v>
      </c>
      <c r="D18" s="52"/>
      <c r="E18" s="13"/>
      <c r="F18" s="20">
        <v>17069</v>
      </c>
      <c r="G18" s="17">
        <v>517473</v>
      </c>
      <c r="H18" s="16">
        <v>492309</v>
      </c>
      <c r="I18" s="16">
        <v>11289</v>
      </c>
      <c r="J18" s="16">
        <v>13874</v>
      </c>
      <c r="K18" s="17">
        <f t="shared" si="0"/>
        <v>534542</v>
      </c>
      <c r="L18" s="19"/>
    </row>
    <row r="19" spans="1:12" ht="3" customHeight="1">
      <c r="A19" s="11"/>
      <c r="B19" s="12"/>
      <c r="C19" s="13"/>
      <c r="D19" s="13"/>
      <c r="E19" s="13"/>
      <c r="F19" s="22"/>
      <c r="K19" s="17">
        <f t="shared" si="0"/>
        <v>0</v>
      </c>
      <c r="L19" s="19"/>
    </row>
    <row r="20" spans="1:12" ht="12.75" customHeight="1">
      <c r="A20" s="11">
        <v>22</v>
      </c>
      <c r="B20" s="12"/>
      <c r="C20" s="52" t="s">
        <v>11</v>
      </c>
      <c r="D20" s="52"/>
      <c r="E20" s="13"/>
      <c r="F20" s="20">
        <v>15050</v>
      </c>
      <c r="G20" s="17">
        <v>48109</v>
      </c>
      <c r="H20" s="16">
        <v>39735</v>
      </c>
      <c r="I20" s="16">
        <v>1517</v>
      </c>
      <c r="J20" s="16">
        <v>6857</v>
      </c>
      <c r="K20" s="17">
        <f t="shared" si="0"/>
        <v>63159</v>
      </c>
      <c r="L20" s="19"/>
    </row>
    <row r="21" spans="1:12" ht="12.75" customHeight="1">
      <c r="A21" s="11">
        <v>23</v>
      </c>
      <c r="B21" s="12"/>
      <c r="C21" s="52" t="s">
        <v>12</v>
      </c>
      <c r="D21" s="52"/>
      <c r="E21" s="13"/>
      <c r="F21" s="21" t="s">
        <v>51</v>
      </c>
      <c r="G21" s="18" t="s">
        <v>51</v>
      </c>
      <c r="H21" s="18" t="s">
        <v>51</v>
      </c>
      <c r="I21" s="18" t="s">
        <v>51</v>
      </c>
      <c r="J21" s="18" t="s">
        <v>51</v>
      </c>
      <c r="K21" s="18" t="s">
        <v>51</v>
      </c>
      <c r="L21" s="19"/>
    </row>
    <row r="22" spans="1:12" ht="12.75" customHeight="1">
      <c r="A22" s="11">
        <v>24</v>
      </c>
      <c r="B22" s="12"/>
      <c r="C22" s="52" t="s">
        <v>13</v>
      </c>
      <c r="D22" s="52"/>
      <c r="E22" s="13"/>
      <c r="F22" s="21" t="s">
        <v>51</v>
      </c>
      <c r="G22" s="18" t="s">
        <v>51</v>
      </c>
      <c r="H22" s="18" t="s">
        <v>51</v>
      </c>
      <c r="I22" s="18" t="s">
        <v>51</v>
      </c>
      <c r="J22" s="18" t="s">
        <v>51</v>
      </c>
      <c r="K22" s="18" t="s">
        <v>51</v>
      </c>
      <c r="L22" s="19"/>
    </row>
    <row r="23" spans="1:12" ht="12.75" customHeight="1">
      <c r="A23" s="11">
        <v>25</v>
      </c>
      <c r="B23" s="12"/>
      <c r="C23" s="52" t="s">
        <v>14</v>
      </c>
      <c r="D23" s="52"/>
      <c r="E23" s="13"/>
      <c r="F23" s="20">
        <v>12578</v>
      </c>
      <c r="G23" s="17">
        <v>38835</v>
      </c>
      <c r="H23" s="16">
        <v>32504</v>
      </c>
      <c r="I23" s="16">
        <v>4929</v>
      </c>
      <c r="J23" s="16">
        <v>1402</v>
      </c>
      <c r="K23" s="17">
        <f>SUM(F23:G23)</f>
        <v>51413</v>
      </c>
      <c r="L23" s="19"/>
    </row>
    <row r="24" spans="1:12" ht="12.75" customHeight="1">
      <c r="A24" s="11">
        <v>26</v>
      </c>
      <c r="B24" s="12"/>
      <c r="C24" s="52" t="s">
        <v>15</v>
      </c>
      <c r="D24" s="52"/>
      <c r="E24" s="13"/>
      <c r="F24" s="20">
        <v>73124</v>
      </c>
      <c r="G24" s="17">
        <v>270983</v>
      </c>
      <c r="H24" s="16">
        <v>223053</v>
      </c>
      <c r="I24" s="16">
        <v>14473</v>
      </c>
      <c r="J24" s="16">
        <v>33458</v>
      </c>
      <c r="K24" s="17">
        <f aca="true" t="shared" si="1" ref="K24:K32">SUM(F24:G24)</f>
        <v>344107</v>
      </c>
      <c r="L24" s="19"/>
    </row>
    <row r="25" spans="1:12" ht="12.75" customHeight="1">
      <c r="A25" s="11">
        <v>27</v>
      </c>
      <c r="B25" s="12"/>
      <c r="C25" s="52" t="s">
        <v>16</v>
      </c>
      <c r="D25" s="52"/>
      <c r="E25" s="13"/>
      <c r="F25" s="20">
        <v>9131</v>
      </c>
      <c r="G25" s="17">
        <v>31700</v>
      </c>
      <c r="H25" s="16">
        <v>28382</v>
      </c>
      <c r="I25" s="16">
        <v>870</v>
      </c>
      <c r="J25" s="16">
        <v>2447</v>
      </c>
      <c r="K25" s="17">
        <f t="shared" si="1"/>
        <v>40831</v>
      </c>
      <c r="L25" s="19"/>
    </row>
    <row r="26" spans="1:12" ht="3" customHeight="1">
      <c r="A26" s="11"/>
      <c r="B26" s="12"/>
      <c r="C26" s="13"/>
      <c r="D26" s="13"/>
      <c r="E26" s="13"/>
      <c r="F26" s="22"/>
      <c r="I26" t="s">
        <v>57</v>
      </c>
      <c r="K26" s="17">
        <f t="shared" si="1"/>
        <v>0</v>
      </c>
      <c r="L26" s="19"/>
    </row>
    <row r="27" spans="1:12" ht="12.75" customHeight="1">
      <c r="A27" s="11">
        <v>28</v>
      </c>
      <c r="B27" s="12"/>
      <c r="C27" s="52" t="s">
        <v>17</v>
      </c>
      <c r="D27" s="52"/>
      <c r="E27" s="13"/>
      <c r="F27" s="20">
        <v>42085</v>
      </c>
      <c r="G27" s="17">
        <v>69597</v>
      </c>
      <c r="H27" s="16">
        <v>52524</v>
      </c>
      <c r="I27" s="16">
        <v>1526</v>
      </c>
      <c r="J27" s="16">
        <v>15547</v>
      </c>
      <c r="K27" s="17">
        <f t="shared" si="1"/>
        <v>111682</v>
      </c>
      <c r="L27" s="19"/>
    </row>
    <row r="28" spans="1:12" ht="12.75" customHeight="1">
      <c r="A28" s="11">
        <v>29</v>
      </c>
      <c r="B28" s="12"/>
      <c r="C28" s="52" t="s">
        <v>18</v>
      </c>
      <c r="D28" s="52"/>
      <c r="E28" s="13"/>
      <c r="F28" s="20">
        <v>85597</v>
      </c>
      <c r="G28" s="17">
        <v>237628</v>
      </c>
      <c r="H28" s="16">
        <v>191492</v>
      </c>
      <c r="I28" s="16">
        <v>2569</v>
      </c>
      <c r="J28" s="16">
        <v>43568</v>
      </c>
      <c r="K28" s="17">
        <f t="shared" si="1"/>
        <v>323225</v>
      </c>
      <c r="L28" s="19"/>
    </row>
    <row r="29" spans="1:12" ht="12.75" customHeight="1">
      <c r="A29" s="11">
        <v>30</v>
      </c>
      <c r="B29" s="12"/>
      <c r="C29" s="52" t="s">
        <v>19</v>
      </c>
      <c r="D29" s="52"/>
      <c r="E29" s="13"/>
      <c r="F29" s="20">
        <v>248755</v>
      </c>
      <c r="G29" s="17">
        <v>709467</v>
      </c>
      <c r="H29" s="16">
        <v>634681</v>
      </c>
      <c r="I29" s="16">
        <v>13475</v>
      </c>
      <c r="J29" s="16">
        <v>61310</v>
      </c>
      <c r="K29" s="17">
        <f t="shared" si="1"/>
        <v>958222</v>
      </c>
      <c r="L29" s="19"/>
    </row>
    <row r="30" spans="1:12" ht="12.75" customHeight="1">
      <c r="A30" s="11">
        <v>31</v>
      </c>
      <c r="B30" s="12"/>
      <c r="C30" s="52" t="s">
        <v>20</v>
      </c>
      <c r="D30" s="52"/>
      <c r="E30" s="13"/>
      <c r="F30" s="20">
        <v>66565</v>
      </c>
      <c r="G30" s="17">
        <v>500969</v>
      </c>
      <c r="H30" s="16">
        <v>478211</v>
      </c>
      <c r="I30" s="16">
        <v>7306</v>
      </c>
      <c r="J30" s="16">
        <v>15453</v>
      </c>
      <c r="K30" s="17">
        <f t="shared" si="1"/>
        <v>567534</v>
      </c>
      <c r="L30" s="19"/>
    </row>
    <row r="31" spans="1:12" ht="3" customHeight="1">
      <c r="A31" s="11"/>
      <c r="B31" s="12"/>
      <c r="C31" s="13"/>
      <c r="D31" s="13"/>
      <c r="E31" s="13"/>
      <c r="F31" s="22"/>
      <c r="K31" s="17">
        <f t="shared" si="1"/>
        <v>0</v>
      </c>
      <c r="L31" s="19"/>
    </row>
    <row r="32" spans="1:12" ht="12.75" customHeight="1">
      <c r="A32" s="11">
        <v>32</v>
      </c>
      <c r="B32" s="12"/>
      <c r="C32" s="52" t="s">
        <v>21</v>
      </c>
      <c r="D32" s="52"/>
      <c r="E32" s="13"/>
      <c r="F32" s="20">
        <v>16420</v>
      </c>
      <c r="G32" s="17">
        <v>34404</v>
      </c>
      <c r="H32" s="16">
        <v>22262</v>
      </c>
      <c r="I32" s="16">
        <v>605</v>
      </c>
      <c r="J32" s="16">
        <v>11537</v>
      </c>
      <c r="K32" s="17">
        <f t="shared" si="1"/>
        <v>50824</v>
      </c>
      <c r="L32" s="19"/>
    </row>
    <row r="33" spans="1:12" ht="12.75" customHeight="1">
      <c r="A33" s="11">
        <v>33</v>
      </c>
      <c r="B33" s="12"/>
      <c r="C33" s="52" t="s">
        <v>22</v>
      </c>
      <c r="D33" s="52"/>
      <c r="E33" s="13"/>
      <c r="F33" s="20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9"/>
    </row>
    <row r="34" spans="1:12" ht="12.75" customHeight="1">
      <c r="A34" s="11">
        <v>34</v>
      </c>
      <c r="B34" s="12"/>
      <c r="C34" s="52" t="s">
        <v>23</v>
      </c>
      <c r="D34" s="52"/>
      <c r="E34" s="13"/>
      <c r="F34" s="21">
        <v>6793</v>
      </c>
      <c r="G34" s="18">
        <v>18822</v>
      </c>
      <c r="H34" s="18">
        <v>18065</v>
      </c>
      <c r="I34" s="18">
        <v>423</v>
      </c>
      <c r="J34" s="18">
        <v>334</v>
      </c>
      <c r="K34" s="18">
        <f>SUM(F34:G34)</f>
        <v>25615</v>
      </c>
      <c r="L34" s="19"/>
    </row>
    <row r="35" spans="3:12" ht="12.75" customHeight="1">
      <c r="C35" s="55" t="s">
        <v>24</v>
      </c>
      <c r="D35" s="55"/>
      <c r="E35" s="9"/>
      <c r="F35" s="22"/>
      <c r="L35" s="19"/>
    </row>
    <row r="36" spans="1:12" ht="12.75" customHeight="1">
      <c r="A36" s="51" t="s">
        <v>74</v>
      </c>
      <c r="C36" s="57" t="s">
        <v>53</v>
      </c>
      <c r="D36" s="57"/>
      <c r="E36" s="11"/>
      <c r="F36" s="20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9"/>
    </row>
    <row r="37" spans="1:12" ht="12.75" customHeight="1">
      <c r="A37" s="11" t="s">
        <v>25</v>
      </c>
      <c r="B37" s="12"/>
      <c r="C37" s="57" t="s">
        <v>26</v>
      </c>
      <c r="D37" s="57"/>
      <c r="E37" s="11"/>
      <c r="F37" s="20">
        <v>42829</v>
      </c>
      <c r="G37" s="17">
        <v>55009</v>
      </c>
      <c r="H37" s="16">
        <v>55009</v>
      </c>
      <c r="I37" s="16">
        <v>0</v>
      </c>
      <c r="J37" s="16">
        <v>0</v>
      </c>
      <c r="K37" s="17">
        <f>(F37+G37)</f>
        <v>97838</v>
      </c>
      <c r="L37" s="19"/>
    </row>
    <row r="38" spans="1:12" ht="12.75" customHeight="1">
      <c r="A38" s="11" t="s">
        <v>27</v>
      </c>
      <c r="B38" s="12"/>
      <c r="C38" s="57" t="s">
        <v>28</v>
      </c>
      <c r="D38" s="57"/>
      <c r="E38" s="11"/>
      <c r="F38" s="20">
        <v>33528</v>
      </c>
      <c r="G38" s="17">
        <v>65864</v>
      </c>
      <c r="H38" s="16">
        <v>65864</v>
      </c>
      <c r="I38" s="16">
        <v>0</v>
      </c>
      <c r="J38" s="16">
        <v>0</v>
      </c>
      <c r="K38" s="17">
        <f>(F38+G38)</f>
        <v>99392</v>
      </c>
      <c r="L38" s="19"/>
    </row>
    <row r="39" spans="1:12" ht="12.75" customHeight="1">
      <c r="A39" s="11" t="s">
        <v>29</v>
      </c>
      <c r="B39" s="12"/>
      <c r="C39" s="57" t="s">
        <v>30</v>
      </c>
      <c r="D39" s="57"/>
      <c r="E39" s="11"/>
      <c r="F39" s="20">
        <v>29564</v>
      </c>
      <c r="G39" s="17">
        <v>65867</v>
      </c>
      <c r="H39" s="16">
        <v>65867</v>
      </c>
      <c r="I39" s="16">
        <v>0</v>
      </c>
      <c r="J39" s="16">
        <v>0</v>
      </c>
      <c r="K39" s="17">
        <f>(F39+G39)</f>
        <v>95431</v>
      </c>
      <c r="L39" s="19"/>
    </row>
    <row r="40" spans="1:12" ht="12.75" customHeight="1">
      <c r="A40" s="11" t="s">
        <v>31</v>
      </c>
      <c r="B40" s="12"/>
      <c r="C40" s="57" t="s">
        <v>32</v>
      </c>
      <c r="D40" s="57"/>
      <c r="E40" s="11"/>
      <c r="F40" s="20">
        <v>26692</v>
      </c>
      <c r="G40" s="17">
        <v>81735</v>
      </c>
      <c r="H40" s="16">
        <v>59863</v>
      </c>
      <c r="I40" s="16">
        <v>6145</v>
      </c>
      <c r="J40" s="16">
        <v>15727</v>
      </c>
      <c r="K40" s="17">
        <f>(F40+G40)</f>
        <v>108427</v>
      </c>
      <c r="L40" s="19"/>
    </row>
    <row r="41" spans="1:12" ht="3" customHeight="1">
      <c r="A41" s="11"/>
      <c r="B41" s="12"/>
      <c r="C41" s="11"/>
      <c r="D41" s="11"/>
      <c r="E41" s="11"/>
      <c r="F41" s="22"/>
      <c r="L41" s="19"/>
    </row>
    <row r="42" spans="1:12" ht="12.75" customHeight="1">
      <c r="A42" s="11" t="s">
        <v>33</v>
      </c>
      <c r="B42" s="12"/>
      <c r="C42" s="65" t="s">
        <v>34</v>
      </c>
      <c r="D42" s="65"/>
      <c r="E42" s="12"/>
      <c r="F42" s="20">
        <v>31587</v>
      </c>
      <c r="G42" s="17">
        <v>138481</v>
      </c>
      <c r="H42" s="16">
        <v>114178</v>
      </c>
      <c r="I42" s="16">
        <v>4637</v>
      </c>
      <c r="J42" s="16">
        <v>19666</v>
      </c>
      <c r="K42" s="17">
        <f>(F42+G42)</f>
        <v>170068</v>
      </c>
      <c r="L42" s="19"/>
    </row>
    <row r="43" spans="1:12" ht="12.75" customHeight="1">
      <c r="A43" s="11" t="s">
        <v>35</v>
      </c>
      <c r="B43" s="12"/>
      <c r="C43" s="57" t="s">
        <v>36</v>
      </c>
      <c r="D43" s="57"/>
      <c r="E43" s="11"/>
      <c r="F43" s="20">
        <v>37713</v>
      </c>
      <c r="G43" s="17">
        <v>166342</v>
      </c>
      <c r="H43" s="16">
        <v>136890</v>
      </c>
      <c r="I43" s="16">
        <v>10018</v>
      </c>
      <c r="J43" s="16">
        <v>19434</v>
      </c>
      <c r="K43" s="17">
        <f>(F43+G43)</f>
        <v>204055</v>
      </c>
      <c r="L43" s="19"/>
    </row>
    <row r="44" spans="1:12" ht="12.75" customHeight="1">
      <c r="A44" s="11" t="s">
        <v>37</v>
      </c>
      <c r="B44" s="12"/>
      <c r="C44" s="57" t="s">
        <v>38</v>
      </c>
      <c r="D44" s="57"/>
      <c r="E44" s="11"/>
      <c r="F44" s="20">
        <v>29318</v>
      </c>
      <c r="G44" s="17">
        <v>162192</v>
      </c>
      <c r="H44" s="16">
        <v>134857</v>
      </c>
      <c r="I44" s="16">
        <v>7662</v>
      </c>
      <c r="J44" s="16">
        <v>19673</v>
      </c>
      <c r="K44" s="17">
        <f>(F44+G44)</f>
        <v>191510</v>
      </c>
      <c r="L44" s="19"/>
    </row>
    <row r="45" spans="1:12" ht="12.75" customHeight="1">
      <c r="A45" s="11" t="s">
        <v>39</v>
      </c>
      <c r="B45" s="12"/>
      <c r="C45" s="57" t="s">
        <v>40</v>
      </c>
      <c r="D45" s="57"/>
      <c r="E45" s="11"/>
      <c r="F45" s="20">
        <v>64338</v>
      </c>
      <c r="G45" s="17">
        <v>625229</v>
      </c>
      <c r="H45" s="16">
        <v>563235</v>
      </c>
      <c r="I45" s="16">
        <v>20725</v>
      </c>
      <c r="J45" s="16">
        <v>41269</v>
      </c>
      <c r="K45" s="17">
        <f>(F45+G45)</f>
        <v>689567</v>
      </c>
      <c r="L45" s="19"/>
    </row>
    <row r="46" spans="1:12" ht="12.75" customHeight="1">
      <c r="A46" s="11" t="s">
        <v>41</v>
      </c>
      <c r="B46" s="12"/>
      <c r="C46" s="57" t="s">
        <v>42</v>
      </c>
      <c r="D46" s="57"/>
      <c r="E46" s="11"/>
      <c r="F46" s="20">
        <v>68481</v>
      </c>
      <c r="G46" s="17">
        <v>227307</v>
      </c>
      <c r="H46" s="16">
        <v>166010</v>
      </c>
      <c r="I46" s="16">
        <v>27706</v>
      </c>
      <c r="J46" s="16">
        <v>33590</v>
      </c>
      <c r="K46" s="17">
        <f>(F46+G46)</f>
        <v>295788</v>
      </c>
      <c r="L46" s="19"/>
    </row>
    <row r="47" spans="1:12" ht="3" customHeight="1">
      <c r="A47" s="11"/>
      <c r="B47" s="12"/>
      <c r="C47" s="11"/>
      <c r="D47" s="11"/>
      <c r="E47" s="11"/>
      <c r="F47" s="22"/>
      <c r="L47" s="19"/>
    </row>
    <row r="48" spans="1:12" ht="12.75" customHeight="1">
      <c r="A48" s="14" t="s">
        <v>43</v>
      </c>
      <c r="B48" s="15"/>
      <c r="C48" s="58" t="s">
        <v>62</v>
      </c>
      <c r="D48" s="58"/>
      <c r="E48" s="14"/>
      <c r="F48" s="23">
        <v>334446</v>
      </c>
      <c r="G48" s="24">
        <v>1411938</v>
      </c>
      <c r="H48" s="24">
        <v>1301513</v>
      </c>
      <c r="I48" s="24">
        <v>38070</v>
      </c>
      <c r="J48" s="24">
        <v>72355</v>
      </c>
      <c r="K48" s="24">
        <f>(F48+G48)</f>
        <v>1746384</v>
      </c>
      <c r="L48" s="19"/>
    </row>
    <row r="49" ht="13.5">
      <c r="L49" s="19"/>
    </row>
    <row r="50" ht="13.5">
      <c r="L50" s="19"/>
    </row>
    <row r="51" ht="13.5">
      <c r="L51" s="19"/>
    </row>
    <row r="52" ht="13.5">
      <c r="L52" s="19"/>
    </row>
    <row r="53" ht="13.5">
      <c r="L53" s="19"/>
    </row>
    <row r="54" ht="13.5">
      <c r="L54" s="19"/>
    </row>
    <row r="55" ht="13.5">
      <c r="L55" s="19"/>
    </row>
    <row r="56" ht="13.5">
      <c r="L56" s="19"/>
    </row>
    <row r="57" ht="13.5">
      <c r="L57" s="19"/>
    </row>
    <row r="58" ht="13.5">
      <c r="L58" s="19"/>
    </row>
    <row r="59" ht="13.5">
      <c r="L59" s="19"/>
    </row>
    <row r="60" ht="13.5">
      <c r="L60" s="19"/>
    </row>
    <row r="61" ht="13.5">
      <c r="L61" s="19"/>
    </row>
    <row r="62" ht="13.5">
      <c r="L62" s="19"/>
    </row>
    <row r="63" ht="13.5">
      <c r="L63" s="19"/>
    </row>
    <row r="64" ht="13.5">
      <c r="L64" s="19"/>
    </row>
    <row r="65" ht="13.5">
      <c r="L65" s="19"/>
    </row>
    <row r="66" ht="13.5">
      <c r="L66" s="19"/>
    </row>
    <row r="67" ht="13.5">
      <c r="L67" s="19"/>
    </row>
    <row r="68" ht="13.5">
      <c r="L68" s="19"/>
    </row>
    <row r="69" ht="13.5">
      <c r="L69" s="19"/>
    </row>
    <row r="70" ht="13.5">
      <c r="L70" s="19"/>
    </row>
    <row r="71" ht="13.5">
      <c r="L71" s="19"/>
    </row>
    <row r="72" ht="13.5">
      <c r="L72" s="19"/>
    </row>
    <row r="73" ht="13.5">
      <c r="L73" s="19"/>
    </row>
    <row r="74" ht="13.5">
      <c r="L74" s="19"/>
    </row>
    <row r="75" ht="13.5">
      <c r="L75" s="19"/>
    </row>
    <row r="76" ht="13.5">
      <c r="L76" s="19"/>
    </row>
    <row r="77" ht="13.5">
      <c r="L77" s="19"/>
    </row>
    <row r="78" ht="13.5">
      <c r="L78" s="19"/>
    </row>
    <row r="79" ht="13.5">
      <c r="L79" s="19"/>
    </row>
    <row r="80" ht="13.5">
      <c r="L80" s="19"/>
    </row>
    <row r="81" ht="13.5">
      <c r="L81" s="19"/>
    </row>
    <row r="82" ht="13.5">
      <c r="L82" s="19"/>
    </row>
    <row r="83" ht="13.5">
      <c r="L83" s="19"/>
    </row>
    <row r="84" ht="13.5">
      <c r="L84" s="19"/>
    </row>
    <row r="85" ht="13.5">
      <c r="L85" s="19"/>
    </row>
  </sheetData>
  <sheetProtection/>
  <mergeCells count="43">
    <mergeCell ref="C30:D30"/>
    <mergeCell ref="C22:D22"/>
    <mergeCell ref="C23:D23"/>
    <mergeCell ref="C37:D37"/>
    <mergeCell ref="C38:D38"/>
    <mergeCell ref="C40:D40"/>
    <mergeCell ref="C1:J1"/>
    <mergeCell ref="K2:K4"/>
    <mergeCell ref="C5:D5"/>
    <mergeCell ref="C36:D36"/>
    <mergeCell ref="C27:D27"/>
    <mergeCell ref="C28:D28"/>
    <mergeCell ref="C29:D29"/>
    <mergeCell ref="C35:D35"/>
    <mergeCell ref="C46:D46"/>
    <mergeCell ref="C25:D25"/>
    <mergeCell ref="C48:D48"/>
    <mergeCell ref="F2:F4"/>
    <mergeCell ref="G2:J3"/>
    <mergeCell ref="C42:D42"/>
    <mergeCell ref="C43:D43"/>
    <mergeCell ref="C44:D44"/>
    <mergeCell ref="C45:D45"/>
    <mergeCell ref="C21:D21"/>
    <mergeCell ref="C39:D39"/>
    <mergeCell ref="C11:D11"/>
    <mergeCell ref="C12:D12"/>
    <mergeCell ref="C14:D14"/>
    <mergeCell ref="C15:D15"/>
    <mergeCell ref="C16:D16"/>
    <mergeCell ref="C32:D32"/>
    <mergeCell ref="C33:D33"/>
    <mergeCell ref="C34:D34"/>
    <mergeCell ref="C24:D24"/>
    <mergeCell ref="B2:D4"/>
    <mergeCell ref="C6:D6"/>
    <mergeCell ref="C7:D7"/>
    <mergeCell ref="C8:D8"/>
    <mergeCell ref="C9:D9"/>
    <mergeCell ref="C10:D10"/>
    <mergeCell ref="C17:D17"/>
    <mergeCell ref="C18:D18"/>
    <mergeCell ref="C20:D20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showGridLines="0" zoomScalePageLayoutView="0" workbookViewId="0" topLeftCell="A3">
      <selection activeCell="K47" sqref="K47"/>
    </sheetView>
  </sheetViews>
  <sheetFormatPr defaultColWidth="9.00390625" defaultRowHeight="13.5"/>
  <cols>
    <col min="1" max="1" width="2.625" style="0" customWidth="1"/>
    <col min="2" max="2" width="2.875" style="0" customWidth="1"/>
    <col min="4" max="4" width="26.625" style="0" customWidth="1"/>
    <col min="5" max="5" width="2.875" style="0" customWidth="1"/>
    <col min="6" max="6" width="10.75390625" style="0" customWidth="1"/>
    <col min="7" max="10" width="10.875" style="0" customWidth="1"/>
    <col min="11" max="11" width="11.625" style="0" customWidth="1"/>
  </cols>
  <sheetData>
    <row r="1" spans="3:11" ht="27" customHeight="1">
      <c r="C1" s="66" t="s">
        <v>52</v>
      </c>
      <c r="D1" s="66"/>
      <c r="E1" s="66"/>
      <c r="F1" s="66"/>
      <c r="G1" s="66"/>
      <c r="H1" s="66"/>
      <c r="I1" s="66"/>
      <c r="J1" s="66"/>
      <c r="K1" s="45" t="s">
        <v>61</v>
      </c>
    </row>
    <row r="2" spans="1:12" ht="13.5">
      <c r="A2" s="1"/>
      <c r="B2" s="53" t="s">
        <v>0</v>
      </c>
      <c r="C2" s="54"/>
      <c r="D2" s="54"/>
      <c r="E2" s="2"/>
      <c r="F2" s="59" t="s">
        <v>44</v>
      </c>
      <c r="G2" s="62" t="s">
        <v>45</v>
      </c>
      <c r="H2" s="63"/>
      <c r="I2" s="63"/>
      <c r="J2" s="70"/>
      <c r="K2" s="67" t="s">
        <v>46</v>
      </c>
      <c r="L2" s="19"/>
    </row>
    <row r="3" spans="1:12" ht="13.5">
      <c r="A3" s="3"/>
      <c r="B3" s="55"/>
      <c r="C3" s="55"/>
      <c r="D3" s="55"/>
      <c r="E3" s="4"/>
      <c r="F3" s="60"/>
      <c r="G3" s="64"/>
      <c r="H3" s="64"/>
      <c r="I3" s="64"/>
      <c r="J3" s="71"/>
      <c r="K3" s="68"/>
      <c r="L3" s="19"/>
    </row>
    <row r="4" spans="1:12" ht="22.5">
      <c r="A4" s="5"/>
      <c r="B4" s="56"/>
      <c r="C4" s="56"/>
      <c r="D4" s="56"/>
      <c r="E4" s="6"/>
      <c r="F4" s="61"/>
      <c r="G4" s="46" t="s">
        <v>47</v>
      </c>
      <c r="H4" s="47" t="s">
        <v>48</v>
      </c>
      <c r="I4" s="48" t="s">
        <v>49</v>
      </c>
      <c r="J4" s="50" t="s">
        <v>50</v>
      </c>
      <c r="K4" s="69"/>
      <c r="L4" s="19"/>
    </row>
    <row r="5" spans="1:12" ht="12.75" customHeight="1">
      <c r="A5" s="7"/>
      <c r="B5" s="7"/>
      <c r="C5" s="54" t="s">
        <v>67</v>
      </c>
      <c r="D5" s="54"/>
      <c r="E5" s="25"/>
      <c r="F5" s="27"/>
      <c r="G5" s="17"/>
      <c r="H5" s="16"/>
      <c r="I5" s="16"/>
      <c r="J5" s="16"/>
      <c r="K5" s="17"/>
      <c r="L5" s="19"/>
    </row>
    <row r="6" spans="1:13" ht="12.75" customHeight="1">
      <c r="A6" s="8"/>
      <c r="B6" s="8"/>
      <c r="C6" s="55" t="s">
        <v>64</v>
      </c>
      <c r="D6" s="55"/>
      <c r="E6" s="9"/>
      <c r="F6" s="28">
        <v>288095</v>
      </c>
      <c r="G6" s="29">
        <v>1672679</v>
      </c>
      <c r="H6" s="29">
        <v>1457006</v>
      </c>
      <c r="I6" s="29">
        <v>93449</v>
      </c>
      <c r="J6" s="29">
        <v>122225</v>
      </c>
      <c r="K6" s="30">
        <f>SUM(F6:G6)</f>
        <v>1960774</v>
      </c>
      <c r="L6" s="31"/>
      <c r="M6" s="32"/>
    </row>
    <row r="7" spans="1:12" ht="12.75" customHeight="1">
      <c r="A7" s="10"/>
      <c r="B7" s="10"/>
      <c r="C7" s="55" t="s">
        <v>1</v>
      </c>
      <c r="D7" s="55"/>
      <c r="E7" s="9"/>
      <c r="F7" s="20"/>
      <c r="G7" s="16"/>
      <c r="H7" s="16"/>
      <c r="I7" s="16"/>
      <c r="J7" s="16"/>
      <c r="K7" s="17"/>
      <c r="L7" s="19"/>
    </row>
    <row r="8" spans="1:12" ht="12.75" customHeight="1">
      <c r="A8" s="11">
        <v>12</v>
      </c>
      <c r="B8" s="12"/>
      <c r="C8" s="52" t="s">
        <v>2</v>
      </c>
      <c r="D8" s="52"/>
      <c r="E8" s="13"/>
      <c r="F8" s="20">
        <v>12766</v>
      </c>
      <c r="G8" s="16">
        <v>76034</v>
      </c>
      <c r="H8" s="18">
        <v>65374</v>
      </c>
      <c r="I8" s="18">
        <v>3645</v>
      </c>
      <c r="J8" s="18">
        <v>7014</v>
      </c>
      <c r="K8" s="33">
        <f>SUM(F8:G8)</f>
        <v>88800</v>
      </c>
      <c r="L8" s="19"/>
    </row>
    <row r="9" spans="1:12" ht="12.75" customHeight="1">
      <c r="A9" s="11">
        <v>13</v>
      </c>
      <c r="B9" s="12"/>
      <c r="C9" s="52" t="s">
        <v>73</v>
      </c>
      <c r="D9" s="52"/>
      <c r="E9" s="13"/>
      <c r="F9" s="21">
        <v>366</v>
      </c>
      <c r="G9" s="18">
        <v>2117</v>
      </c>
      <c r="H9" s="18">
        <v>667</v>
      </c>
      <c r="I9" s="33" t="s">
        <v>51</v>
      </c>
      <c r="J9" s="33" t="s">
        <v>51</v>
      </c>
      <c r="K9" s="33">
        <f>SUM(F9:G9)</f>
        <v>2483</v>
      </c>
      <c r="L9" s="19"/>
    </row>
    <row r="10" spans="1:12" ht="12.75" customHeight="1">
      <c r="A10" s="11">
        <v>14</v>
      </c>
      <c r="B10" s="12"/>
      <c r="C10" s="52" t="s">
        <v>3</v>
      </c>
      <c r="D10" s="52"/>
      <c r="E10" s="13"/>
      <c r="F10" s="21" t="s">
        <v>51</v>
      </c>
      <c r="G10" s="33" t="s">
        <v>51</v>
      </c>
      <c r="H10" s="33" t="s">
        <v>51</v>
      </c>
      <c r="I10" s="33" t="s">
        <v>51</v>
      </c>
      <c r="J10" s="33" t="s">
        <v>51</v>
      </c>
      <c r="K10" s="33" t="s">
        <v>51</v>
      </c>
      <c r="L10" s="19"/>
    </row>
    <row r="11" spans="1:12" ht="12.75" customHeight="1">
      <c r="A11" s="11">
        <v>15</v>
      </c>
      <c r="B11" s="12"/>
      <c r="C11" s="52" t="s">
        <v>4</v>
      </c>
      <c r="D11" s="52"/>
      <c r="E11" s="13"/>
      <c r="F11" s="21">
        <v>177</v>
      </c>
      <c r="G11" s="33">
        <v>199</v>
      </c>
      <c r="H11" s="33" t="s">
        <v>51</v>
      </c>
      <c r="I11" s="33">
        <v>0</v>
      </c>
      <c r="J11" s="33">
        <v>0</v>
      </c>
      <c r="K11" s="33">
        <f>SUM(F11:G11)</f>
        <v>376</v>
      </c>
      <c r="L11" s="19"/>
    </row>
    <row r="12" spans="1:12" ht="12.75" customHeight="1">
      <c r="A12" s="11">
        <v>16</v>
      </c>
      <c r="B12" s="12"/>
      <c r="C12" s="52" t="s">
        <v>5</v>
      </c>
      <c r="D12" s="52"/>
      <c r="E12" s="13"/>
      <c r="F12" s="21">
        <v>701</v>
      </c>
      <c r="G12" s="16">
        <v>844</v>
      </c>
      <c r="H12" s="18">
        <v>199</v>
      </c>
      <c r="I12" s="18" t="s">
        <v>56</v>
      </c>
      <c r="J12" s="18" t="s">
        <v>56</v>
      </c>
      <c r="K12" s="33">
        <f>SUM(F12:G12)</f>
        <v>1545</v>
      </c>
      <c r="L12" s="19"/>
    </row>
    <row r="13" spans="1:12" ht="3" customHeight="1">
      <c r="A13" s="11"/>
      <c r="B13" s="12"/>
      <c r="C13" s="13"/>
      <c r="D13" s="13"/>
      <c r="E13" s="13"/>
      <c r="F13" s="22"/>
      <c r="H13" s="18"/>
      <c r="I13" s="34"/>
      <c r="J13" s="34"/>
      <c r="K13" s="34"/>
      <c r="L13" s="19"/>
    </row>
    <row r="14" spans="1:12" ht="12.75" customHeight="1">
      <c r="A14" s="11">
        <v>17</v>
      </c>
      <c r="B14" s="12"/>
      <c r="C14" s="52" t="s">
        <v>6</v>
      </c>
      <c r="D14" s="52"/>
      <c r="E14" s="13"/>
      <c r="F14" s="20">
        <v>1244</v>
      </c>
      <c r="G14" s="16">
        <v>3644</v>
      </c>
      <c r="H14" s="18" t="s">
        <v>51</v>
      </c>
      <c r="I14" s="18" t="s">
        <v>56</v>
      </c>
      <c r="J14" s="18" t="s">
        <v>56</v>
      </c>
      <c r="K14" s="33">
        <f>SUM(F14:G14)</f>
        <v>4888</v>
      </c>
      <c r="L14" s="19"/>
    </row>
    <row r="15" spans="1:12" ht="12.75" customHeight="1">
      <c r="A15" s="11">
        <v>18</v>
      </c>
      <c r="B15" s="12"/>
      <c r="C15" s="52" t="s">
        <v>7</v>
      </c>
      <c r="D15" s="52"/>
      <c r="E15" s="13"/>
      <c r="F15" s="20">
        <v>425</v>
      </c>
      <c r="G15" s="16">
        <v>942</v>
      </c>
      <c r="H15" s="18">
        <v>942</v>
      </c>
      <c r="I15" s="18" t="s">
        <v>57</v>
      </c>
      <c r="J15" s="18" t="s">
        <v>57</v>
      </c>
      <c r="K15" s="33">
        <f>SUM(F15:G15)</f>
        <v>1367</v>
      </c>
      <c r="L15" s="19"/>
    </row>
    <row r="16" spans="1:12" ht="12.75" customHeight="1">
      <c r="A16" s="11">
        <v>19</v>
      </c>
      <c r="B16" s="12"/>
      <c r="C16" s="52" t="s">
        <v>8</v>
      </c>
      <c r="D16" s="52"/>
      <c r="E16" s="13"/>
      <c r="F16" s="20">
        <v>1838</v>
      </c>
      <c r="G16" s="16">
        <v>2712</v>
      </c>
      <c r="H16" s="18" t="s">
        <v>51</v>
      </c>
      <c r="I16" s="18" t="s">
        <v>51</v>
      </c>
      <c r="J16" s="18" t="s">
        <v>51</v>
      </c>
      <c r="K16" s="33">
        <f>SUM(F16:G16)</f>
        <v>4550</v>
      </c>
      <c r="L16" s="19"/>
    </row>
    <row r="17" spans="1:12" ht="12.75" customHeight="1">
      <c r="A17" s="11">
        <v>20</v>
      </c>
      <c r="B17" s="12"/>
      <c r="C17" s="52" t="s">
        <v>9</v>
      </c>
      <c r="D17" s="52"/>
      <c r="E17" s="13"/>
      <c r="F17" s="20">
        <v>53660</v>
      </c>
      <c r="G17" s="16">
        <v>361385</v>
      </c>
      <c r="H17" s="18">
        <v>306911</v>
      </c>
      <c r="I17" s="18">
        <v>50875</v>
      </c>
      <c r="J17" s="18">
        <v>3600</v>
      </c>
      <c r="K17" s="33">
        <f>SUM(F17:G17)</f>
        <v>415045</v>
      </c>
      <c r="L17" s="19"/>
    </row>
    <row r="18" spans="1:12" ht="12.75" customHeight="1">
      <c r="A18" s="11">
        <v>21</v>
      </c>
      <c r="B18" s="12"/>
      <c r="C18" s="52" t="s">
        <v>10</v>
      </c>
      <c r="D18" s="52"/>
      <c r="E18" s="13"/>
      <c r="F18" s="21" t="s">
        <v>54</v>
      </c>
      <c r="G18" s="18" t="s">
        <v>54</v>
      </c>
      <c r="H18" s="18" t="s">
        <v>56</v>
      </c>
      <c r="I18" s="18" t="s">
        <v>56</v>
      </c>
      <c r="J18" s="18" t="s">
        <v>56</v>
      </c>
      <c r="K18" s="33" t="s">
        <v>56</v>
      </c>
      <c r="L18" s="19"/>
    </row>
    <row r="19" spans="1:12" ht="3" customHeight="1">
      <c r="A19" s="11"/>
      <c r="B19" s="12"/>
      <c r="C19" s="13"/>
      <c r="D19" s="13"/>
      <c r="E19" s="13"/>
      <c r="F19" s="22"/>
      <c r="H19" s="34"/>
      <c r="I19" s="34"/>
      <c r="J19" s="34"/>
      <c r="K19" s="34"/>
      <c r="L19" s="19"/>
    </row>
    <row r="20" spans="1:12" ht="12.75" customHeight="1">
      <c r="A20" s="11">
        <v>22</v>
      </c>
      <c r="B20" s="12"/>
      <c r="C20" s="52" t="s">
        <v>11</v>
      </c>
      <c r="D20" s="52"/>
      <c r="E20" s="13"/>
      <c r="F20" s="20">
        <v>4561</v>
      </c>
      <c r="G20" s="16">
        <v>18368</v>
      </c>
      <c r="H20" s="18">
        <v>16053</v>
      </c>
      <c r="I20" s="18">
        <v>1028</v>
      </c>
      <c r="J20" s="18">
        <v>1287</v>
      </c>
      <c r="K20" s="33">
        <f>SUM(F20:G20)</f>
        <v>22929</v>
      </c>
      <c r="L20" s="19"/>
    </row>
    <row r="21" spans="1:12" ht="12.75" customHeight="1">
      <c r="A21" s="11">
        <v>23</v>
      </c>
      <c r="B21" s="12"/>
      <c r="C21" s="52" t="s">
        <v>12</v>
      </c>
      <c r="D21" s="52"/>
      <c r="E21" s="13"/>
      <c r="F21" s="20">
        <v>151</v>
      </c>
      <c r="G21" s="16">
        <v>280</v>
      </c>
      <c r="H21" s="18">
        <v>280</v>
      </c>
      <c r="I21" s="18" t="s">
        <v>57</v>
      </c>
      <c r="J21" s="18" t="s">
        <v>57</v>
      </c>
      <c r="K21" s="33">
        <f>SUM(F21:G21)</f>
        <v>431</v>
      </c>
      <c r="L21" s="19"/>
    </row>
    <row r="22" spans="1:12" ht="12.75" customHeight="1">
      <c r="A22" s="11">
        <v>24</v>
      </c>
      <c r="B22" s="12"/>
      <c r="C22" s="52" t="s">
        <v>13</v>
      </c>
      <c r="D22" s="52"/>
      <c r="E22" s="13"/>
      <c r="F22" s="20">
        <v>0</v>
      </c>
      <c r="G22" s="16">
        <v>0</v>
      </c>
      <c r="H22" s="18" t="s">
        <v>57</v>
      </c>
      <c r="I22" s="18" t="s">
        <v>57</v>
      </c>
      <c r="J22" s="18" t="s">
        <v>57</v>
      </c>
      <c r="K22" s="18" t="s">
        <v>57</v>
      </c>
      <c r="L22" s="19"/>
    </row>
    <row r="23" spans="1:12" ht="12.75" customHeight="1">
      <c r="A23" s="11">
        <v>25</v>
      </c>
      <c r="B23" s="12"/>
      <c r="C23" s="52" t="s">
        <v>14</v>
      </c>
      <c r="D23" s="52"/>
      <c r="E23" s="13"/>
      <c r="F23" s="20">
        <v>8830</v>
      </c>
      <c r="G23" s="16">
        <v>26506</v>
      </c>
      <c r="H23" s="18">
        <v>20732</v>
      </c>
      <c r="I23" s="18">
        <v>4752</v>
      </c>
      <c r="J23" s="18">
        <v>1022</v>
      </c>
      <c r="K23" s="33">
        <f>SUM(F23:G23)</f>
        <v>35336</v>
      </c>
      <c r="L23" s="19"/>
    </row>
    <row r="24" spans="1:12" ht="12.75" customHeight="1">
      <c r="A24" s="11">
        <v>26</v>
      </c>
      <c r="B24" s="12"/>
      <c r="C24" s="52" t="s">
        <v>15</v>
      </c>
      <c r="D24" s="52"/>
      <c r="E24" s="13"/>
      <c r="F24" s="20">
        <v>72734</v>
      </c>
      <c r="G24" s="16">
        <v>267707</v>
      </c>
      <c r="H24" s="18" t="s">
        <v>56</v>
      </c>
      <c r="I24" s="18" t="s">
        <v>56</v>
      </c>
      <c r="J24" s="18" t="s">
        <v>56</v>
      </c>
      <c r="K24" s="33">
        <f aca="true" t="shared" si="0" ref="K24:K32">SUM(F24:G24)</f>
        <v>340441</v>
      </c>
      <c r="L24" s="19"/>
    </row>
    <row r="25" spans="1:12" ht="3" customHeight="1">
      <c r="A25" s="11"/>
      <c r="B25" s="12"/>
      <c r="C25" s="13"/>
      <c r="D25" s="13"/>
      <c r="E25" s="13"/>
      <c r="F25" s="20"/>
      <c r="G25" s="16"/>
      <c r="H25" s="18"/>
      <c r="I25" s="18"/>
      <c r="J25" s="18"/>
      <c r="K25" s="33">
        <f t="shared" si="0"/>
        <v>0</v>
      </c>
      <c r="L25" s="19"/>
    </row>
    <row r="26" spans="1:12" ht="12.75" customHeight="1">
      <c r="A26" s="11">
        <v>27</v>
      </c>
      <c r="B26" s="12"/>
      <c r="C26" s="52" t="s">
        <v>16</v>
      </c>
      <c r="D26" s="52"/>
      <c r="E26" s="13"/>
      <c r="F26" s="20">
        <v>5829</v>
      </c>
      <c r="G26" s="16">
        <v>22749</v>
      </c>
      <c r="H26" s="18">
        <v>21043</v>
      </c>
      <c r="I26" s="18">
        <v>611</v>
      </c>
      <c r="J26" s="18">
        <v>1096</v>
      </c>
      <c r="K26" s="33">
        <f t="shared" si="0"/>
        <v>28578</v>
      </c>
      <c r="L26" s="19"/>
    </row>
    <row r="27" spans="1:12" ht="12.75" customHeight="1">
      <c r="A27" s="11">
        <v>28</v>
      </c>
      <c r="B27" s="12"/>
      <c r="C27" s="52" t="s">
        <v>17</v>
      </c>
      <c r="D27" s="52"/>
      <c r="E27" s="13"/>
      <c r="F27" s="20">
        <v>18904</v>
      </c>
      <c r="G27" s="16">
        <v>30601</v>
      </c>
      <c r="H27" s="18">
        <v>21887</v>
      </c>
      <c r="I27" s="18">
        <v>841</v>
      </c>
      <c r="J27" s="18">
        <v>7872</v>
      </c>
      <c r="K27" s="33">
        <f t="shared" si="0"/>
        <v>49505</v>
      </c>
      <c r="L27" s="19"/>
    </row>
    <row r="28" spans="1:12" ht="12.75" customHeight="1">
      <c r="A28" s="11">
        <v>29</v>
      </c>
      <c r="B28" s="12"/>
      <c r="C28" s="52" t="s">
        <v>18</v>
      </c>
      <c r="D28" s="52"/>
      <c r="E28" s="13"/>
      <c r="F28" s="20">
        <v>25451</v>
      </c>
      <c r="G28" s="16">
        <v>90185</v>
      </c>
      <c r="H28" s="18">
        <v>67959</v>
      </c>
      <c r="I28" s="18">
        <v>1021</v>
      </c>
      <c r="J28" s="18">
        <v>21205</v>
      </c>
      <c r="K28" s="33">
        <f t="shared" si="0"/>
        <v>115636</v>
      </c>
      <c r="L28" s="19"/>
    </row>
    <row r="29" spans="1:12" ht="12.75" customHeight="1">
      <c r="A29" s="11">
        <v>30</v>
      </c>
      <c r="B29" s="12"/>
      <c r="C29" s="52" t="s">
        <v>19</v>
      </c>
      <c r="D29" s="52"/>
      <c r="E29" s="13"/>
      <c r="F29" s="20">
        <v>21860</v>
      </c>
      <c r="G29" s="16">
        <v>47291</v>
      </c>
      <c r="H29" s="18">
        <v>30489</v>
      </c>
      <c r="I29" s="18">
        <v>706</v>
      </c>
      <c r="J29" s="18">
        <v>16096</v>
      </c>
      <c r="K29" s="33">
        <f t="shared" si="0"/>
        <v>69151</v>
      </c>
      <c r="L29" s="19"/>
    </row>
    <row r="30" spans="1:12" ht="12.75" customHeight="1">
      <c r="A30" s="11">
        <v>31</v>
      </c>
      <c r="B30" s="12"/>
      <c r="C30" s="52" t="s">
        <v>20</v>
      </c>
      <c r="D30" s="52"/>
      <c r="E30" s="13"/>
      <c r="F30" s="20">
        <v>33921</v>
      </c>
      <c r="G30" s="16">
        <v>186401</v>
      </c>
      <c r="H30" s="18">
        <v>171585</v>
      </c>
      <c r="I30" s="18">
        <v>3629</v>
      </c>
      <c r="J30" s="18">
        <v>11187</v>
      </c>
      <c r="K30" s="33">
        <f t="shared" si="0"/>
        <v>220322</v>
      </c>
      <c r="L30" s="19"/>
    </row>
    <row r="31" spans="1:12" ht="3" customHeight="1">
      <c r="A31" s="11"/>
      <c r="B31" s="12"/>
      <c r="C31" s="13"/>
      <c r="D31" s="13"/>
      <c r="E31" s="13"/>
      <c r="F31" s="22"/>
      <c r="H31" s="34"/>
      <c r="I31" s="34"/>
      <c r="J31" s="34"/>
      <c r="K31" s="33">
        <f t="shared" si="0"/>
        <v>0</v>
      </c>
      <c r="L31" s="19"/>
    </row>
    <row r="32" spans="1:12" ht="12.75" customHeight="1">
      <c r="A32" s="11">
        <v>32</v>
      </c>
      <c r="B32" s="12"/>
      <c r="C32" s="52" t="s">
        <v>21</v>
      </c>
      <c r="D32" s="52"/>
      <c r="E32" s="13"/>
      <c r="F32" s="20">
        <v>4247</v>
      </c>
      <c r="G32" s="16">
        <v>11794</v>
      </c>
      <c r="H32" s="18">
        <v>7086</v>
      </c>
      <c r="I32" s="18">
        <v>202</v>
      </c>
      <c r="J32" s="18">
        <v>4506</v>
      </c>
      <c r="K32" s="33">
        <f t="shared" si="0"/>
        <v>16041</v>
      </c>
      <c r="L32" s="19"/>
    </row>
    <row r="33" spans="1:12" ht="12.75" customHeight="1">
      <c r="A33" s="11">
        <v>33</v>
      </c>
      <c r="B33" s="12"/>
      <c r="C33" s="52" t="s">
        <v>22</v>
      </c>
      <c r="D33" s="52"/>
      <c r="E33" s="13"/>
      <c r="F33" s="20">
        <v>0</v>
      </c>
      <c r="G33" s="16">
        <v>0</v>
      </c>
      <c r="H33" s="18" t="s">
        <v>57</v>
      </c>
      <c r="I33" s="18" t="s">
        <v>58</v>
      </c>
      <c r="J33" s="18" t="s">
        <v>57</v>
      </c>
      <c r="K33" s="18" t="s">
        <v>57</v>
      </c>
      <c r="L33" s="19"/>
    </row>
    <row r="34" spans="1:12" ht="12.75" customHeight="1">
      <c r="A34" s="11">
        <v>34</v>
      </c>
      <c r="B34" s="12"/>
      <c r="C34" s="52" t="s">
        <v>23</v>
      </c>
      <c r="D34" s="52"/>
      <c r="E34" s="13"/>
      <c r="F34" s="20">
        <v>3383</v>
      </c>
      <c r="G34" s="16">
        <v>6305</v>
      </c>
      <c r="H34" s="18" t="s">
        <v>56</v>
      </c>
      <c r="I34" s="18" t="s">
        <v>56</v>
      </c>
      <c r="J34" s="18" t="s">
        <v>56</v>
      </c>
      <c r="K34" s="18">
        <f>SUM(F34:G34)</f>
        <v>9688</v>
      </c>
      <c r="L34" s="19"/>
    </row>
    <row r="35" spans="3:12" ht="12.75" customHeight="1">
      <c r="C35" s="55" t="s">
        <v>24</v>
      </c>
      <c r="D35" s="55"/>
      <c r="E35" s="9"/>
      <c r="F35" s="22"/>
      <c r="H35" s="34"/>
      <c r="I35" s="34"/>
      <c r="J35" s="34"/>
      <c r="K35" s="34"/>
      <c r="L35" s="19"/>
    </row>
    <row r="36" spans="1:12" ht="12.75" customHeight="1">
      <c r="A36" s="51" t="s">
        <v>74</v>
      </c>
      <c r="C36" s="57" t="s">
        <v>53</v>
      </c>
      <c r="D36" s="57"/>
      <c r="E36" s="11"/>
      <c r="F36" s="20">
        <v>0</v>
      </c>
      <c r="G36" s="16">
        <v>0</v>
      </c>
      <c r="H36" s="16">
        <v>0</v>
      </c>
      <c r="I36" s="18" t="s">
        <v>57</v>
      </c>
      <c r="J36" s="18" t="s">
        <v>57</v>
      </c>
      <c r="K36" s="18" t="s">
        <v>57</v>
      </c>
      <c r="L36" s="19"/>
    </row>
    <row r="37" spans="1:12" ht="12.75" customHeight="1">
      <c r="A37" s="11" t="s">
        <v>25</v>
      </c>
      <c r="B37" s="12"/>
      <c r="C37" s="57" t="s">
        <v>26</v>
      </c>
      <c r="D37" s="57"/>
      <c r="E37" s="11"/>
      <c r="F37" s="20">
        <v>12255</v>
      </c>
      <c r="G37" s="16">
        <v>18559</v>
      </c>
      <c r="H37" s="18">
        <v>18559</v>
      </c>
      <c r="I37" s="18" t="s">
        <v>57</v>
      </c>
      <c r="J37" s="18" t="s">
        <v>57</v>
      </c>
      <c r="K37" s="33">
        <f>SUM(F37:G37)</f>
        <v>30814</v>
      </c>
      <c r="L37" s="19"/>
    </row>
    <row r="38" spans="1:12" ht="12.75" customHeight="1">
      <c r="A38" s="11" t="s">
        <v>27</v>
      </c>
      <c r="B38" s="12"/>
      <c r="C38" s="57" t="s">
        <v>28</v>
      </c>
      <c r="D38" s="57"/>
      <c r="E38" s="11"/>
      <c r="F38" s="20">
        <v>11339</v>
      </c>
      <c r="G38" s="16">
        <v>26032</v>
      </c>
      <c r="H38" s="18">
        <v>26032</v>
      </c>
      <c r="I38" s="18" t="s">
        <v>57</v>
      </c>
      <c r="J38" s="18" t="s">
        <v>57</v>
      </c>
      <c r="K38" s="33">
        <f aca="true" t="shared" si="1" ref="K38:K48">SUM(F38:G38)</f>
        <v>37371</v>
      </c>
      <c r="L38" s="19"/>
    </row>
    <row r="39" spans="1:12" ht="12.75" customHeight="1">
      <c r="A39" s="11" t="s">
        <v>29</v>
      </c>
      <c r="B39" s="12"/>
      <c r="C39" s="57" t="s">
        <v>30</v>
      </c>
      <c r="D39" s="57"/>
      <c r="E39" s="11"/>
      <c r="F39" s="20">
        <v>9520</v>
      </c>
      <c r="G39" s="16">
        <v>23383</v>
      </c>
      <c r="H39" s="18">
        <v>23383</v>
      </c>
      <c r="I39" s="18" t="s">
        <v>57</v>
      </c>
      <c r="J39" s="18" t="s">
        <v>57</v>
      </c>
      <c r="K39" s="33">
        <f t="shared" si="1"/>
        <v>32903</v>
      </c>
      <c r="L39" s="19"/>
    </row>
    <row r="40" spans="1:12" ht="12.75" customHeight="1">
      <c r="A40" s="11" t="s">
        <v>31</v>
      </c>
      <c r="B40" s="12"/>
      <c r="C40" s="57" t="s">
        <v>32</v>
      </c>
      <c r="D40" s="57"/>
      <c r="E40" s="11"/>
      <c r="F40" s="20">
        <v>9674</v>
      </c>
      <c r="G40" s="16">
        <v>43810</v>
      </c>
      <c r="H40" s="18">
        <v>34059</v>
      </c>
      <c r="I40" s="18">
        <v>5260</v>
      </c>
      <c r="J40" s="18">
        <v>4492</v>
      </c>
      <c r="K40" s="33">
        <f t="shared" si="1"/>
        <v>53484</v>
      </c>
      <c r="L40" s="19"/>
    </row>
    <row r="41" spans="1:12" ht="3" customHeight="1">
      <c r="A41" s="11"/>
      <c r="B41" s="12"/>
      <c r="C41" s="11"/>
      <c r="D41" s="11"/>
      <c r="E41" s="11"/>
      <c r="F41" s="22"/>
      <c r="H41" s="34"/>
      <c r="I41" s="34"/>
      <c r="J41" s="34"/>
      <c r="K41" s="33">
        <f t="shared" si="1"/>
        <v>0</v>
      </c>
      <c r="L41" s="19"/>
    </row>
    <row r="42" spans="1:12" ht="12.75" customHeight="1">
      <c r="A42" s="11" t="s">
        <v>33</v>
      </c>
      <c r="B42" s="12"/>
      <c r="C42" s="65" t="s">
        <v>34</v>
      </c>
      <c r="D42" s="65"/>
      <c r="E42" s="12"/>
      <c r="F42" s="20">
        <v>12707</v>
      </c>
      <c r="G42" s="16">
        <v>86006</v>
      </c>
      <c r="H42" s="18">
        <v>76884</v>
      </c>
      <c r="I42" s="18">
        <v>3923</v>
      </c>
      <c r="J42" s="18">
        <v>5199</v>
      </c>
      <c r="K42" s="33">
        <f t="shared" si="1"/>
        <v>98713</v>
      </c>
      <c r="L42" s="19"/>
    </row>
    <row r="43" spans="1:12" ht="12.75" customHeight="1">
      <c r="A43" s="11" t="s">
        <v>35</v>
      </c>
      <c r="B43" s="12"/>
      <c r="C43" s="57" t="s">
        <v>36</v>
      </c>
      <c r="D43" s="57"/>
      <c r="E43" s="11"/>
      <c r="F43" s="20">
        <v>17194</v>
      </c>
      <c r="G43" s="16">
        <v>125349</v>
      </c>
      <c r="H43" s="18">
        <v>107253</v>
      </c>
      <c r="I43" s="18">
        <v>9079</v>
      </c>
      <c r="J43" s="18">
        <v>9017</v>
      </c>
      <c r="K43" s="33">
        <f t="shared" si="1"/>
        <v>142543</v>
      </c>
      <c r="L43" s="19"/>
    </row>
    <row r="44" spans="1:12" ht="12.75" customHeight="1">
      <c r="A44" s="11" t="s">
        <v>37</v>
      </c>
      <c r="B44" s="12"/>
      <c r="C44" s="57" t="s">
        <v>38</v>
      </c>
      <c r="D44" s="57"/>
      <c r="E44" s="11"/>
      <c r="F44" s="20">
        <v>14352</v>
      </c>
      <c r="G44" s="16">
        <v>127743</v>
      </c>
      <c r="H44" s="18">
        <v>111909</v>
      </c>
      <c r="I44" s="18">
        <v>7007</v>
      </c>
      <c r="J44" s="18">
        <v>8827</v>
      </c>
      <c r="K44" s="33">
        <f t="shared" si="1"/>
        <v>142095</v>
      </c>
      <c r="L44" s="19"/>
    </row>
    <row r="45" spans="1:12" ht="12.75" customHeight="1">
      <c r="A45" s="11" t="s">
        <v>39</v>
      </c>
      <c r="B45" s="12"/>
      <c r="C45" s="57" t="s">
        <v>40</v>
      </c>
      <c r="D45" s="57"/>
      <c r="E45" s="11"/>
      <c r="F45" s="20">
        <v>49696</v>
      </c>
      <c r="G45" s="16">
        <v>586311</v>
      </c>
      <c r="H45" s="18">
        <v>533802</v>
      </c>
      <c r="I45" s="18">
        <v>20151</v>
      </c>
      <c r="J45" s="18">
        <v>32358</v>
      </c>
      <c r="K45" s="33">
        <f t="shared" si="1"/>
        <v>636007</v>
      </c>
      <c r="L45" s="19"/>
    </row>
    <row r="46" spans="1:12" ht="12.75" customHeight="1">
      <c r="A46" s="11" t="s">
        <v>41</v>
      </c>
      <c r="B46" s="12"/>
      <c r="C46" s="57" t="s">
        <v>42</v>
      </c>
      <c r="D46" s="57"/>
      <c r="E46" s="11"/>
      <c r="F46" s="20">
        <v>38317</v>
      </c>
      <c r="G46" s="16">
        <v>168700</v>
      </c>
      <c r="H46" s="18">
        <v>130289</v>
      </c>
      <c r="I46" s="18">
        <v>26010</v>
      </c>
      <c r="J46" s="18">
        <v>12401</v>
      </c>
      <c r="K46" s="33">
        <f t="shared" si="1"/>
        <v>207017</v>
      </c>
      <c r="L46" s="19"/>
    </row>
    <row r="47" spans="1:12" ht="3" customHeight="1">
      <c r="A47" s="11"/>
      <c r="B47" s="12"/>
      <c r="C47" s="11"/>
      <c r="D47" s="11"/>
      <c r="E47" s="11"/>
      <c r="F47" s="20"/>
      <c r="G47" s="17"/>
      <c r="H47" s="34"/>
      <c r="I47" s="34"/>
      <c r="J47" s="34"/>
      <c r="K47" s="33">
        <f t="shared" si="1"/>
        <v>0</v>
      </c>
      <c r="L47" s="19"/>
    </row>
    <row r="48" spans="1:12" ht="12.75" customHeight="1">
      <c r="A48" s="14" t="s">
        <v>43</v>
      </c>
      <c r="B48" s="15"/>
      <c r="C48" s="58" t="s">
        <v>62</v>
      </c>
      <c r="D48" s="58"/>
      <c r="E48" s="14"/>
      <c r="F48" s="23">
        <v>113042</v>
      </c>
      <c r="G48" s="24">
        <v>466788</v>
      </c>
      <c r="H48" s="26">
        <v>394838</v>
      </c>
      <c r="I48" s="26">
        <v>22020</v>
      </c>
      <c r="J48" s="26">
        <v>49930</v>
      </c>
      <c r="K48" s="26">
        <f t="shared" si="1"/>
        <v>579830</v>
      </c>
      <c r="L48" s="19"/>
    </row>
    <row r="49" spans="6:12" ht="13.5">
      <c r="F49" s="17"/>
      <c r="G49" s="17"/>
      <c r="L49" s="19"/>
    </row>
    <row r="50" ht="13.5">
      <c r="L50" s="19"/>
    </row>
    <row r="51" ht="13.5">
      <c r="L51" s="19"/>
    </row>
    <row r="52" ht="13.5">
      <c r="L52" s="19"/>
    </row>
    <row r="53" ht="13.5">
      <c r="L53" s="19"/>
    </row>
    <row r="54" ht="13.5">
      <c r="L54" s="19"/>
    </row>
    <row r="55" ht="13.5">
      <c r="L55" s="19"/>
    </row>
    <row r="56" ht="13.5">
      <c r="L56" s="19"/>
    </row>
    <row r="57" ht="13.5">
      <c r="L57" s="19"/>
    </row>
    <row r="58" ht="13.5">
      <c r="L58" s="19"/>
    </row>
    <row r="59" ht="13.5">
      <c r="L59" s="19"/>
    </row>
    <row r="60" ht="13.5">
      <c r="L60" s="19"/>
    </row>
    <row r="61" ht="18" customHeight="1">
      <c r="L61" s="19"/>
    </row>
    <row r="62" ht="13.5">
      <c r="L62" s="19"/>
    </row>
    <row r="63" ht="13.5">
      <c r="L63" s="19"/>
    </row>
    <row r="64" ht="13.5">
      <c r="L64" s="19"/>
    </row>
    <row r="65" ht="13.5">
      <c r="L65" s="19"/>
    </row>
    <row r="66" ht="13.5">
      <c r="L66" s="19"/>
    </row>
    <row r="67" ht="13.5">
      <c r="L67" s="19"/>
    </row>
    <row r="68" ht="13.5">
      <c r="L68" s="19"/>
    </row>
    <row r="69" ht="13.5">
      <c r="L69" s="19"/>
    </row>
    <row r="70" ht="13.5">
      <c r="L70" s="19"/>
    </row>
    <row r="71" ht="13.5">
      <c r="L71" s="19"/>
    </row>
    <row r="72" ht="13.5">
      <c r="L72" s="19"/>
    </row>
    <row r="73" ht="13.5">
      <c r="L73" s="19"/>
    </row>
    <row r="74" ht="13.5">
      <c r="L74" s="19"/>
    </row>
    <row r="75" ht="13.5">
      <c r="L75" s="19"/>
    </row>
    <row r="76" ht="13.5">
      <c r="L76" s="19"/>
    </row>
    <row r="77" ht="13.5">
      <c r="L77" s="19"/>
    </row>
    <row r="78" ht="13.5">
      <c r="L78" s="19"/>
    </row>
    <row r="79" ht="13.5">
      <c r="L79" s="19"/>
    </row>
    <row r="80" ht="13.5">
      <c r="L80" s="19"/>
    </row>
    <row r="81" ht="13.5">
      <c r="L81" s="19"/>
    </row>
    <row r="82" ht="13.5">
      <c r="L82" s="19"/>
    </row>
    <row r="83" ht="13.5">
      <c r="L83" s="19"/>
    </row>
    <row r="84" ht="13.5">
      <c r="L84" s="19"/>
    </row>
    <row r="85" ht="13.5">
      <c r="L85" s="19"/>
    </row>
  </sheetData>
  <sheetProtection/>
  <mergeCells count="43">
    <mergeCell ref="C1:J1"/>
    <mergeCell ref="B2:D4"/>
    <mergeCell ref="F2:F4"/>
    <mergeCell ref="G2:J3"/>
    <mergeCell ref="C8:D8"/>
    <mergeCell ref="C9:D9"/>
    <mergeCell ref="C10:D10"/>
    <mergeCell ref="C11:D11"/>
    <mergeCell ref="K2:K4"/>
    <mergeCell ref="C5:D5"/>
    <mergeCell ref="C6:D6"/>
    <mergeCell ref="C7:D7"/>
    <mergeCell ref="C17:D17"/>
    <mergeCell ref="C18:D18"/>
    <mergeCell ref="C20:D20"/>
    <mergeCell ref="C21:D21"/>
    <mergeCell ref="C12:D12"/>
    <mergeCell ref="C14:D14"/>
    <mergeCell ref="C15:D15"/>
    <mergeCell ref="C16:D16"/>
    <mergeCell ref="C27:D27"/>
    <mergeCell ref="C28:D28"/>
    <mergeCell ref="C29:D29"/>
    <mergeCell ref="C30:D30"/>
    <mergeCell ref="C22:D22"/>
    <mergeCell ref="C23:D23"/>
    <mergeCell ref="C24:D24"/>
    <mergeCell ref="C26:D26"/>
    <mergeCell ref="C36:D36"/>
    <mergeCell ref="C37:D37"/>
    <mergeCell ref="C38:D38"/>
    <mergeCell ref="C39:D39"/>
    <mergeCell ref="C32:D32"/>
    <mergeCell ref="C33:D33"/>
    <mergeCell ref="C34:D34"/>
    <mergeCell ref="C35:D35"/>
    <mergeCell ref="C45:D45"/>
    <mergeCell ref="C46:D46"/>
    <mergeCell ref="C48:D48"/>
    <mergeCell ref="C40:D40"/>
    <mergeCell ref="C42:D42"/>
    <mergeCell ref="C43:D43"/>
    <mergeCell ref="C44:D4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showGridLines="0" zoomScalePageLayoutView="0" workbookViewId="0" topLeftCell="A3">
      <selection activeCell="J48" sqref="J48"/>
    </sheetView>
  </sheetViews>
  <sheetFormatPr defaultColWidth="9.00390625" defaultRowHeight="13.5"/>
  <cols>
    <col min="1" max="1" width="2.625" style="0" customWidth="1"/>
    <col min="2" max="2" width="2.875" style="0" customWidth="1"/>
    <col min="4" max="4" width="26.625" style="0" customWidth="1"/>
    <col min="5" max="5" width="2.875" style="0" customWidth="1"/>
    <col min="6" max="6" width="10.75390625" style="0" customWidth="1"/>
    <col min="7" max="10" width="10.875" style="0" customWidth="1"/>
    <col min="11" max="11" width="11.625" style="0" customWidth="1"/>
  </cols>
  <sheetData>
    <row r="1" spans="3:11" ht="17.25">
      <c r="C1" s="66" t="s">
        <v>52</v>
      </c>
      <c r="D1" s="66"/>
      <c r="E1" s="66"/>
      <c r="F1" s="66"/>
      <c r="G1" s="66"/>
      <c r="H1" s="66"/>
      <c r="I1" s="66"/>
      <c r="J1" s="66"/>
      <c r="K1" s="45" t="s">
        <v>61</v>
      </c>
    </row>
    <row r="2" spans="1:12" ht="13.5">
      <c r="A2" s="1"/>
      <c r="B2" s="53" t="s">
        <v>0</v>
      </c>
      <c r="C2" s="54"/>
      <c r="D2" s="54"/>
      <c r="E2" s="2"/>
      <c r="F2" s="59" t="s">
        <v>44</v>
      </c>
      <c r="G2" s="62" t="s">
        <v>45</v>
      </c>
      <c r="H2" s="63"/>
      <c r="I2" s="63"/>
      <c r="J2" s="70"/>
      <c r="K2" s="67" t="s">
        <v>46</v>
      </c>
      <c r="L2" s="19"/>
    </row>
    <row r="3" spans="1:12" ht="13.5">
      <c r="A3" s="3"/>
      <c r="B3" s="55"/>
      <c r="C3" s="55"/>
      <c r="D3" s="55"/>
      <c r="E3" s="4"/>
      <c r="F3" s="60"/>
      <c r="G3" s="64"/>
      <c r="H3" s="64"/>
      <c r="I3" s="64"/>
      <c r="J3" s="71"/>
      <c r="K3" s="68"/>
      <c r="L3" s="19"/>
    </row>
    <row r="4" spans="1:12" ht="22.5">
      <c r="A4" s="5"/>
      <c r="B4" s="56"/>
      <c r="C4" s="56"/>
      <c r="D4" s="56"/>
      <c r="E4" s="6"/>
      <c r="F4" s="61"/>
      <c r="G4" s="46" t="s">
        <v>47</v>
      </c>
      <c r="H4" s="47" t="s">
        <v>48</v>
      </c>
      <c r="I4" s="48" t="s">
        <v>49</v>
      </c>
      <c r="J4" s="50" t="s">
        <v>50</v>
      </c>
      <c r="K4" s="69"/>
      <c r="L4" s="19"/>
    </row>
    <row r="5" spans="1:12" ht="12.75" customHeight="1">
      <c r="A5" s="7"/>
      <c r="B5" s="7"/>
      <c r="C5" s="54" t="s">
        <v>66</v>
      </c>
      <c r="D5" s="54"/>
      <c r="E5" s="25"/>
      <c r="F5" s="27"/>
      <c r="G5" s="17"/>
      <c r="H5" s="16"/>
      <c r="I5" s="16"/>
      <c r="J5" s="16"/>
      <c r="K5" s="17"/>
      <c r="L5" s="19"/>
    </row>
    <row r="6" spans="1:14" ht="12.75" customHeight="1">
      <c r="A6" s="8"/>
      <c r="B6" s="8"/>
      <c r="C6" s="55" t="s">
        <v>64</v>
      </c>
      <c r="D6" s="55"/>
      <c r="E6" s="9"/>
      <c r="F6" s="28">
        <v>88699</v>
      </c>
      <c r="G6" s="29">
        <v>204571</v>
      </c>
      <c r="H6" s="35">
        <v>173034</v>
      </c>
      <c r="I6" s="35">
        <v>8156</v>
      </c>
      <c r="J6" s="35">
        <v>23381</v>
      </c>
      <c r="K6" s="36">
        <f>SUM(F6:G6)</f>
        <v>293270</v>
      </c>
      <c r="L6" s="31"/>
      <c r="M6" s="32"/>
      <c r="N6" s="32"/>
    </row>
    <row r="7" spans="1:12" ht="12.75" customHeight="1">
      <c r="A7" s="10"/>
      <c r="B7" s="10"/>
      <c r="C7" s="55" t="s">
        <v>1</v>
      </c>
      <c r="D7" s="55"/>
      <c r="E7" s="9"/>
      <c r="F7" s="20"/>
      <c r="G7" s="16"/>
      <c r="H7" s="18"/>
      <c r="I7" s="18"/>
      <c r="J7" s="18"/>
      <c r="K7" s="33"/>
      <c r="L7" s="19"/>
    </row>
    <row r="8" spans="1:12" ht="12.75" customHeight="1">
      <c r="A8" s="11">
        <v>12</v>
      </c>
      <c r="B8" s="12"/>
      <c r="C8" s="52" t="s">
        <v>2</v>
      </c>
      <c r="D8" s="52"/>
      <c r="E8" s="13"/>
      <c r="F8" s="20">
        <v>543</v>
      </c>
      <c r="G8" s="16">
        <v>1355</v>
      </c>
      <c r="H8" s="18">
        <v>1347</v>
      </c>
      <c r="I8" s="18">
        <v>7</v>
      </c>
      <c r="J8" s="18" t="s">
        <v>59</v>
      </c>
      <c r="K8" s="33">
        <f>SUM(F8:G8)</f>
        <v>1898</v>
      </c>
      <c r="L8" s="19"/>
    </row>
    <row r="9" spans="1:12" ht="12.75" customHeight="1">
      <c r="A9" s="11">
        <v>13</v>
      </c>
      <c r="B9" s="12"/>
      <c r="C9" s="52" t="s">
        <v>73</v>
      </c>
      <c r="D9" s="52"/>
      <c r="E9" s="13"/>
      <c r="F9" s="20">
        <v>0</v>
      </c>
      <c r="G9" s="16">
        <v>0</v>
      </c>
      <c r="H9" s="18" t="s">
        <v>59</v>
      </c>
      <c r="I9" s="18" t="s">
        <v>59</v>
      </c>
      <c r="J9" s="18" t="s">
        <v>59</v>
      </c>
      <c r="K9" s="33" t="s">
        <v>59</v>
      </c>
      <c r="L9" s="19"/>
    </row>
    <row r="10" spans="1:12" ht="12.75" customHeight="1">
      <c r="A10" s="11">
        <v>14</v>
      </c>
      <c r="B10" s="12"/>
      <c r="C10" s="52" t="s">
        <v>3</v>
      </c>
      <c r="D10" s="52"/>
      <c r="E10" s="13"/>
      <c r="F10" s="21" t="s">
        <v>51</v>
      </c>
      <c r="G10" s="33" t="s">
        <v>51</v>
      </c>
      <c r="H10" s="33" t="s">
        <v>51</v>
      </c>
      <c r="I10" s="33" t="s">
        <v>51</v>
      </c>
      <c r="J10" s="33" t="s">
        <v>51</v>
      </c>
      <c r="K10" s="33" t="s">
        <v>51</v>
      </c>
      <c r="L10" s="19"/>
    </row>
    <row r="11" spans="1:12" ht="12.75" customHeight="1">
      <c r="A11" s="11">
        <v>15</v>
      </c>
      <c r="B11" s="12"/>
      <c r="C11" s="52" t="s">
        <v>4</v>
      </c>
      <c r="D11" s="52"/>
      <c r="E11" s="13"/>
      <c r="F11" s="20">
        <v>146</v>
      </c>
      <c r="G11" s="16">
        <v>112</v>
      </c>
      <c r="H11" s="18">
        <v>112</v>
      </c>
      <c r="I11" s="18">
        <v>0</v>
      </c>
      <c r="J11" s="18" t="s">
        <v>59</v>
      </c>
      <c r="K11" s="33">
        <f>SUM(F11:G11)</f>
        <v>258</v>
      </c>
      <c r="L11" s="19"/>
    </row>
    <row r="12" spans="1:12" ht="12.75" customHeight="1">
      <c r="A12" s="11">
        <v>16</v>
      </c>
      <c r="B12" s="12"/>
      <c r="C12" s="52" t="s">
        <v>5</v>
      </c>
      <c r="D12" s="52"/>
      <c r="E12" s="13"/>
      <c r="F12" s="21" t="s">
        <v>54</v>
      </c>
      <c r="G12" s="18" t="s">
        <v>54</v>
      </c>
      <c r="H12" s="18" t="s">
        <v>60</v>
      </c>
      <c r="I12" s="18" t="s">
        <v>60</v>
      </c>
      <c r="J12" s="18" t="s">
        <v>60</v>
      </c>
      <c r="K12" s="33" t="s">
        <v>60</v>
      </c>
      <c r="L12" s="19"/>
    </row>
    <row r="13" spans="1:12" ht="3" customHeight="1">
      <c r="A13" s="11"/>
      <c r="B13" s="12"/>
      <c r="C13" s="13"/>
      <c r="D13" s="13"/>
      <c r="E13" s="13"/>
      <c r="F13" s="22"/>
      <c r="G13" s="37"/>
      <c r="H13" s="38"/>
      <c r="I13" s="38"/>
      <c r="J13" s="38"/>
      <c r="K13" s="38"/>
      <c r="L13" s="19"/>
    </row>
    <row r="14" spans="1:12" ht="12.75" customHeight="1">
      <c r="A14" s="11">
        <v>17</v>
      </c>
      <c r="B14" s="12"/>
      <c r="C14" s="52" t="s">
        <v>6</v>
      </c>
      <c r="D14" s="52"/>
      <c r="E14" s="13"/>
      <c r="F14" s="20">
        <v>165</v>
      </c>
      <c r="G14" s="16">
        <v>320</v>
      </c>
      <c r="H14" s="18">
        <v>320</v>
      </c>
      <c r="I14" s="18" t="s">
        <v>59</v>
      </c>
      <c r="J14" s="18" t="s">
        <v>59</v>
      </c>
      <c r="K14" s="33">
        <f>SUM(F14:G14)</f>
        <v>485</v>
      </c>
      <c r="L14" s="19"/>
    </row>
    <row r="15" spans="1:12" ht="12.75" customHeight="1">
      <c r="A15" s="11">
        <v>18</v>
      </c>
      <c r="B15" s="12"/>
      <c r="C15" s="52" t="s">
        <v>7</v>
      </c>
      <c r="D15" s="52"/>
      <c r="E15" s="13"/>
      <c r="F15" s="20">
        <v>1422</v>
      </c>
      <c r="G15" s="16">
        <v>4287</v>
      </c>
      <c r="H15" s="18">
        <v>4107</v>
      </c>
      <c r="I15" s="18">
        <v>81</v>
      </c>
      <c r="J15" s="18">
        <v>99</v>
      </c>
      <c r="K15" s="33">
        <f>SUM(F15:G15)</f>
        <v>5709</v>
      </c>
      <c r="L15" s="19"/>
    </row>
    <row r="16" spans="1:12" ht="12.75" customHeight="1">
      <c r="A16" s="11">
        <v>19</v>
      </c>
      <c r="B16" s="12"/>
      <c r="C16" s="52" t="s">
        <v>8</v>
      </c>
      <c r="D16" s="52"/>
      <c r="E16" s="13"/>
      <c r="F16" s="20">
        <v>1116</v>
      </c>
      <c r="G16" s="16">
        <v>1707</v>
      </c>
      <c r="H16" s="18">
        <v>1194</v>
      </c>
      <c r="I16" s="18">
        <v>11</v>
      </c>
      <c r="J16" s="18">
        <v>502</v>
      </c>
      <c r="K16" s="33">
        <f>SUM(F16:G16)</f>
        <v>2823</v>
      </c>
      <c r="L16" s="19"/>
    </row>
    <row r="17" spans="1:12" ht="12.75" customHeight="1">
      <c r="A17" s="11">
        <v>20</v>
      </c>
      <c r="B17" s="12"/>
      <c r="C17" s="52" t="s">
        <v>9</v>
      </c>
      <c r="D17" s="52"/>
      <c r="E17" s="13"/>
      <c r="F17" s="21" t="s">
        <v>54</v>
      </c>
      <c r="G17" s="18" t="s">
        <v>54</v>
      </c>
      <c r="H17" s="18" t="s">
        <v>60</v>
      </c>
      <c r="I17" s="18" t="s">
        <v>60</v>
      </c>
      <c r="J17" s="18" t="s">
        <v>60</v>
      </c>
      <c r="K17" s="33" t="s">
        <v>60</v>
      </c>
      <c r="L17" s="19"/>
    </row>
    <row r="18" spans="1:12" ht="12.75" customHeight="1">
      <c r="A18" s="11">
        <v>21</v>
      </c>
      <c r="B18" s="12"/>
      <c r="C18" s="52" t="s">
        <v>10</v>
      </c>
      <c r="D18" s="52"/>
      <c r="E18" s="13"/>
      <c r="F18" s="20">
        <v>0</v>
      </c>
      <c r="G18" s="16">
        <v>0</v>
      </c>
      <c r="H18" s="18" t="s">
        <v>59</v>
      </c>
      <c r="I18" s="18" t="s">
        <v>59</v>
      </c>
      <c r="J18" s="18" t="s">
        <v>59</v>
      </c>
      <c r="K18" s="33" t="s">
        <v>59</v>
      </c>
      <c r="L18" s="19"/>
    </row>
    <row r="19" spans="1:12" ht="3" customHeight="1">
      <c r="A19" s="11"/>
      <c r="B19" s="12"/>
      <c r="C19" s="13"/>
      <c r="D19" s="13"/>
      <c r="E19" s="13"/>
      <c r="F19" s="22"/>
      <c r="G19" s="37"/>
      <c r="H19" s="38"/>
      <c r="I19" s="38"/>
      <c r="J19" s="38"/>
      <c r="K19" s="38"/>
      <c r="L19" s="19"/>
    </row>
    <row r="20" spans="1:12" ht="12.75" customHeight="1">
      <c r="A20" s="11">
        <v>22</v>
      </c>
      <c r="B20" s="12"/>
      <c r="C20" s="52" t="s">
        <v>11</v>
      </c>
      <c r="D20" s="52"/>
      <c r="E20" s="13"/>
      <c r="F20" s="20">
        <v>1051</v>
      </c>
      <c r="G20" s="16">
        <v>3057</v>
      </c>
      <c r="H20" s="18">
        <v>3057</v>
      </c>
      <c r="I20" s="18">
        <v>0</v>
      </c>
      <c r="J20" s="18" t="s">
        <v>59</v>
      </c>
      <c r="K20" s="33">
        <f>SUM(F20:G20)</f>
        <v>4108</v>
      </c>
      <c r="L20" s="19"/>
    </row>
    <row r="21" spans="1:12" ht="12.75" customHeight="1">
      <c r="A21" s="11">
        <v>23</v>
      </c>
      <c r="B21" s="12"/>
      <c r="C21" s="52" t="s">
        <v>12</v>
      </c>
      <c r="D21" s="52"/>
      <c r="E21" s="13"/>
      <c r="F21" s="21" t="s">
        <v>54</v>
      </c>
      <c r="G21" s="18" t="s">
        <v>54</v>
      </c>
      <c r="H21" s="18" t="s">
        <v>60</v>
      </c>
      <c r="I21" s="18" t="s">
        <v>60</v>
      </c>
      <c r="J21" s="18" t="s">
        <v>60</v>
      </c>
      <c r="K21" s="33" t="s">
        <v>60</v>
      </c>
      <c r="L21" s="19"/>
    </row>
    <row r="22" spans="1:12" ht="12.75" customHeight="1">
      <c r="A22" s="11">
        <v>24</v>
      </c>
      <c r="B22" s="12"/>
      <c r="C22" s="52" t="s">
        <v>13</v>
      </c>
      <c r="D22" s="52"/>
      <c r="E22" s="13"/>
      <c r="F22" s="20">
        <v>0</v>
      </c>
      <c r="G22" s="16">
        <v>0</v>
      </c>
      <c r="H22" s="18" t="s">
        <v>59</v>
      </c>
      <c r="I22" s="18" t="s">
        <v>59</v>
      </c>
      <c r="J22" s="18" t="s">
        <v>59</v>
      </c>
      <c r="K22" s="18" t="s">
        <v>59</v>
      </c>
      <c r="L22" s="19"/>
    </row>
    <row r="23" spans="1:12" ht="12.75" customHeight="1">
      <c r="A23" s="11">
        <v>25</v>
      </c>
      <c r="B23" s="12"/>
      <c r="C23" s="52" t="s">
        <v>14</v>
      </c>
      <c r="D23" s="52"/>
      <c r="E23" s="13"/>
      <c r="F23" s="20">
        <v>282</v>
      </c>
      <c r="G23" s="16">
        <v>1338</v>
      </c>
      <c r="H23" s="18">
        <v>1338</v>
      </c>
      <c r="I23" s="18" t="s">
        <v>59</v>
      </c>
      <c r="J23" s="18" t="s">
        <v>59</v>
      </c>
      <c r="K23" s="33">
        <f>SUM(F23:G23)</f>
        <v>1620</v>
      </c>
      <c r="L23" s="19"/>
    </row>
    <row r="24" spans="1:12" ht="12.75" customHeight="1">
      <c r="A24" s="11">
        <v>26</v>
      </c>
      <c r="B24" s="12"/>
      <c r="C24" s="52" t="s">
        <v>15</v>
      </c>
      <c r="D24" s="52"/>
      <c r="E24" s="13"/>
      <c r="F24" s="21" t="s">
        <v>54</v>
      </c>
      <c r="G24" s="18" t="s">
        <v>54</v>
      </c>
      <c r="H24" s="18" t="s">
        <v>60</v>
      </c>
      <c r="I24" s="18" t="s">
        <v>60</v>
      </c>
      <c r="J24" s="18" t="s">
        <v>60</v>
      </c>
      <c r="K24" s="33" t="s">
        <v>60</v>
      </c>
      <c r="L24" s="19"/>
    </row>
    <row r="25" spans="1:12" ht="3" customHeight="1">
      <c r="A25" s="11"/>
      <c r="B25" s="12"/>
      <c r="C25" s="13"/>
      <c r="D25" s="13"/>
      <c r="E25" s="13"/>
      <c r="F25" s="21"/>
      <c r="G25" s="18"/>
      <c r="H25" s="18"/>
      <c r="I25" s="18"/>
      <c r="J25" s="18"/>
      <c r="K25" s="33"/>
      <c r="L25" s="19"/>
    </row>
    <row r="26" spans="1:12" ht="12.75" customHeight="1">
      <c r="A26" s="11">
        <v>27</v>
      </c>
      <c r="B26" s="12"/>
      <c r="C26" s="52" t="s">
        <v>16</v>
      </c>
      <c r="D26" s="52"/>
      <c r="E26" s="13"/>
      <c r="F26" s="20">
        <v>2190</v>
      </c>
      <c r="G26" s="16">
        <v>7012</v>
      </c>
      <c r="H26" s="18">
        <v>5623</v>
      </c>
      <c r="I26" s="18">
        <v>246</v>
      </c>
      <c r="J26" s="18">
        <v>1143</v>
      </c>
      <c r="K26" s="33">
        <f>SUM(F26:G26)</f>
        <v>9202</v>
      </c>
      <c r="L26" s="19"/>
    </row>
    <row r="27" spans="1:12" ht="12.75" customHeight="1">
      <c r="A27" s="11">
        <v>28</v>
      </c>
      <c r="B27" s="12"/>
      <c r="C27" s="52" t="s">
        <v>17</v>
      </c>
      <c r="D27" s="52"/>
      <c r="E27" s="13"/>
      <c r="F27" s="20">
        <v>2992</v>
      </c>
      <c r="G27" s="16">
        <v>4887</v>
      </c>
      <c r="H27" s="18">
        <v>4567</v>
      </c>
      <c r="I27" s="18">
        <v>24</v>
      </c>
      <c r="J27" s="18">
        <v>297</v>
      </c>
      <c r="K27" s="33">
        <f aca="true" t="shared" si="0" ref="K27:K34">SUM(F27:G27)</f>
        <v>7879</v>
      </c>
      <c r="L27" s="19"/>
    </row>
    <row r="28" spans="1:12" ht="12.75" customHeight="1">
      <c r="A28" s="11">
        <v>29</v>
      </c>
      <c r="B28" s="12"/>
      <c r="C28" s="52" t="s">
        <v>18</v>
      </c>
      <c r="D28" s="52"/>
      <c r="E28" s="13"/>
      <c r="F28" s="20">
        <v>28980</v>
      </c>
      <c r="G28" s="16">
        <v>101735</v>
      </c>
      <c r="H28" s="18">
        <v>89027</v>
      </c>
      <c r="I28" s="18">
        <v>895</v>
      </c>
      <c r="J28" s="18">
        <v>11812</v>
      </c>
      <c r="K28" s="33">
        <f t="shared" si="0"/>
        <v>130715</v>
      </c>
      <c r="L28" s="19"/>
    </row>
    <row r="29" spans="1:12" ht="12.75" customHeight="1">
      <c r="A29" s="11">
        <v>30</v>
      </c>
      <c r="B29" s="12"/>
      <c r="C29" s="52" t="s">
        <v>19</v>
      </c>
      <c r="D29" s="52"/>
      <c r="E29" s="13"/>
      <c r="F29" s="20">
        <v>47490</v>
      </c>
      <c r="G29" s="16">
        <v>72462</v>
      </c>
      <c r="H29" s="18">
        <v>56593</v>
      </c>
      <c r="I29" s="18">
        <v>6763</v>
      </c>
      <c r="J29" s="18">
        <v>9106</v>
      </c>
      <c r="K29" s="33">
        <f t="shared" si="0"/>
        <v>119952</v>
      </c>
      <c r="L29" s="19"/>
    </row>
    <row r="30" spans="1:12" ht="12.75" customHeight="1">
      <c r="A30" s="11">
        <v>31</v>
      </c>
      <c r="B30" s="12"/>
      <c r="C30" s="52" t="s">
        <v>20</v>
      </c>
      <c r="D30" s="52"/>
      <c r="E30" s="13"/>
      <c r="F30" s="21">
        <v>712</v>
      </c>
      <c r="G30" s="18">
        <v>1147</v>
      </c>
      <c r="H30" s="18">
        <v>906</v>
      </c>
      <c r="I30" s="18">
        <v>5</v>
      </c>
      <c r="J30" s="18">
        <v>236</v>
      </c>
      <c r="K30" s="33">
        <f t="shared" si="0"/>
        <v>1859</v>
      </c>
      <c r="L30" s="19"/>
    </row>
    <row r="31" spans="1:12" ht="3" customHeight="1">
      <c r="A31" s="11"/>
      <c r="B31" s="12"/>
      <c r="C31" s="13"/>
      <c r="D31" s="13"/>
      <c r="E31" s="13"/>
      <c r="F31" s="22"/>
      <c r="G31" s="37"/>
      <c r="H31" s="38"/>
      <c r="I31" s="38"/>
      <c r="J31" s="38"/>
      <c r="K31" s="33">
        <f t="shared" si="0"/>
        <v>0</v>
      </c>
      <c r="L31" s="19"/>
    </row>
    <row r="32" spans="1:12" ht="12.75" customHeight="1">
      <c r="A32" s="11">
        <v>32</v>
      </c>
      <c r="B32" s="12"/>
      <c r="C32" s="52" t="s">
        <v>21</v>
      </c>
      <c r="D32" s="52"/>
      <c r="E32" s="13"/>
      <c r="F32" s="20">
        <v>735</v>
      </c>
      <c r="G32" s="16">
        <v>1224</v>
      </c>
      <c r="H32" s="18">
        <v>1094</v>
      </c>
      <c r="I32" s="18">
        <v>16</v>
      </c>
      <c r="J32" s="18">
        <v>114</v>
      </c>
      <c r="K32" s="33">
        <f t="shared" si="0"/>
        <v>1959</v>
      </c>
      <c r="L32" s="19"/>
    </row>
    <row r="33" spans="1:12" ht="12.75" customHeight="1">
      <c r="A33" s="11">
        <v>33</v>
      </c>
      <c r="B33" s="12"/>
      <c r="C33" s="52" t="s">
        <v>22</v>
      </c>
      <c r="D33" s="52"/>
      <c r="E33" s="13"/>
      <c r="F33" s="20">
        <v>0</v>
      </c>
      <c r="G33" s="16">
        <v>0</v>
      </c>
      <c r="H33" s="18" t="s">
        <v>57</v>
      </c>
      <c r="I33" s="18">
        <v>0</v>
      </c>
      <c r="J33" s="18" t="s">
        <v>57</v>
      </c>
      <c r="K33" s="18" t="s">
        <v>57</v>
      </c>
      <c r="L33" s="19"/>
    </row>
    <row r="34" spans="1:12" ht="12.75" customHeight="1">
      <c r="A34" s="11">
        <v>34</v>
      </c>
      <c r="B34" s="12"/>
      <c r="C34" s="52" t="s">
        <v>23</v>
      </c>
      <c r="D34" s="52"/>
      <c r="E34" s="13"/>
      <c r="F34" s="21">
        <v>91</v>
      </c>
      <c r="G34" s="18">
        <v>266</v>
      </c>
      <c r="H34" s="18">
        <v>266</v>
      </c>
      <c r="I34" s="18">
        <v>0</v>
      </c>
      <c r="J34" s="18">
        <v>0</v>
      </c>
      <c r="K34" s="33">
        <f t="shared" si="0"/>
        <v>357</v>
      </c>
      <c r="L34" s="19"/>
    </row>
    <row r="35" spans="3:12" ht="12.75" customHeight="1">
      <c r="C35" s="55" t="s">
        <v>24</v>
      </c>
      <c r="D35" s="55"/>
      <c r="E35" s="9"/>
      <c r="F35" s="22"/>
      <c r="G35" s="37"/>
      <c r="H35" s="38"/>
      <c r="I35" s="38"/>
      <c r="J35" s="38"/>
      <c r="K35" s="38"/>
      <c r="L35" s="19"/>
    </row>
    <row r="36" spans="1:12" ht="12.75" customHeight="1">
      <c r="A36" s="51" t="s">
        <v>74</v>
      </c>
      <c r="C36" s="57" t="s">
        <v>53</v>
      </c>
      <c r="D36" s="57"/>
      <c r="E36" s="11"/>
      <c r="F36" s="21" t="s">
        <v>58</v>
      </c>
      <c r="G36" s="18" t="s">
        <v>58</v>
      </c>
      <c r="H36" s="18" t="s">
        <v>58</v>
      </c>
      <c r="I36" s="18" t="s">
        <v>58</v>
      </c>
      <c r="J36" s="18" t="s">
        <v>58</v>
      </c>
      <c r="K36" s="18" t="s">
        <v>58</v>
      </c>
      <c r="L36" s="19"/>
    </row>
    <row r="37" spans="1:12" ht="12.75" customHeight="1">
      <c r="A37" s="11" t="s">
        <v>25</v>
      </c>
      <c r="B37" s="12"/>
      <c r="C37" s="57" t="s">
        <v>26</v>
      </c>
      <c r="D37" s="57"/>
      <c r="E37" s="11"/>
      <c r="F37" s="20">
        <v>6155</v>
      </c>
      <c r="G37" s="16">
        <v>7094</v>
      </c>
      <c r="H37" s="18">
        <v>7094</v>
      </c>
      <c r="I37" s="18" t="s">
        <v>59</v>
      </c>
      <c r="J37" s="18" t="s">
        <v>59</v>
      </c>
      <c r="K37" s="33">
        <f>SUM(F37:G37)</f>
        <v>13249</v>
      </c>
      <c r="L37" s="19"/>
    </row>
    <row r="38" spans="1:12" ht="12.75" customHeight="1">
      <c r="A38" s="11" t="s">
        <v>27</v>
      </c>
      <c r="B38" s="12"/>
      <c r="C38" s="57" t="s">
        <v>28</v>
      </c>
      <c r="D38" s="57"/>
      <c r="E38" s="11"/>
      <c r="F38" s="20">
        <v>3864</v>
      </c>
      <c r="G38" s="16">
        <v>7623</v>
      </c>
      <c r="H38" s="18">
        <v>7623</v>
      </c>
      <c r="I38" s="18" t="s">
        <v>59</v>
      </c>
      <c r="J38" s="18" t="s">
        <v>59</v>
      </c>
      <c r="K38" s="33">
        <f>SUM(F38:G38)</f>
        <v>11487</v>
      </c>
      <c r="L38" s="19"/>
    </row>
    <row r="39" spans="1:12" ht="12.75" customHeight="1">
      <c r="A39" s="11" t="s">
        <v>29</v>
      </c>
      <c r="B39" s="12"/>
      <c r="C39" s="57" t="s">
        <v>30</v>
      </c>
      <c r="D39" s="57"/>
      <c r="E39" s="11"/>
      <c r="F39" s="20">
        <v>2607</v>
      </c>
      <c r="G39" s="16">
        <v>7380</v>
      </c>
      <c r="H39" s="18">
        <v>7380</v>
      </c>
      <c r="I39" s="18" t="s">
        <v>59</v>
      </c>
      <c r="J39" s="18" t="s">
        <v>59</v>
      </c>
      <c r="K39" s="33">
        <f>SUM(F39:G39)</f>
        <v>9987</v>
      </c>
      <c r="L39" s="19"/>
    </row>
    <row r="40" spans="1:12" ht="12.75" customHeight="1">
      <c r="A40" s="11" t="s">
        <v>31</v>
      </c>
      <c r="B40" s="12"/>
      <c r="C40" s="57" t="s">
        <v>32</v>
      </c>
      <c r="D40" s="57"/>
      <c r="E40" s="11"/>
      <c r="F40" s="20">
        <v>1539</v>
      </c>
      <c r="G40" s="16">
        <v>6182</v>
      </c>
      <c r="H40" s="18">
        <v>5354</v>
      </c>
      <c r="I40" s="18">
        <v>140</v>
      </c>
      <c r="J40" s="18">
        <v>688</v>
      </c>
      <c r="K40" s="33">
        <f>SUM(F40:G40)</f>
        <v>7721</v>
      </c>
      <c r="L40" s="19"/>
    </row>
    <row r="41" spans="1:12" ht="3" customHeight="1">
      <c r="A41" s="11"/>
      <c r="B41" s="12"/>
      <c r="C41" s="11"/>
      <c r="D41" s="11"/>
      <c r="E41" s="11"/>
      <c r="F41" s="22"/>
      <c r="G41" s="37"/>
      <c r="H41" s="38"/>
      <c r="I41" s="38"/>
      <c r="J41" s="38"/>
      <c r="K41" s="38"/>
      <c r="L41" s="19"/>
    </row>
    <row r="42" spans="1:12" ht="12.75" customHeight="1">
      <c r="A42" s="11" t="s">
        <v>33</v>
      </c>
      <c r="B42" s="12"/>
      <c r="C42" s="65" t="s">
        <v>34</v>
      </c>
      <c r="D42" s="65"/>
      <c r="E42" s="12"/>
      <c r="F42" s="21" t="s">
        <v>51</v>
      </c>
      <c r="G42" s="33" t="s">
        <v>51</v>
      </c>
      <c r="H42" s="33" t="s">
        <v>51</v>
      </c>
      <c r="I42" s="33" t="s">
        <v>51</v>
      </c>
      <c r="J42" s="33" t="s">
        <v>51</v>
      </c>
      <c r="K42" s="33" t="s">
        <v>51</v>
      </c>
      <c r="L42" s="19"/>
    </row>
    <row r="43" spans="1:12" ht="12.75" customHeight="1">
      <c r="A43" s="11" t="s">
        <v>35</v>
      </c>
      <c r="B43" s="12"/>
      <c r="C43" s="57" t="s">
        <v>36</v>
      </c>
      <c r="D43" s="57"/>
      <c r="E43" s="11"/>
      <c r="F43" s="21">
        <v>2447</v>
      </c>
      <c r="G43" s="33">
        <v>3487</v>
      </c>
      <c r="H43" s="33">
        <v>2905</v>
      </c>
      <c r="I43" s="33">
        <v>64</v>
      </c>
      <c r="J43" s="33">
        <v>518</v>
      </c>
      <c r="K43" s="33">
        <f>SUM(F43:G43)</f>
        <v>5934</v>
      </c>
      <c r="L43" s="19"/>
    </row>
    <row r="44" spans="1:12" ht="12.75" customHeight="1">
      <c r="A44" s="11" t="s">
        <v>37</v>
      </c>
      <c r="B44" s="12"/>
      <c r="C44" s="57" t="s">
        <v>38</v>
      </c>
      <c r="D44" s="57"/>
      <c r="E44" s="11"/>
      <c r="F44" s="21" t="s">
        <v>54</v>
      </c>
      <c r="G44" s="33" t="s">
        <v>51</v>
      </c>
      <c r="H44" s="33" t="s">
        <v>51</v>
      </c>
      <c r="I44" s="33" t="s">
        <v>51</v>
      </c>
      <c r="J44" s="33" t="s">
        <v>51</v>
      </c>
      <c r="K44" s="33" t="s">
        <v>51</v>
      </c>
      <c r="L44" s="19"/>
    </row>
    <row r="45" spans="1:12" ht="12.75" customHeight="1">
      <c r="A45" s="11" t="s">
        <v>39</v>
      </c>
      <c r="B45" s="12"/>
      <c r="C45" s="57" t="s">
        <v>40</v>
      </c>
      <c r="D45" s="57"/>
      <c r="E45" s="11"/>
      <c r="F45" s="21" t="s">
        <v>54</v>
      </c>
      <c r="G45" s="33" t="s">
        <v>51</v>
      </c>
      <c r="H45" s="33" t="s">
        <v>51</v>
      </c>
      <c r="I45" s="33" t="s">
        <v>51</v>
      </c>
      <c r="J45" s="33" t="s">
        <v>51</v>
      </c>
      <c r="K45" s="33" t="s">
        <v>51</v>
      </c>
      <c r="L45" s="19"/>
    </row>
    <row r="46" spans="1:12" ht="12.75" customHeight="1">
      <c r="A46" s="11" t="s">
        <v>41</v>
      </c>
      <c r="B46" s="12"/>
      <c r="C46" s="57" t="s">
        <v>42</v>
      </c>
      <c r="D46" s="57"/>
      <c r="E46" s="11"/>
      <c r="F46" s="21" t="s">
        <v>54</v>
      </c>
      <c r="G46" s="33" t="s">
        <v>51</v>
      </c>
      <c r="H46" s="33" t="s">
        <v>51</v>
      </c>
      <c r="I46" s="33" t="s">
        <v>51</v>
      </c>
      <c r="J46" s="33" t="s">
        <v>51</v>
      </c>
      <c r="K46" s="33" t="s">
        <v>51</v>
      </c>
      <c r="L46" s="19"/>
    </row>
    <row r="47" spans="1:12" ht="3" customHeight="1">
      <c r="A47" s="11"/>
      <c r="B47" s="12"/>
      <c r="C47" s="11"/>
      <c r="D47" s="11"/>
      <c r="E47" s="11"/>
      <c r="F47" s="21"/>
      <c r="G47" s="33"/>
      <c r="H47" s="33"/>
      <c r="I47" s="33"/>
      <c r="J47" s="33"/>
      <c r="K47" s="33"/>
      <c r="L47" s="19"/>
    </row>
    <row r="48" spans="1:12" ht="12.75" customHeight="1">
      <c r="A48" s="14" t="s">
        <v>43</v>
      </c>
      <c r="B48" s="15"/>
      <c r="C48" s="58" t="s">
        <v>62</v>
      </c>
      <c r="D48" s="58"/>
      <c r="E48" s="14"/>
      <c r="F48" s="42">
        <v>61720</v>
      </c>
      <c r="G48" s="26">
        <v>151003</v>
      </c>
      <c r="H48" s="26">
        <v>129037</v>
      </c>
      <c r="I48" s="26">
        <v>7291</v>
      </c>
      <c r="J48" s="26">
        <v>14675</v>
      </c>
      <c r="K48" s="26">
        <f>SUM(F48:G48)</f>
        <v>212723</v>
      </c>
      <c r="L48" s="19"/>
    </row>
    <row r="49" ht="13.5">
      <c r="L49" s="19"/>
    </row>
    <row r="50" ht="13.5">
      <c r="L50" s="19"/>
    </row>
    <row r="51" ht="13.5">
      <c r="L51" s="19"/>
    </row>
    <row r="52" ht="13.5">
      <c r="L52" s="19"/>
    </row>
    <row r="53" ht="13.5">
      <c r="L53" s="19"/>
    </row>
    <row r="54" ht="13.5">
      <c r="L54" s="19"/>
    </row>
    <row r="55" ht="13.5">
      <c r="L55" s="19"/>
    </row>
    <row r="56" ht="13.5">
      <c r="L56" s="19"/>
    </row>
    <row r="57" ht="13.5">
      <c r="L57" s="19"/>
    </row>
    <row r="58" ht="13.5">
      <c r="L58" s="19"/>
    </row>
    <row r="59" ht="13.5">
      <c r="L59" s="19"/>
    </row>
    <row r="60" ht="13.5">
      <c r="L60" s="19"/>
    </row>
    <row r="61" ht="13.5">
      <c r="L61" s="19"/>
    </row>
    <row r="62" ht="13.5">
      <c r="L62" s="19"/>
    </row>
    <row r="63" ht="13.5">
      <c r="L63" s="19"/>
    </row>
    <row r="64" ht="13.5">
      <c r="L64" s="19"/>
    </row>
    <row r="65" ht="13.5">
      <c r="L65" s="19"/>
    </row>
    <row r="66" ht="13.5">
      <c r="L66" s="19"/>
    </row>
    <row r="67" ht="13.5">
      <c r="L67" s="19"/>
    </row>
    <row r="68" ht="13.5">
      <c r="L68" s="19"/>
    </row>
    <row r="69" ht="13.5">
      <c r="L69" s="19"/>
    </row>
    <row r="70" ht="13.5">
      <c r="L70" s="19"/>
    </row>
    <row r="71" ht="13.5">
      <c r="L71" s="19"/>
    </row>
    <row r="72" ht="13.5">
      <c r="L72" s="19"/>
    </row>
    <row r="73" ht="13.5">
      <c r="L73" s="19"/>
    </row>
    <row r="74" ht="13.5">
      <c r="L74" s="19"/>
    </row>
    <row r="75" ht="13.5">
      <c r="L75" s="19"/>
    </row>
    <row r="76" ht="13.5">
      <c r="L76" s="19"/>
    </row>
    <row r="77" ht="13.5">
      <c r="L77" s="19"/>
    </row>
    <row r="78" ht="13.5">
      <c r="L78" s="19"/>
    </row>
    <row r="79" ht="13.5">
      <c r="L79" s="19"/>
    </row>
    <row r="80" ht="13.5">
      <c r="L80" s="19"/>
    </row>
    <row r="81" ht="13.5">
      <c r="L81" s="19"/>
    </row>
    <row r="82" ht="13.5">
      <c r="L82" s="19"/>
    </row>
    <row r="83" ht="13.5">
      <c r="L83" s="19"/>
    </row>
    <row r="84" ht="13.5">
      <c r="L84" s="19"/>
    </row>
    <row r="85" ht="13.5">
      <c r="L85" s="19"/>
    </row>
  </sheetData>
  <sheetProtection/>
  <mergeCells count="43">
    <mergeCell ref="C1:J1"/>
    <mergeCell ref="B2:D4"/>
    <mergeCell ref="F2:F4"/>
    <mergeCell ref="G2:J3"/>
    <mergeCell ref="C8:D8"/>
    <mergeCell ref="C9:D9"/>
    <mergeCell ref="C10:D10"/>
    <mergeCell ref="C11:D11"/>
    <mergeCell ref="K2:K4"/>
    <mergeCell ref="C5:D5"/>
    <mergeCell ref="C6:D6"/>
    <mergeCell ref="C7:D7"/>
    <mergeCell ref="C17:D17"/>
    <mergeCell ref="C18:D18"/>
    <mergeCell ref="C20:D20"/>
    <mergeCell ref="C21:D21"/>
    <mergeCell ref="C12:D12"/>
    <mergeCell ref="C14:D14"/>
    <mergeCell ref="C15:D15"/>
    <mergeCell ref="C16:D16"/>
    <mergeCell ref="C27:D27"/>
    <mergeCell ref="C28:D28"/>
    <mergeCell ref="C29:D29"/>
    <mergeCell ref="C30:D30"/>
    <mergeCell ref="C22:D22"/>
    <mergeCell ref="C23:D23"/>
    <mergeCell ref="C24:D24"/>
    <mergeCell ref="C26:D26"/>
    <mergeCell ref="C36:D36"/>
    <mergeCell ref="C37:D37"/>
    <mergeCell ref="C38:D38"/>
    <mergeCell ref="C39:D39"/>
    <mergeCell ref="C32:D32"/>
    <mergeCell ref="C33:D33"/>
    <mergeCell ref="C34:D34"/>
    <mergeCell ref="C35:D35"/>
    <mergeCell ref="C45:D45"/>
    <mergeCell ref="C46:D46"/>
    <mergeCell ref="C48:D48"/>
    <mergeCell ref="C40:D40"/>
    <mergeCell ref="C42:D42"/>
    <mergeCell ref="C43:D43"/>
    <mergeCell ref="C44:D4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showGridLines="0" zoomScalePageLayoutView="0" workbookViewId="0" topLeftCell="A5">
      <selection activeCell="K48" sqref="K48"/>
    </sheetView>
  </sheetViews>
  <sheetFormatPr defaultColWidth="9.00390625" defaultRowHeight="13.5"/>
  <cols>
    <col min="1" max="1" width="2.625" style="0" customWidth="1"/>
    <col min="2" max="2" width="2.875" style="0" customWidth="1"/>
    <col min="4" max="4" width="26.625" style="0" customWidth="1"/>
    <col min="5" max="5" width="2.875" style="0" customWidth="1"/>
    <col min="6" max="6" width="10.75390625" style="0" customWidth="1"/>
    <col min="7" max="10" width="10.875" style="0" customWidth="1"/>
    <col min="11" max="11" width="11.625" style="0" customWidth="1"/>
  </cols>
  <sheetData>
    <row r="1" spans="3:11" ht="17.25">
      <c r="C1" s="66" t="s">
        <v>52</v>
      </c>
      <c r="D1" s="66"/>
      <c r="E1" s="66"/>
      <c r="F1" s="66"/>
      <c r="G1" s="66"/>
      <c r="H1" s="66"/>
      <c r="I1" s="66"/>
      <c r="J1" s="66"/>
      <c r="K1" s="45" t="s">
        <v>61</v>
      </c>
    </row>
    <row r="2" spans="1:12" ht="13.5">
      <c r="A2" s="1"/>
      <c r="B2" s="53" t="s">
        <v>0</v>
      </c>
      <c r="C2" s="54"/>
      <c r="D2" s="54"/>
      <c r="E2" s="2"/>
      <c r="F2" s="59" t="s">
        <v>44</v>
      </c>
      <c r="G2" s="62" t="s">
        <v>45</v>
      </c>
      <c r="H2" s="63"/>
      <c r="I2" s="63"/>
      <c r="J2" s="70"/>
      <c r="K2" s="67" t="s">
        <v>46</v>
      </c>
      <c r="L2" s="19"/>
    </row>
    <row r="3" spans="1:12" ht="13.5">
      <c r="A3" s="3"/>
      <c r="B3" s="55"/>
      <c r="C3" s="55"/>
      <c r="D3" s="55"/>
      <c r="E3" s="4"/>
      <c r="F3" s="60"/>
      <c r="G3" s="64"/>
      <c r="H3" s="64"/>
      <c r="I3" s="64"/>
      <c r="J3" s="71"/>
      <c r="K3" s="68"/>
      <c r="L3" s="19"/>
    </row>
    <row r="4" spans="1:12" ht="22.5">
      <c r="A4" s="5"/>
      <c r="B4" s="56"/>
      <c r="C4" s="56"/>
      <c r="D4" s="56"/>
      <c r="E4" s="6"/>
      <c r="F4" s="61"/>
      <c r="G4" s="46" t="s">
        <v>47</v>
      </c>
      <c r="H4" s="47" t="s">
        <v>48</v>
      </c>
      <c r="I4" s="48" t="s">
        <v>49</v>
      </c>
      <c r="J4" s="50" t="s">
        <v>50</v>
      </c>
      <c r="K4" s="69"/>
      <c r="L4" s="19"/>
    </row>
    <row r="5" spans="1:12" ht="12.75" customHeight="1">
      <c r="A5" s="7"/>
      <c r="B5" s="7"/>
      <c r="C5" s="54" t="s">
        <v>68</v>
      </c>
      <c r="D5" s="54"/>
      <c r="E5" s="25"/>
      <c r="F5" s="20"/>
      <c r="G5" s="33"/>
      <c r="H5" s="18"/>
      <c r="I5" s="18"/>
      <c r="J5" s="18"/>
      <c r="K5" s="33"/>
      <c r="L5" s="19"/>
    </row>
    <row r="6" spans="1:12" ht="12.75" customHeight="1">
      <c r="A6" s="8"/>
      <c r="B6" s="8"/>
      <c r="C6" s="55" t="s">
        <v>64</v>
      </c>
      <c r="D6" s="55"/>
      <c r="E6" s="9"/>
      <c r="F6" s="28">
        <v>197714</v>
      </c>
      <c r="G6" s="35">
        <v>723123</v>
      </c>
      <c r="H6" s="35">
        <v>680018</v>
      </c>
      <c r="I6" s="35">
        <v>100236</v>
      </c>
      <c r="J6" s="35">
        <v>32869</v>
      </c>
      <c r="K6" s="36">
        <f>SUM(F6:G6)</f>
        <v>920837</v>
      </c>
      <c r="L6" s="19"/>
    </row>
    <row r="7" spans="1:12" ht="12.75" customHeight="1">
      <c r="A7" s="10"/>
      <c r="B7" s="10"/>
      <c r="C7" s="55" t="s">
        <v>1</v>
      </c>
      <c r="D7" s="55"/>
      <c r="E7" s="9"/>
      <c r="F7" s="20"/>
      <c r="G7" s="18"/>
      <c r="H7" s="18"/>
      <c r="I7" s="18"/>
      <c r="J7" s="18"/>
      <c r="K7" s="33"/>
      <c r="L7" s="19"/>
    </row>
    <row r="8" spans="1:12" ht="12.75" customHeight="1">
      <c r="A8" s="11">
        <v>12</v>
      </c>
      <c r="B8" s="12"/>
      <c r="C8" s="52" t="s">
        <v>2</v>
      </c>
      <c r="D8" s="52"/>
      <c r="E8" s="13"/>
      <c r="F8" s="20">
        <v>1695</v>
      </c>
      <c r="G8" s="18">
        <v>4056</v>
      </c>
      <c r="H8" s="18">
        <v>3743</v>
      </c>
      <c r="I8" s="18">
        <v>103</v>
      </c>
      <c r="J8" s="18">
        <v>210</v>
      </c>
      <c r="K8" s="36">
        <f>SUM(F8:G8)</f>
        <v>5751</v>
      </c>
      <c r="L8" s="19"/>
    </row>
    <row r="9" spans="1:12" ht="12.75" customHeight="1">
      <c r="A9" s="11">
        <v>13</v>
      </c>
      <c r="B9" s="12"/>
      <c r="C9" s="52" t="s">
        <v>73</v>
      </c>
      <c r="D9" s="52"/>
      <c r="E9" s="13"/>
      <c r="F9" s="21" t="s">
        <v>55</v>
      </c>
      <c r="G9" s="18" t="s">
        <v>55</v>
      </c>
      <c r="H9" s="18" t="s">
        <v>51</v>
      </c>
      <c r="I9" s="18" t="s">
        <v>51</v>
      </c>
      <c r="J9" s="18" t="s">
        <v>51</v>
      </c>
      <c r="K9" s="18" t="s">
        <v>51</v>
      </c>
      <c r="L9" s="19"/>
    </row>
    <row r="10" spans="1:12" ht="12.75" customHeight="1">
      <c r="A10" s="11">
        <v>14</v>
      </c>
      <c r="B10" s="12"/>
      <c r="C10" s="52" t="s">
        <v>3</v>
      </c>
      <c r="D10" s="52"/>
      <c r="E10" s="13"/>
      <c r="F10" s="21" t="s">
        <v>51</v>
      </c>
      <c r="G10" s="18" t="s">
        <v>51</v>
      </c>
      <c r="H10" s="18" t="s">
        <v>51</v>
      </c>
      <c r="I10" s="18" t="s">
        <v>51</v>
      </c>
      <c r="J10" s="18" t="s">
        <v>51</v>
      </c>
      <c r="K10" s="18" t="s">
        <v>51</v>
      </c>
      <c r="L10" s="19"/>
    </row>
    <row r="11" spans="1:12" ht="12.75" customHeight="1">
      <c r="A11" s="11">
        <v>15</v>
      </c>
      <c r="B11" s="12"/>
      <c r="C11" s="52" t="s">
        <v>4</v>
      </c>
      <c r="D11" s="52"/>
      <c r="E11" s="13"/>
      <c r="F11" s="20">
        <v>381</v>
      </c>
      <c r="G11" s="18">
        <v>709</v>
      </c>
      <c r="H11" s="18">
        <v>665</v>
      </c>
      <c r="I11" s="18">
        <v>8</v>
      </c>
      <c r="J11" s="18">
        <v>36</v>
      </c>
      <c r="K11" s="36">
        <f>SUM(F11:G11)</f>
        <v>1090</v>
      </c>
      <c r="L11" s="19"/>
    </row>
    <row r="12" spans="1:12" ht="12.75" customHeight="1">
      <c r="A12" s="11">
        <v>16</v>
      </c>
      <c r="B12" s="12"/>
      <c r="C12" s="52" t="s">
        <v>5</v>
      </c>
      <c r="D12" s="52"/>
      <c r="E12" s="13"/>
      <c r="F12" s="21">
        <v>217</v>
      </c>
      <c r="G12" s="18">
        <v>101</v>
      </c>
      <c r="H12" s="18">
        <v>101</v>
      </c>
      <c r="I12" s="18">
        <v>0</v>
      </c>
      <c r="J12" s="18">
        <v>0</v>
      </c>
      <c r="K12" s="36">
        <f>SUM(F12:G12)</f>
        <v>318</v>
      </c>
      <c r="L12" s="19"/>
    </row>
    <row r="13" spans="1:12" ht="3" customHeight="1">
      <c r="A13" s="11"/>
      <c r="B13" s="12"/>
      <c r="C13" s="13"/>
      <c r="D13" s="13"/>
      <c r="E13" s="13"/>
      <c r="F13" s="22"/>
      <c r="G13" s="38"/>
      <c r="H13" s="38"/>
      <c r="I13" s="38"/>
      <c r="J13" s="38"/>
      <c r="K13" s="38"/>
      <c r="L13" s="19"/>
    </row>
    <row r="14" spans="1:12" ht="12.75" customHeight="1">
      <c r="A14" s="11">
        <v>17</v>
      </c>
      <c r="B14" s="12"/>
      <c r="C14" s="52" t="s">
        <v>6</v>
      </c>
      <c r="D14" s="52"/>
      <c r="E14" s="13"/>
      <c r="F14" s="21" t="s">
        <v>55</v>
      </c>
      <c r="G14" s="18" t="s">
        <v>55</v>
      </c>
      <c r="H14" s="18" t="s">
        <v>60</v>
      </c>
      <c r="I14" s="18" t="s">
        <v>60</v>
      </c>
      <c r="J14" s="18" t="s">
        <v>60</v>
      </c>
      <c r="K14" s="33" t="s">
        <v>60</v>
      </c>
      <c r="L14" s="19"/>
    </row>
    <row r="15" spans="1:12" ht="12.75" customHeight="1">
      <c r="A15" s="11">
        <v>18</v>
      </c>
      <c r="B15" s="12"/>
      <c r="C15" s="52" t="s">
        <v>7</v>
      </c>
      <c r="D15" s="52"/>
      <c r="E15" s="13"/>
      <c r="F15" s="21" t="s">
        <v>55</v>
      </c>
      <c r="G15" s="18" t="s">
        <v>55</v>
      </c>
      <c r="H15" s="18" t="s">
        <v>60</v>
      </c>
      <c r="I15" s="18" t="s">
        <v>60</v>
      </c>
      <c r="J15" s="18" t="s">
        <v>60</v>
      </c>
      <c r="K15" s="33" t="s">
        <v>60</v>
      </c>
      <c r="L15" s="19"/>
    </row>
    <row r="16" spans="1:12" ht="12.75" customHeight="1">
      <c r="A16" s="11">
        <v>19</v>
      </c>
      <c r="B16" s="12"/>
      <c r="C16" s="52" t="s">
        <v>8</v>
      </c>
      <c r="D16" s="52"/>
      <c r="E16" s="13"/>
      <c r="F16" s="20">
        <v>1366</v>
      </c>
      <c r="G16" s="18">
        <v>2077</v>
      </c>
      <c r="H16" s="18">
        <v>1137</v>
      </c>
      <c r="I16" s="18">
        <v>19</v>
      </c>
      <c r="J16" s="18">
        <v>921</v>
      </c>
      <c r="K16" s="36">
        <f>SUM(F16:G16)</f>
        <v>3443</v>
      </c>
      <c r="L16" s="19"/>
    </row>
    <row r="17" spans="1:12" ht="12.75" customHeight="1">
      <c r="A17" s="11">
        <v>20</v>
      </c>
      <c r="B17" s="12"/>
      <c r="C17" s="52" t="s">
        <v>9</v>
      </c>
      <c r="D17" s="52"/>
      <c r="E17" s="13"/>
      <c r="F17" s="20">
        <v>766</v>
      </c>
      <c r="G17" s="18">
        <v>2439</v>
      </c>
      <c r="H17" s="18">
        <v>2382</v>
      </c>
      <c r="I17" s="18">
        <v>40</v>
      </c>
      <c r="J17" s="18">
        <v>17</v>
      </c>
      <c r="K17" s="36">
        <f>SUM(F17:G17)</f>
        <v>3205</v>
      </c>
      <c r="L17" s="19"/>
    </row>
    <row r="18" spans="1:12" ht="12.75" customHeight="1">
      <c r="A18" s="11">
        <v>21</v>
      </c>
      <c r="B18" s="12"/>
      <c r="C18" s="52" t="s">
        <v>10</v>
      </c>
      <c r="D18" s="52"/>
      <c r="E18" s="13"/>
      <c r="F18" s="20">
        <v>0</v>
      </c>
      <c r="G18" s="18">
        <v>0</v>
      </c>
      <c r="H18" s="18" t="s">
        <v>59</v>
      </c>
      <c r="I18" s="18" t="s">
        <v>59</v>
      </c>
      <c r="J18" s="18" t="s">
        <v>59</v>
      </c>
      <c r="K18" s="33" t="s">
        <v>59</v>
      </c>
      <c r="L18" s="19"/>
    </row>
    <row r="19" spans="1:12" ht="3" customHeight="1">
      <c r="A19" s="11"/>
      <c r="B19" s="12"/>
      <c r="C19" s="13"/>
      <c r="D19" s="13"/>
      <c r="E19" s="13"/>
      <c r="F19" s="22"/>
      <c r="G19" s="38"/>
      <c r="H19" s="38"/>
      <c r="I19" s="38"/>
      <c r="J19" s="38"/>
      <c r="K19" s="38"/>
      <c r="L19" s="19"/>
    </row>
    <row r="20" spans="1:12" ht="12.75" customHeight="1">
      <c r="A20" s="11">
        <v>22</v>
      </c>
      <c r="B20" s="12"/>
      <c r="C20" s="52" t="s">
        <v>11</v>
      </c>
      <c r="D20" s="52"/>
      <c r="E20" s="13"/>
      <c r="F20" s="20">
        <v>4691</v>
      </c>
      <c r="G20" s="18">
        <v>15688</v>
      </c>
      <c r="H20" s="18">
        <v>11393</v>
      </c>
      <c r="I20" s="18">
        <v>392</v>
      </c>
      <c r="J20" s="18">
        <v>3903</v>
      </c>
      <c r="K20" s="36">
        <f>SUM(F20:G20)</f>
        <v>20379</v>
      </c>
      <c r="L20" s="19"/>
    </row>
    <row r="21" spans="1:12" ht="12.75" customHeight="1">
      <c r="A21" s="11">
        <v>23</v>
      </c>
      <c r="B21" s="12"/>
      <c r="C21" s="52" t="s">
        <v>12</v>
      </c>
      <c r="D21" s="52"/>
      <c r="E21" s="13"/>
      <c r="F21" s="21">
        <v>84</v>
      </c>
      <c r="G21" s="18">
        <v>158</v>
      </c>
      <c r="H21" s="18">
        <v>158</v>
      </c>
      <c r="I21" s="18">
        <v>0</v>
      </c>
      <c r="J21" s="18">
        <v>0</v>
      </c>
      <c r="K21" s="36">
        <f>SUM(F21:G21)</f>
        <v>242</v>
      </c>
      <c r="L21" s="19"/>
    </row>
    <row r="22" spans="1:12" ht="12.75" customHeight="1">
      <c r="A22" s="11">
        <v>24</v>
      </c>
      <c r="B22" s="12"/>
      <c r="C22" s="52" t="s">
        <v>13</v>
      </c>
      <c r="D22" s="52"/>
      <c r="E22" s="13"/>
      <c r="F22" s="20">
        <v>0</v>
      </c>
      <c r="G22" s="18">
        <v>0</v>
      </c>
      <c r="H22" s="18" t="s">
        <v>59</v>
      </c>
      <c r="I22" s="18" t="s">
        <v>59</v>
      </c>
      <c r="J22" s="18">
        <v>0</v>
      </c>
      <c r="K22" s="18" t="s">
        <v>59</v>
      </c>
      <c r="L22" s="19"/>
    </row>
    <row r="23" spans="1:12" ht="12.75" customHeight="1">
      <c r="A23" s="11">
        <v>25</v>
      </c>
      <c r="B23" s="12"/>
      <c r="C23" s="52" t="s">
        <v>14</v>
      </c>
      <c r="D23" s="52"/>
      <c r="E23" s="13"/>
      <c r="F23" s="20">
        <v>1103</v>
      </c>
      <c r="G23" s="18">
        <v>2209</v>
      </c>
      <c r="H23" s="18">
        <v>1797</v>
      </c>
      <c r="I23" s="18">
        <v>62</v>
      </c>
      <c r="J23" s="18">
        <v>351</v>
      </c>
      <c r="K23" s="36">
        <f>SUM(F23:G23)</f>
        <v>3312</v>
      </c>
      <c r="L23" s="19"/>
    </row>
    <row r="24" spans="1:12" ht="12.75" customHeight="1">
      <c r="A24" s="11">
        <v>26</v>
      </c>
      <c r="B24" s="12"/>
      <c r="C24" s="52" t="s">
        <v>15</v>
      </c>
      <c r="D24" s="52"/>
      <c r="E24" s="13"/>
      <c r="F24" s="20">
        <v>0</v>
      </c>
      <c r="G24" s="18">
        <v>0</v>
      </c>
      <c r="H24" s="18" t="s">
        <v>59</v>
      </c>
      <c r="I24" s="18" t="s">
        <v>59</v>
      </c>
      <c r="J24" s="18" t="s">
        <v>59</v>
      </c>
      <c r="K24" s="33" t="s">
        <v>59</v>
      </c>
      <c r="L24" s="19"/>
    </row>
    <row r="25" spans="1:12" ht="3" customHeight="1">
      <c r="A25" s="11"/>
      <c r="B25" s="12"/>
      <c r="C25" s="13"/>
      <c r="D25" s="13"/>
      <c r="E25" s="13"/>
      <c r="F25" s="20"/>
      <c r="G25" s="18"/>
      <c r="H25" s="18"/>
      <c r="I25" s="18"/>
      <c r="J25" s="18"/>
      <c r="K25" s="33"/>
      <c r="L25" s="19"/>
    </row>
    <row r="26" spans="1:12" ht="12.75" customHeight="1">
      <c r="A26" s="11">
        <v>27</v>
      </c>
      <c r="B26" s="12"/>
      <c r="C26" s="52" t="s">
        <v>16</v>
      </c>
      <c r="D26" s="52"/>
      <c r="E26" s="13"/>
      <c r="F26" s="20">
        <v>646</v>
      </c>
      <c r="G26" s="18">
        <v>1277</v>
      </c>
      <c r="H26" s="18">
        <v>1056</v>
      </c>
      <c r="I26" s="18">
        <v>13</v>
      </c>
      <c r="J26" s="18">
        <v>208</v>
      </c>
      <c r="K26" s="36">
        <f aca="true" t="shared" si="0" ref="K26:K32">SUM(F26:G26)</f>
        <v>1923</v>
      </c>
      <c r="L26" s="19"/>
    </row>
    <row r="27" spans="1:12" ht="12.75" customHeight="1">
      <c r="A27" s="11">
        <v>28</v>
      </c>
      <c r="B27" s="12"/>
      <c r="C27" s="52" t="s">
        <v>17</v>
      </c>
      <c r="D27" s="52"/>
      <c r="E27" s="13"/>
      <c r="F27" s="20">
        <v>11581</v>
      </c>
      <c r="G27" s="18">
        <v>21413</v>
      </c>
      <c r="H27" s="18">
        <v>14802</v>
      </c>
      <c r="I27" s="18">
        <v>614</v>
      </c>
      <c r="J27" s="18">
        <v>5998</v>
      </c>
      <c r="K27" s="36">
        <f t="shared" si="0"/>
        <v>32994</v>
      </c>
      <c r="L27" s="19"/>
    </row>
    <row r="28" spans="1:12" ht="12.75" customHeight="1">
      <c r="A28" s="11">
        <v>29</v>
      </c>
      <c r="B28" s="12"/>
      <c r="C28" s="52" t="s">
        <v>18</v>
      </c>
      <c r="D28" s="52"/>
      <c r="E28" s="13"/>
      <c r="F28" s="20">
        <v>11082</v>
      </c>
      <c r="G28" s="18">
        <v>19844</v>
      </c>
      <c r="H28" s="18">
        <v>14607</v>
      </c>
      <c r="I28" s="18">
        <v>220</v>
      </c>
      <c r="J28" s="18">
        <v>5017</v>
      </c>
      <c r="K28" s="36">
        <f t="shared" si="0"/>
        <v>30926</v>
      </c>
      <c r="L28" s="19"/>
    </row>
    <row r="29" spans="1:12" ht="12.75" customHeight="1">
      <c r="A29" s="11">
        <v>30</v>
      </c>
      <c r="B29" s="12"/>
      <c r="C29" s="52" t="s">
        <v>19</v>
      </c>
      <c r="D29" s="52"/>
      <c r="E29" s="13"/>
      <c r="F29" s="20">
        <v>125160</v>
      </c>
      <c r="G29" s="18">
        <v>323265</v>
      </c>
      <c r="H29" s="18">
        <v>310234</v>
      </c>
      <c r="I29" s="18">
        <v>4813</v>
      </c>
      <c r="J29" s="18">
        <v>8218</v>
      </c>
      <c r="K29" s="36">
        <f t="shared" si="0"/>
        <v>448425</v>
      </c>
      <c r="L29" s="19"/>
    </row>
    <row r="30" spans="1:12" ht="12.75" customHeight="1">
      <c r="A30" s="11">
        <v>31</v>
      </c>
      <c r="B30" s="12"/>
      <c r="C30" s="52" t="s">
        <v>20</v>
      </c>
      <c r="D30" s="52"/>
      <c r="E30" s="13"/>
      <c r="F30" s="20">
        <v>29396</v>
      </c>
      <c r="G30" s="18">
        <v>302966</v>
      </c>
      <c r="H30" s="18">
        <v>297647</v>
      </c>
      <c r="I30" s="18">
        <v>3567</v>
      </c>
      <c r="J30" s="18">
        <v>1752</v>
      </c>
      <c r="K30" s="36">
        <f t="shared" si="0"/>
        <v>332362</v>
      </c>
      <c r="L30" s="19"/>
    </row>
    <row r="31" spans="1:12" ht="2.25" customHeight="1">
      <c r="A31" s="11"/>
      <c r="B31" s="12"/>
      <c r="C31" s="13"/>
      <c r="D31" s="13"/>
      <c r="E31" s="13"/>
      <c r="F31" s="22"/>
      <c r="G31" s="38"/>
      <c r="H31" s="38"/>
      <c r="I31" s="38"/>
      <c r="J31" s="38"/>
      <c r="K31" s="36">
        <f t="shared" si="0"/>
        <v>0</v>
      </c>
      <c r="L31" s="19"/>
    </row>
    <row r="32" spans="1:12" ht="12.75" customHeight="1">
      <c r="A32" s="11">
        <v>32</v>
      </c>
      <c r="B32" s="12"/>
      <c r="C32" s="52" t="s">
        <v>21</v>
      </c>
      <c r="D32" s="52"/>
      <c r="E32" s="13"/>
      <c r="F32" s="20">
        <v>6003</v>
      </c>
      <c r="G32" s="18">
        <v>8106</v>
      </c>
      <c r="H32" s="18">
        <v>1946</v>
      </c>
      <c r="I32" s="18">
        <v>254</v>
      </c>
      <c r="J32" s="18">
        <v>5905</v>
      </c>
      <c r="K32" s="36">
        <f t="shared" si="0"/>
        <v>14109</v>
      </c>
      <c r="L32" s="19"/>
    </row>
    <row r="33" spans="1:12" ht="12.75" customHeight="1">
      <c r="A33" s="11">
        <v>33</v>
      </c>
      <c r="B33" s="12"/>
      <c r="C33" s="52" t="s">
        <v>22</v>
      </c>
      <c r="D33" s="52"/>
      <c r="E33" s="13"/>
      <c r="F33" s="20">
        <v>0</v>
      </c>
      <c r="G33" s="18">
        <v>0</v>
      </c>
      <c r="H33" s="18" t="s">
        <v>57</v>
      </c>
      <c r="I33" s="18" t="s">
        <v>57</v>
      </c>
      <c r="J33" s="18">
        <v>0</v>
      </c>
      <c r="K33" s="18" t="s">
        <v>57</v>
      </c>
      <c r="L33" s="19"/>
    </row>
    <row r="34" spans="1:12" ht="12.75" customHeight="1">
      <c r="A34" s="11">
        <v>34</v>
      </c>
      <c r="B34" s="12"/>
      <c r="C34" s="52" t="s">
        <v>23</v>
      </c>
      <c r="D34" s="52"/>
      <c r="E34" s="13"/>
      <c r="F34" s="20">
        <v>2480</v>
      </c>
      <c r="G34" s="18">
        <v>11057</v>
      </c>
      <c r="H34" s="18">
        <v>10684</v>
      </c>
      <c r="I34" s="18">
        <v>39</v>
      </c>
      <c r="J34" s="18">
        <v>334</v>
      </c>
      <c r="K34" s="36">
        <f>SUM(F34:G34)</f>
        <v>13537</v>
      </c>
      <c r="L34" s="19"/>
    </row>
    <row r="35" spans="3:12" ht="12.75" customHeight="1">
      <c r="C35" s="55" t="s">
        <v>24</v>
      </c>
      <c r="D35" s="55"/>
      <c r="E35" s="9"/>
      <c r="F35" s="22"/>
      <c r="G35" s="38"/>
      <c r="H35" s="38"/>
      <c r="I35" s="38"/>
      <c r="J35" s="38"/>
      <c r="K35" s="38"/>
      <c r="L35" s="19"/>
    </row>
    <row r="36" spans="1:12" ht="12.75" customHeight="1">
      <c r="A36" s="51" t="s">
        <v>74</v>
      </c>
      <c r="C36" s="57" t="s">
        <v>53</v>
      </c>
      <c r="D36" s="57"/>
      <c r="E36" s="11"/>
      <c r="F36" s="20">
        <v>0</v>
      </c>
      <c r="G36" s="18">
        <v>0</v>
      </c>
      <c r="H36" s="18" t="s">
        <v>57</v>
      </c>
      <c r="I36" s="18" t="s">
        <v>57</v>
      </c>
      <c r="J36" s="18" t="s">
        <v>57</v>
      </c>
      <c r="K36" s="18" t="s">
        <v>57</v>
      </c>
      <c r="L36" s="19"/>
    </row>
    <row r="37" spans="1:12" ht="12.75" customHeight="1">
      <c r="A37" s="11" t="s">
        <v>25</v>
      </c>
      <c r="B37" s="12"/>
      <c r="C37" s="57" t="s">
        <v>26</v>
      </c>
      <c r="D37" s="57"/>
      <c r="E37" s="11"/>
      <c r="F37" s="20">
        <v>7545</v>
      </c>
      <c r="G37" s="18">
        <v>8743</v>
      </c>
      <c r="H37" s="18">
        <v>8743</v>
      </c>
      <c r="I37" s="18" t="s">
        <v>59</v>
      </c>
      <c r="J37" s="18" t="s">
        <v>59</v>
      </c>
      <c r="K37" s="36">
        <f aca="true" t="shared" si="1" ref="K37:K44">SUM(F37:G37)</f>
        <v>16288</v>
      </c>
      <c r="L37" s="19"/>
    </row>
    <row r="38" spans="1:12" ht="12.75" customHeight="1">
      <c r="A38" s="11" t="s">
        <v>27</v>
      </c>
      <c r="B38" s="12"/>
      <c r="C38" s="57" t="s">
        <v>28</v>
      </c>
      <c r="D38" s="57"/>
      <c r="E38" s="11"/>
      <c r="F38" s="20">
        <v>6112</v>
      </c>
      <c r="G38" s="18">
        <v>7670</v>
      </c>
      <c r="H38" s="18">
        <v>7670</v>
      </c>
      <c r="I38" s="18" t="s">
        <v>59</v>
      </c>
      <c r="J38" s="18" t="s">
        <v>59</v>
      </c>
      <c r="K38" s="36">
        <f t="shared" si="1"/>
        <v>13782</v>
      </c>
      <c r="L38" s="19"/>
    </row>
    <row r="39" spans="1:12" ht="12.75" customHeight="1">
      <c r="A39" s="11" t="s">
        <v>29</v>
      </c>
      <c r="B39" s="12"/>
      <c r="C39" s="57" t="s">
        <v>30</v>
      </c>
      <c r="D39" s="57"/>
      <c r="E39" s="11"/>
      <c r="F39" s="20">
        <v>5792</v>
      </c>
      <c r="G39" s="18">
        <v>10425</v>
      </c>
      <c r="H39" s="18">
        <v>10425</v>
      </c>
      <c r="I39" s="18" t="s">
        <v>59</v>
      </c>
      <c r="J39" s="18" t="s">
        <v>59</v>
      </c>
      <c r="K39" s="36">
        <f t="shared" si="1"/>
        <v>16217</v>
      </c>
      <c r="L39" s="19"/>
    </row>
    <row r="40" spans="1:12" ht="12.75" customHeight="1">
      <c r="A40" s="11" t="s">
        <v>31</v>
      </c>
      <c r="B40" s="12"/>
      <c r="C40" s="57" t="s">
        <v>32</v>
      </c>
      <c r="D40" s="57"/>
      <c r="E40" s="11"/>
      <c r="F40" s="20">
        <v>5020</v>
      </c>
      <c r="G40" s="18">
        <v>9150</v>
      </c>
      <c r="H40" s="18">
        <v>5618</v>
      </c>
      <c r="I40" s="18">
        <v>297</v>
      </c>
      <c r="J40" s="18">
        <v>3235</v>
      </c>
      <c r="K40" s="36">
        <f t="shared" si="1"/>
        <v>14170</v>
      </c>
      <c r="L40" s="19"/>
    </row>
    <row r="41" spans="1:12" ht="3" customHeight="1">
      <c r="A41" s="11"/>
      <c r="B41" s="12"/>
      <c r="C41" s="11"/>
      <c r="D41" s="11"/>
      <c r="E41" s="11"/>
      <c r="F41" s="22"/>
      <c r="G41" s="38"/>
      <c r="H41" s="38"/>
      <c r="I41" s="38"/>
      <c r="J41" s="38"/>
      <c r="K41" s="36">
        <f t="shared" si="1"/>
        <v>0</v>
      </c>
      <c r="L41" s="19"/>
    </row>
    <row r="42" spans="1:12" ht="12.75" customHeight="1">
      <c r="A42" s="11" t="s">
        <v>33</v>
      </c>
      <c r="B42" s="12"/>
      <c r="C42" s="65" t="s">
        <v>34</v>
      </c>
      <c r="D42" s="65"/>
      <c r="E42" s="12"/>
      <c r="F42" s="20">
        <v>7267</v>
      </c>
      <c r="G42" s="18">
        <v>24060</v>
      </c>
      <c r="H42" s="18">
        <v>17873</v>
      </c>
      <c r="I42" s="18">
        <v>291</v>
      </c>
      <c r="J42" s="18">
        <v>5897</v>
      </c>
      <c r="K42" s="36">
        <f t="shared" si="1"/>
        <v>31327</v>
      </c>
      <c r="L42" s="19"/>
    </row>
    <row r="43" spans="1:12" ht="12.75" customHeight="1">
      <c r="A43" s="11" t="s">
        <v>35</v>
      </c>
      <c r="B43" s="12"/>
      <c r="C43" s="57" t="s">
        <v>36</v>
      </c>
      <c r="D43" s="57"/>
      <c r="E43" s="11"/>
      <c r="F43" s="20">
        <v>5101</v>
      </c>
      <c r="G43" s="18">
        <v>7826</v>
      </c>
      <c r="H43" s="18">
        <v>4878</v>
      </c>
      <c r="I43" s="18">
        <v>223</v>
      </c>
      <c r="J43" s="18">
        <v>2725</v>
      </c>
      <c r="K43" s="36">
        <f t="shared" si="1"/>
        <v>12927</v>
      </c>
      <c r="L43" s="19"/>
    </row>
    <row r="44" spans="1:12" ht="12.75" customHeight="1">
      <c r="A44" s="11" t="s">
        <v>37</v>
      </c>
      <c r="B44" s="12"/>
      <c r="C44" s="57" t="s">
        <v>38</v>
      </c>
      <c r="D44" s="57"/>
      <c r="E44" s="11"/>
      <c r="F44" s="20">
        <v>6381</v>
      </c>
      <c r="G44" s="18">
        <v>16255</v>
      </c>
      <c r="H44" s="18">
        <v>11199</v>
      </c>
      <c r="I44" s="18">
        <v>411</v>
      </c>
      <c r="J44" s="18">
        <v>4644</v>
      </c>
      <c r="K44" s="36">
        <f t="shared" si="1"/>
        <v>22636</v>
      </c>
      <c r="L44" s="19"/>
    </row>
    <row r="45" spans="1:12" ht="12.75" customHeight="1">
      <c r="A45" s="11" t="s">
        <v>39</v>
      </c>
      <c r="B45" s="12"/>
      <c r="C45" s="57" t="s">
        <v>40</v>
      </c>
      <c r="D45" s="57"/>
      <c r="E45" s="11"/>
      <c r="F45" s="21" t="s">
        <v>55</v>
      </c>
      <c r="G45" s="18" t="s">
        <v>55</v>
      </c>
      <c r="H45" s="18" t="s">
        <v>60</v>
      </c>
      <c r="I45" s="18" t="s">
        <v>60</v>
      </c>
      <c r="J45" s="18" t="s">
        <v>60</v>
      </c>
      <c r="K45" s="33" t="s">
        <v>60</v>
      </c>
      <c r="L45" s="19"/>
    </row>
    <row r="46" spans="1:12" ht="12.75" customHeight="1">
      <c r="A46" s="11" t="s">
        <v>41</v>
      </c>
      <c r="B46" s="12"/>
      <c r="C46" s="57" t="s">
        <v>42</v>
      </c>
      <c r="D46" s="57"/>
      <c r="E46" s="11"/>
      <c r="F46" s="21" t="s">
        <v>55</v>
      </c>
      <c r="G46" s="18" t="s">
        <v>55</v>
      </c>
      <c r="H46" s="18" t="s">
        <v>60</v>
      </c>
      <c r="I46" s="18" t="s">
        <v>60</v>
      </c>
      <c r="J46" s="18" t="s">
        <v>60</v>
      </c>
      <c r="K46" s="33" t="s">
        <v>60</v>
      </c>
      <c r="L46" s="19"/>
    </row>
    <row r="47" spans="1:12" ht="3" customHeight="1">
      <c r="A47" s="11"/>
      <c r="B47" s="12"/>
      <c r="C47" s="11"/>
      <c r="D47" s="11"/>
      <c r="E47" s="11"/>
      <c r="F47" s="22"/>
      <c r="G47" s="38"/>
      <c r="J47" s="38"/>
      <c r="K47" s="38"/>
      <c r="L47" s="19"/>
    </row>
    <row r="48" spans="1:12" ht="12.75" customHeight="1">
      <c r="A48" s="14" t="s">
        <v>43</v>
      </c>
      <c r="B48" s="15"/>
      <c r="C48" s="58" t="s">
        <v>62</v>
      </c>
      <c r="D48" s="58"/>
      <c r="E48" s="14"/>
      <c r="F48" s="23">
        <v>136400</v>
      </c>
      <c r="G48" s="26">
        <v>593817</v>
      </c>
      <c r="H48" s="39">
        <v>583300</v>
      </c>
      <c r="I48" s="39">
        <v>8009</v>
      </c>
      <c r="J48" s="26">
        <v>2509</v>
      </c>
      <c r="K48" s="39">
        <f>SUM(F48:G48)</f>
        <v>730217</v>
      </c>
      <c r="L48" s="19"/>
    </row>
    <row r="49" ht="13.5">
      <c r="L49" s="19"/>
    </row>
    <row r="50" ht="13.5">
      <c r="L50" s="19"/>
    </row>
    <row r="51" ht="13.5">
      <c r="L51" s="19"/>
    </row>
    <row r="52" ht="13.5">
      <c r="L52" s="19"/>
    </row>
    <row r="53" ht="13.5">
      <c r="L53" s="19"/>
    </row>
    <row r="54" ht="13.5">
      <c r="L54" s="19"/>
    </row>
    <row r="55" ht="13.5">
      <c r="L55" s="19"/>
    </row>
    <row r="56" ht="13.5">
      <c r="L56" s="19"/>
    </row>
    <row r="57" ht="13.5">
      <c r="L57" s="19"/>
    </row>
    <row r="58" ht="13.5">
      <c r="L58" s="19"/>
    </row>
    <row r="59" ht="13.5">
      <c r="L59" s="19"/>
    </row>
    <row r="60" ht="13.5">
      <c r="L60" s="19"/>
    </row>
    <row r="61" ht="13.5">
      <c r="L61" s="19"/>
    </row>
    <row r="62" ht="13.5">
      <c r="L62" s="19"/>
    </row>
    <row r="63" ht="13.5">
      <c r="L63" s="19"/>
    </row>
    <row r="64" ht="13.5">
      <c r="L64" s="19"/>
    </row>
    <row r="65" ht="13.5">
      <c r="L65" s="19"/>
    </row>
    <row r="66" ht="13.5">
      <c r="L66" s="19"/>
    </row>
    <row r="67" ht="13.5">
      <c r="L67" s="19"/>
    </row>
    <row r="68" ht="13.5">
      <c r="L68" s="19"/>
    </row>
    <row r="69" ht="13.5">
      <c r="L69" s="19"/>
    </row>
    <row r="70" ht="13.5">
      <c r="L70" s="19"/>
    </row>
    <row r="71" ht="13.5">
      <c r="L71" s="19"/>
    </row>
    <row r="72" ht="13.5">
      <c r="L72" s="19"/>
    </row>
    <row r="73" ht="13.5">
      <c r="L73" s="19"/>
    </row>
    <row r="74" ht="13.5">
      <c r="L74" s="19"/>
    </row>
    <row r="75" ht="13.5">
      <c r="L75" s="19"/>
    </row>
    <row r="76" ht="13.5">
      <c r="L76" s="19"/>
    </row>
    <row r="77" ht="13.5">
      <c r="L77" s="19"/>
    </row>
    <row r="78" ht="13.5">
      <c r="L78" s="19"/>
    </row>
    <row r="79" ht="13.5">
      <c r="L79" s="19"/>
    </row>
    <row r="80" ht="13.5">
      <c r="L80" s="19"/>
    </row>
    <row r="81" ht="13.5">
      <c r="L81" s="19"/>
    </row>
    <row r="82" ht="13.5">
      <c r="L82" s="19"/>
    </row>
    <row r="83" ht="13.5">
      <c r="L83" s="19"/>
    </row>
    <row r="84" ht="13.5">
      <c r="L84" s="19"/>
    </row>
    <row r="85" ht="13.5">
      <c r="L85" s="19"/>
    </row>
  </sheetData>
  <sheetProtection/>
  <mergeCells count="43">
    <mergeCell ref="C1:J1"/>
    <mergeCell ref="B2:D4"/>
    <mergeCell ref="F2:F4"/>
    <mergeCell ref="G2:J3"/>
    <mergeCell ref="C8:D8"/>
    <mergeCell ref="C9:D9"/>
    <mergeCell ref="C10:D10"/>
    <mergeCell ref="C11:D11"/>
    <mergeCell ref="K2:K4"/>
    <mergeCell ref="C5:D5"/>
    <mergeCell ref="C6:D6"/>
    <mergeCell ref="C7:D7"/>
    <mergeCell ref="C17:D17"/>
    <mergeCell ref="C18:D18"/>
    <mergeCell ref="C20:D20"/>
    <mergeCell ref="C21:D21"/>
    <mergeCell ref="C12:D12"/>
    <mergeCell ref="C14:D14"/>
    <mergeCell ref="C15:D15"/>
    <mergeCell ref="C16:D16"/>
    <mergeCell ref="C27:D27"/>
    <mergeCell ref="C28:D28"/>
    <mergeCell ref="C29:D29"/>
    <mergeCell ref="C30:D30"/>
    <mergeCell ref="C22:D22"/>
    <mergeCell ref="C23:D23"/>
    <mergeCell ref="C24:D24"/>
    <mergeCell ref="C26:D26"/>
    <mergeCell ref="C36:D36"/>
    <mergeCell ref="C37:D37"/>
    <mergeCell ref="C38:D38"/>
    <mergeCell ref="C39:D39"/>
    <mergeCell ref="C32:D32"/>
    <mergeCell ref="C33:D33"/>
    <mergeCell ref="C34:D34"/>
    <mergeCell ref="C35:D35"/>
    <mergeCell ref="C45:D45"/>
    <mergeCell ref="C46:D46"/>
    <mergeCell ref="C48:D48"/>
    <mergeCell ref="C40:D40"/>
    <mergeCell ref="C42:D42"/>
    <mergeCell ref="C43:D43"/>
    <mergeCell ref="C44:D4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5"/>
  <sheetViews>
    <sheetView showGridLines="0" zoomScalePageLayoutView="0" workbookViewId="0" topLeftCell="A3">
      <selection activeCell="J48" sqref="J48"/>
    </sheetView>
  </sheetViews>
  <sheetFormatPr defaultColWidth="9.00390625" defaultRowHeight="13.5"/>
  <cols>
    <col min="1" max="1" width="2.625" style="0" customWidth="1"/>
    <col min="2" max="2" width="2.875" style="0" customWidth="1"/>
    <col min="4" max="4" width="26.625" style="0" customWidth="1"/>
    <col min="5" max="5" width="2.875" style="0" customWidth="1"/>
    <col min="6" max="6" width="10.75390625" style="0" customWidth="1"/>
    <col min="7" max="10" width="10.875" style="0" customWidth="1"/>
    <col min="11" max="11" width="11.625" style="0" customWidth="1"/>
  </cols>
  <sheetData>
    <row r="1" spans="3:11" ht="17.25">
      <c r="C1" s="66" t="s">
        <v>52</v>
      </c>
      <c r="D1" s="66"/>
      <c r="E1" s="66"/>
      <c r="F1" s="66"/>
      <c r="G1" s="66"/>
      <c r="H1" s="66"/>
      <c r="I1" s="66"/>
      <c r="J1" s="66"/>
      <c r="K1" s="45" t="s">
        <v>61</v>
      </c>
    </row>
    <row r="2" spans="1:12" ht="13.5">
      <c r="A2" s="1"/>
      <c r="B2" s="53" t="s">
        <v>0</v>
      </c>
      <c r="C2" s="54"/>
      <c r="D2" s="54"/>
      <c r="E2" s="2"/>
      <c r="F2" s="59" t="s">
        <v>44</v>
      </c>
      <c r="G2" s="62" t="s">
        <v>45</v>
      </c>
      <c r="H2" s="63"/>
      <c r="I2" s="63"/>
      <c r="J2" s="70"/>
      <c r="K2" s="67" t="s">
        <v>46</v>
      </c>
      <c r="L2" s="19"/>
    </row>
    <row r="3" spans="1:12" ht="13.5">
      <c r="A3" s="3"/>
      <c r="B3" s="55"/>
      <c r="C3" s="55"/>
      <c r="D3" s="55"/>
      <c r="E3" s="4"/>
      <c r="F3" s="60"/>
      <c r="G3" s="64"/>
      <c r="H3" s="64"/>
      <c r="I3" s="64"/>
      <c r="J3" s="71"/>
      <c r="K3" s="68"/>
      <c r="L3" s="19"/>
    </row>
    <row r="4" spans="1:12" ht="22.5">
      <c r="A4" s="5"/>
      <c r="B4" s="56"/>
      <c r="C4" s="56"/>
      <c r="D4" s="56"/>
      <c r="E4" s="6"/>
      <c r="F4" s="61"/>
      <c r="G4" s="46" t="s">
        <v>47</v>
      </c>
      <c r="H4" s="47" t="s">
        <v>48</v>
      </c>
      <c r="I4" s="48" t="s">
        <v>49</v>
      </c>
      <c r="J4" s="50" t="s">
        <v>50</v>
      </c>
      <c r="K4" s="69"/>
      <c r="L4" s="19"/>
    </row>
    <row r="5" spans="1:12" ht="12.75" customHeight="1">
      <c r="A5" s="7"/>
      <c r="B5" s="7"/>
      <c r="C5" s="54" t="s">
        <v>69</v>
      </c>
      <c r="D5" s="54"/>
      <c r="E5" s="25"/>
      <c r="F5" s="40"/>
      <c r="G5" s="33"/>
      <c r="H5" s="18"/>
      <c r="I5" s="18"/>
      <c r="J5" s="18"/>
      <c r="K5" s="33"/>
      <c r="L5" s="19"/>
    </row>
    <row r="6" spans="1:12" ht="12.75" customHeight="1">
      <c r="A6" s="8"/>
      <c r="B6" s="8"/>
      <c r="C6" s="55" t="s">
        <v>64</v>
      </c>
      <c r="D6" s="55"/>
      <c r="E6" s="9"/>
      <c r="F6" s="41">
        <v>87732</v>
      </c>
      <c r="G6" s="35">
        <v>326294</v>
      </c>
      <c r="H6" s="35">
        <v>296947</v>
      </c>
      <c r="I6" s="35">
        <v>2464</v>
      </c>
      <c r="J6" s="35">
        <v>26882</v>
      </c>
      <c r="K6" s="36">
        <f>SUM(F6:G6)</f>
        <v>414026</v>
      </c>
      <c r="L6" s="19"/>
    </row>
    <row r="7" spans="1:12" ht="12.75" customHeight="1">
      <c r="A7" s="10"/>
      <c r="B7" s="10"/>
      <c r="C7" s="55" t="s">
        <v>1</v>
      </c>
      <c r="D7" s="55"/>
      <c r="E7" s="9"/>
      <c r="F7" s="21"/>
      <c r="G7" s="18"/>
      <c r="H7" s="18"/>
      <c r="I7" s="18"/>
      <c r="J7" s="18"/>
      <c r="K7" s="33"/>
      <c r="L7" s="19"/>
    </row>
    <row r="8" spans="1:12" ht="12.75" customHeight="1">
      <c r="A8" s="11">
        <v>12</v>
      </c>
      <c r="B8" s="12"/>
      <c r="C8" s="52" t="s">
        <v>2</v>
      </c>
      <c r="D8" s="52"/>
      <c r="E8" s="13"/>
      <c r="F8" s="21">
        <v>11403</v>
      </c>
      <c r="G8" s="18">
        <v>26729</v>
      </c>
      <c r="H8" s="18">
        <v>24904</v>
      </c>
      <c r="I8" s="18">
        <v>556</v>
      </c>
      <c r="J8" s="18">
        <v>1269</v>
      </c>
      <c r="K8" s="36">
        <f aca="true" t="shared" si="0" ref="K8:K48">SUM(F8:G8)</f>
        <v>38132</v>
      </c>
      <c r="L8" s="19"/>
    </row>
    <row r="9" spans="1:12" ht="12.75" customHeight="1">
      <c r="A9" s="11">
        <v>13</v>
      </c>
      <c r="B9" s="12"/>
      <c r="C9" s="52" t="s">
        <v>73</v>
      </c>
      <c r="D9" s="52"/>
      <c r="E9" s="13"/>
      <c r="F9" s="21" t="s">
        <v>55</v>
      </c>
      <c r="G9" s="18" t="s">
        <v>55</v>
      </c>
      <c r="H9" s="18" t="s">
        <v>60</v>
      </c>
      <c r="I9" s="18" t="s">
        <v>60</v>
      </c>
      <c r="J9" s="18" t="s">
        <v>60</v>
      </c>
      <c r="K9" s="18" t="s">
        <v>51</v>
      </c>
      <c r="L9" s="19"/>
    </row>
    <row r="10" spans="1:12" ht="12.75" customHeight="1">
      <c r="A10" s="11">
        <v>14</v>
      </c>
      <c r="B10" s="12"/>
      <c r="C10" s="52" t="s">
        <v>3</v>
      </c>
      <c r="D10" s="52"/>
      <c r="E10" s="13"/>
      <c r="F10" s="21" t="s">
        <v>55</v>
      </c>
      <c r="G10" s="18" t="s">
        <v>55</v>
      </c>
      <c r="H10" s="18" t="s">
        <v>60</v>
      </c>
      <c r="I10" s="18" t="s">
        <v>60</v>
      </c>
      <c r="J10" s="18" t="s">
        <v>60</v>
      </c>
      <c r="K10" s="18" t="s">
        <v>51</v>
      </c>
      <c r="L10" s="19"/>
    </row>
    <row r="11" spans="1:12" ht="12.75" customHeight="1">
      <c r="A11" s="11">
        <v>15</v>
      </c>
      <c r="B11" s="12"/>
      <c r="C11" s="52" t="s">
        <v>4</v>
      </c>
      <c r="D11" s="52"/>
      <c r="E11" s="13"/>
      <c r="F11" s="21">
        <v>143</v>
      </c>
      <c r="G11" s="18">
        <v>507</v>
      </c>
      <c r="H11" s="18">
        <v>264</v>
      </c>
      <c r="I11" s="18">
        <v>4</v>
      </c>
      <c r="J11" s="18">
        <v>238</v>
      </c>
      <c r="K11" s="36">
        <f t="shared" si="0"/>
        <v>650</v>
      </c>
      <c r="L11" s="19"/>
    </row>
    <row r="12" spans="1:12" ht="12.75" customHeight="1">
      <c r="A12" s="11">
        <v>16</v>
      </c>
      <c r="B12" s="12"/>
      <c r="C12" s="52" t="s">
        <v>5</v>
      </c>
      <c r="D12" s="52"/>
      <c r="E12" s="13"/>
      <c r="F12" s="21" t="s">
        <v>51</v>
      </c>
      <c r="G12" s="18" t="s">
        <v>51</v>
      </c>
      <c r="H12" s="18" t="s">
        <v>51</v>
      </c>
      <c r="I12" s="18" t="s">
        <v>51</v>
      </c>
      <c r="J12" s="18" t="s">
        <v>51</v>
      </c>
      <c r="K12" s="18" t="s">
        <v>51</v>
      </c>
      <c r="L12" s="19"/>
    </row>
    <row r="13" spans="1:12" ht="3" customHeight="1">
      <c r="A13" s="11"/>
      <c r="B13" s="12"/>
      <c r="C13" s="13"/>
      <c r="D13" s="13"/>
      <c r="E13" s="13"/>
      <c r="F13" s="43"/>
      <c r="G13" s="38"/>
      <c r="H13" s="38"/>
      <c r="I13" s="38"/>
      <c r="J13" s="38"/>
      <c r="K13" s="36">
        <f t="shared" si="0"/>
        <v>0</v>
      </c>
      <c r="L13" s="19"/>
    </row>
    <row r="14" spans="1:12" ht="12.75" customHeight="1">
      <c r="A14" s="11">
        <v>17</v>
      </c>
      <c r="B14" s="12"/>
      <c r="C14" s="52" t="s">
        <v>6</v>
      </c>
      <c r="D14" s="52"/>
      <c r="E14" s="13"/>
      <c r="F14" s="21">
        <v>130</v>
      </c>
      <c r="G14" s="18">
        <v>159</v>
      </c>
      <c r="H14" s="18">
        <v>159</v>
      </c>
      <c r="I14" s="18" t="s">
        <v>59</v>
      </c>
      <c r="J14" s="18" t="s">
        <v>59</v>
      </c>
      <c r="K14" s="36">
        <f t="shared" si="0"/>
        <v>289</v>
      </c>
      <c r="L14" s="19"/>
    </row>
    <row r="15" spans="1:12" ht="12.75" customHeight="1">
      <c r="A15" s="11">
        <v>18</v>
      </c>
      <c r="B15" s="12"/>
      <c r="C15" s="52" t="s">
        <v>7</v>
      </c>
      <c r="D15" s="52"/>
      <c r="E15" s="13"/>
      <c r="F15" s="21">
        <v>691</v>
      </c>
      <c r="G15" s="18">
        <v>2310</v>
      </c>
      <c r="H15" s="18">
        <v>2212</v>
      </c>
      <c r="I15" s="18">
        <v>30</v>
      </c>
      <c r="J15" s="18">
        <v>68</v>
      </c>
      <c r="K15" s="36">
        <f t="shared" si="0"/>
        <v>3001</v>
      </c>
      <c r="L15" s="19"/>
    </row>
    <row r="16" spans="1:12" ht="12.75" customHeight="1">
      <c r="A16" s="11">
        <v>19</v>
      </c>
      <c r="B16" s="12"/>
      <c r="C16" s="52" t="s">
        <v>8</v>
      </c>
      <c r="D16" s="52"/>
      <c r="E16" s="13"/>
      <c r="F16" s="21">
        <v>2644</v>
      </c>
      <c r="G16" s="18">
        <v>4032</v>
      </c>
      <c r="H16" s="18">
        <v>2678</v>
      </c>
      <c r="I16" s="18">
        <v>92</v>
      </c>
      <c r="J16" s="18">
        <v>1262</v>
      </c>
      <c r="K16" s="36">
        <f t="shared" si="0"/>
        <v>6676</v>
      </c>
      <c r="L16" s="19"/>
    </row>
    <row r="17" spans="1:12" ht="12.75" customHeight="1">
      <c r="A17" s="11">
        <v>20</v>
      </c>
      <c r="B17" s="12"/>
      <c r="C17" s="52" t="s">
        <v>9</v>
      </c>
      <c r="D17" s="52"/>
      <c r="E17" s="13"/>
      <c r="F17" s="21">
        <v>3501</v>
      </c>
      <c r="G17" s="18">
        <v>1925</v>
      </c>
      <c r="H17" s="18">
        <v>1627</v>
      </c>
      <c r="I17" s="18">
        <v>148</v>
      </c>
      <c r="J17" s="18">
        <v>150</v>
      </c>
      <c r="K17" s="36">
        <f t="shared" si="0"/>
        <v>5426</v>
      </c>
      <c r="L17" s="19"/>
    </row>
    <row r="18" spans="1:12" ht="12.75" customHeight="1">
      <c r="A18" s="11">
        <v>21</v>
      </c>
      <c r="B18" s="12"/>
      <c r="C18" s="52" t="s">
        <v>10</v>
      </c>
      <c r="D18" s="52"/>
      <c r="E18" s="13"/>
      <c r="F18" s="21" t="s">
        <v>55</v>
      </c>
      <c r="G18" s="18" t="s">
        <v>55</v>
      </c>
      <c r="H18" s="18" t="s">
        <v>60</v>
      </c>
      <c r="I18" s="18" t="s">
        <v>60</v>
      </c>
      <c r="J18" s="18" t="s">
        <v>60</v>
      </c>
      <c r="K18" s="36">
        <f t="shared" si="0"/>
        <v>0</v>
      </c>
      <c r="L18" s="19"/>
    </row>
    <row r="19" spans="1:12" ht="3" customHeight="1">
      <c r="A19" s="11"/>
      <c r="B19" s="12"/>
      <c r="C19" s="13"/>
      <c r="D19" s="13"/>
      <c r="E19" s="13"/>
      <c r="F19" s="43"/>
      <c r="G19" s="38"/>
      <c r="I19" s="38"/>
      <c r="J19" s="38"/>
      <c r="K19" s="36">
        <f t="shared" si="0"/>
        <v>0</v>
      </c>
      <c r="L19" s="19"/>
    </row>
    <row r="20" spans="1:12" ht="12.75" customHeight="1">
      <c r="A20" s="11">
        <v>22</v>
      </c>
      <c r="B20" s="12"/>
      <c r="C20" s="52" t="s">
        <v>11</v>
      </c>
      <c r="D20" s="52"/>
      <c r="E20" s="13"/>
      <c r="F20" s="21">
        <v>2241</v>
      </c>
      <c r="G20" s="18">
        <v>5056</v>
      </c>
      <c r="H20" s="18">
        <v>4603</v>
      </c>
      <c r="I20" s="18">
        <v>39</v>
      </c>
      <c r="J20" s="18">
        <v>413</v>
      </c>
      <c r="K20" s="36">
        <f t="shared" si="0"/>
        <v>7297</v>
      </c>
      <c r="L20" s="19"/>
    </row>
    <row r="21" spans="1:12" ht="12.75" customHeight="1">
      <c r="A21" s="11">
        <v>23</v>
      </c>
      <c r="B21" s="12"/>
      <c r="C21" s="52" t="s">
        <v>12</v>
      </c>
      <c r="D21" s="52"/>
      <c r="E21" s="13"/>
      <c r="F21" s="21">
        <v>273</v>
      </c>
      <c r="G21" s="18">
        <v>314</v>
      </c>
      <c r="H21" s="33" t="s">
        <v>51</v>
      </c>
      <c r="I21" s="33" t="s">
        <v>51</v>
      </c>
      <c r="J21" s="33" t="s">
        <v>51</v>
      </c>
      <c r="K21" s="36">
        <f t="shared" si="0"/>
        <v>587</v>
      </c>
      <c r="L21" s="19"/>
    </row>
    <row r="22" spans="1:12" ht="12.75" customHeight="1">
      <c r="A22" s="11">
        <v>24</v>
      </c>
      <c r="B22" s="12"/>
      <c r="C22" s="52" t="s">
        <v>13</v>
      </c>
      <c r="D22" s="52"/>
      <c r="E22" s="13"/>
      <c r="F22" s="21" t="s">
        <v>51</v>
      </c>
      <c r="G22" s="33" t="s">
        <v>51</v>
      </c>
      <c r="H22" s="33" t="s">
        <v>51</v>
      </c>
      <c r="I22" s="33" t="s">
        <v>51</v>
      </c>
      <c r="J22" s="33" t="s">
        <v>51</v>
      </c>
      <c r="K22" s="36">
        <f t="shared" si="0"/>
        <v>0</v>
      </c>
      <c r="L22" s="19"/>
    </row>
    <row r="23" spans="1:12" ht="12.75" customHeight="1">
      <c r="A23" s="11">
        <v>25</v>
      </c>
      <c r="B23" s="12"/>
      <c r="C23" s="52" t="s">
        <v>14</v>
      </c>
      <c r="D23" s="52"/>
      <c r="E23" s="13"/>
      <c r="F23" s="21">
        <v>1796</v>
      </c>
      <c r="G23" s="18">
        <v>7475</v>
      </c>
      <c r="H23" s="18">
        <v>7371</v>
      </c>
      <c r="I23" s="18">
        <v>104</v>
      </c>
      <c r="J23" s="18" t="s">
        <v>59</v>
      </c>
      <c r="K23" s="36">
        <f t="shared" si="0"/>
        <v>9271</v>
      </c>
      <c r="L23" s="19"/>
    </row>
    <row r="24" spans="1:12" ht="12.75" customHeight="1">
      <c r="A24" s="11">
        <v>26</v>
      </c>
      <c r="B24" s="12"/>
      <c r="C24" s="52" t="s">
        <v>15</v>
      </c>
      <c r="D24" s="52"/>
      <c r="E24" s="13"/>
      <c r="F24" s="21">
        <v>0</v>
      </c>
      <c r="G24" s="18">
        <v>0</v>
      </c>
      <c r="H24" s="18" t="s">
        <v>58</v>
      </c>
      <c r="I24" s="18" t="s">
        <v>59</v>
      </c>
      <c r="J24" s="18" t="s">
        <v>59</v>
      </c>
      <c r="K24" s="36">
        <f t="shared" si="0"/>
        <v>0</v>
      </c>
      <c r="L24" s="19"/>
    </row>
    <row r="25" spans="1:12" ht="3" customHeight="1">
      <c r="A25" s="11"/>
      <c r="B25" s="12"/>
      <c r="C25" s="13"/>
      <c r="D25" s="13"/>
      <c r="E25" s="13"/>
      <c r="F25" s="21"/>
      <c r="G25" s="18"/>
      <c r="H25" s="18"/>
      <c r="I25" s="18"/>
      <c r="J25" s="18"/>
      <c r="K25" s="36">
        <f t="shared" si="0"/>
        <v>0</v>
      </c>
      <c r="L25" s="19"/>
    </row>
    <row r="26" spans="1:12" ht="12.75" customHeight="1">
      <c r="A26" s="11">
        <v>27</v>
      </c>
      <c r="B26" s="12"/>
      <c r="C26" s="52" t="s">
        <v>16</v>
      </c>
      <c r="D26" s="52"/>
      <c r="E26" s="13"/>
      <c r="F26" s="21">
        <v>356</v>
      </c>
      <c r="G26" s="18">
        <v>569</v>
      </c>
      <c r="H26" s="16">
        <v>569</v>
      </c>
      <c r="I26" s="18" t="s">
        <v>59</v>
      </c>
      <c r="J26" s="18" t="s">
        <v>59</v>
      </c>
      <c r="K26" s="36">
        <f t="shared" si="0"/>
        <v>925</v>
      </c>
      <c r="L26" s="19"/>
    </row>
    <row r="27" spans="1:12" ht="12.75" customHeight="1">
      <c r="A27" s="11">
        <v>28</v>
      </c>
      <c r="B27" s="12"/>
      <c r="C27" s="52" t="s">
        <v>17</v>
      </c>
      <c r="D27" s="52"/>
      <c r="E27" s="13"/>
      <c r="F27" s="21">
        <v>5665</v>
      </c>
      <c r="G27" s="18">
        <v>7620</v>
      </c>
      <c r="H27" s="16">
        <v>6192</v>
      </c>
      <c r="I27" s="18">
        <v>48</v>
      </c>
      <c r="J27" s="18">
        <v>1380</v>
      </c>
      <c r="K27" s="36">
        <f t="shared" si="0"/>
        <v>13285</v>
      </c>
      <c r="L27" s="19"/>
    </row>
    <row r="28" spans="1:12" ht="12.75" customHeight="1">
      <c r="A28" s="11">
        <v>29</v>
      </c>
      <c r="B28" s="12"/>
      <c r="C28" s="52" t="s">
        <v>18</v>
      </c>
      <c r="D28" s="52"/>
      <c r="E28" s="13"/>
      <c r="F28" s="21">
        <v>16748</v>
      </c>
      <c r="G28" s="18">
        <v>19458</v>
      </c>
      <c r="H28" s="16">
        <v>13540</v>
      </c>
      <c r="I28" s="18">
        <v>406</v>
      </c>
      <c r="J28" s="18">
        <v>5512</v>
      </c>
      <c r="K28" s="36">
        <f t="shared" si="0"/>
        <v>36206</v>
      </c>
      <c r="L28" s="19"/>
    </row>
    <row r="29" spans="1:12" ht="12.75" customHeight="1">
      <c r="A29" s="11">
        <v>30</v>
      </c>
      <c r="B29" s="12"/>
      <c r="C29" s="52" t="s">
        <v>19</v>
      </c>
      <c r="D29" s="52"/>
      <c r="E29" s="13"/>
      <c r="F29" s="21">
        <v>35530</v>
      </c>
      <c r="G29" s="18">
        <v>230654</v>
      </c>
      <c r="H29" s="16">
        <v>214650</v>
      </c>
      <c r="I29" s="18">
        <v>849</v>
      </c>
      <c r="J29" s="18">
        <v>15155</v>
      </c>
      <c r="K29" s="36">
        <f t="shared" si="0"/>
        <v>266184</v>
      </c>
      <c r="L29" s="19"/>
    </row>
    <row r="30" spans="1:12" ht="12.75" customHeight="1">
      <c r="A30" s="11">
        <v>31</v>
      </c>
      <c r="B30" s="12"/>
      <c r="C30" s="52" t="s">
        <v>20</v>
      </c>
      <c r="D30" s="52"/>
      <c r="E30" s="13"/>
      <c r="F30" s="21">
        <v>1125</v>
      </c>
      <c r="G30" s="18">
        <v>3251</v>
      </c>
      <c r="H30" s="16">
        <v>2785</v>
      </c>
      <c r="I30" s="18">
        <v>54</v>
      </c>
      <c r="J30" s="18">
        <v>412</v>
      </c>
      <c r="K30" s="36">
        <f t="shared" si="0"/>
        <v>4376</v>
      </c>
      <c r="L30" s="19"/>
    </row>
    <row r="31" spans="1:12" ht="3" customHeight="1">
      <c r="A31" s="11"/>
      <c r="B31" s="12"/>
      <c r="C31" s="13"/>
      <c r="D31" s="13"/>
      <c r="E31" s="13"/>
      <c r="F31" s="43"/>
      <c r="G31" s="38"/>
      <c r="H31" s="16"/>
      <c r="I31" s="38"/>
      <c r="J31" s="38"/>
      <c r="K31" s="36">
        <f t="shared" si="0"/>
        <v>0</v>
      </c>
      <c r="L31" s="19"/>
    </row>
    <row r="32" spans="1:12" ht="12.75" customHeight="1">
      <c r="A32" s="11">
        <v>32</v>
      </c>
      <c r="B32" s="12"/>
      <c r="C32" s="52" t="s">
        <v>21</v>
      </c>
      <c r="D32" s="52"/>
      <c r="E32" s="13"/>
      <c r="F32" s="21">
        <v>4671</v>
      </c>
      <c r="G32" s="18">
        <v>12208</v>
      </c>
      <c r="H32" s="16">
        <v>11075</v>
      </c>
      <c r="I32" s="18">
        <v>129</v>
      </c>
      <c r="J32" s="18">
        <v>1003</v>
      </c>
      <c r="K32" s="36">
        <f t="shared" si="0"/>
        <v>16879</v>
      </c>
      <c r="L32" s="19"/>
    </row>
    <row r="33" spans="1:12" ht="12.75" customHeight="1">
      <c r="A33" s="11">
        <v>33</v>
      </c>
      <c r="B33" s="12"/>
      <c r="C33" s="52" t="s">
        <v>22</v>
      </c>
      <c r="D33" s="52"/>
      <c r="E33" s="13"/>
      <c r="F33" s="21" t="s">
        <v>75</v>
      </c>
      <c r="G33" s="18" t="s">
        <v>75</v>
      </c>
      <c r="H33" s="18" t="s">
        <v>58</v>
      </c>
      <c r="I33" s="18">
        <f>I32129</f>
        <v>0</v>
      </c>
      <c r="J33" s="18" t="s">
        <v>58</v>
      </c>
      <c r="K33" s="36">
        <f t="shared" si="0"/>
        <v>0</v>
      </c>
      <c r="L33" s="19"/>
    </row>
    <row r="34" spans="1:12" ht="12.75" customHeight="1">
      <c r="A34" s="11">
        <v>34</v>
      </c>
      <c r="B34" s="12"/>
      <c r="C34" s="52" t="s">
        <v>23</v>
      </c>
      <c r="D34" s="52"/>
      <c r="E34" s="13"/>
      <c r="F34" s="21">
        <v>301</v>
      </c>
      <c r="G34" s="18">
        <v>200</v>
      </c>
      <c r="H34" s="16">
        <v>200</v>
      </c>
      <c r="I34" s="18" t="s">
        <v>59</v>
      </c>
      <c r="J34" s="18" t="s">
        <v>59</v>
      </c>
      <c r="K34" s="36">
        <f t="shared" si="0"/>
        <v>501</v>
      </c>
      <c r="L34" s="19"/>
    </row>
    <row r="35" spans="3:12" ht="12.75" customHeight="1">
      <c r="C35" s="55" t="s">
        <v>24</v>
      </c>
      <c r="D35" s="55"/>
      <c r="E35" s="9"/>
      <c r="F35" s="43"/>
      <c r="G35" s="38"/>
      <c r="H35" s="38"/>
      <c r="I35" s="38"/>
      <c r="J35" s="38"/>
      <c r="K35" s="36">
        <f t="shared" si="0"/>
        <v>0</v>
      </c>
      <c r="L35" s="19"/>
    </row>
    <row r="36" spans="1:12" ht="12.75" customHeight="1">
      <c r="A36" s="51" t="s">
        <v>74</v>
      </c>
      <c r="C36" s="57" t="s">
        <v>53</v>
      </c>
      <c r="D36" s="57"/>
      <c r="E36" s="11"/>
      <c r="F36" s="21">
        <v>0</v>
      </c>
      <c r="G36" s="18">
        <v>0</v>
      </c>
      <c r="H36" s="18" t="s">
        <v>57</v>
      </c>
      <c r="I36" s="18" t="s">
        <v>57</v>
      </c>
      <c r="J36" s="18" t="s">
        <v>57</v>
      </c>
      <c r="K36" s="36">
        <f t="shared" si="0"/>
        <v>0</v>
      </c>
      <c r="L36" s="19"/>
    </row>
    <row r="37" spans="1:12" ht="12.75" customHeight="1">
      <c r="A37" s="11" t="s">
        <v>25</v>
      </c>
      <c r="B37" s="12"/>
      <c r="C37" s="57" t="s">
        <v>26</v>
      </c>
      <c r="D37" s="57"/>
      <c r="E37" s="11"/>
      <c r="F37" s="21">
        <v>10132</v>
      </c>
      <c r="G37" s="18">
        <v>12740</v>
      </c>
      <c r="H37" s="18">
        <v>12740</v>
      </c>
      <c r="I37" s="18" t="s">
        <v>59</v>
      </c>
      <c r="J37" s="18" t="s">
        <v>59</v>
      </c>
      <c r="K37" s="36">
        <f t="shared" si="0"/>
        <v>22872</v>
      </c>
      <c r="L37" s="19"/>
    </row>
    <row r="38" spans="1:12" ht="12.75" customHeight="1">
      <c r="A38" s="11" t="s">
        <v>27</v>
      </c>
      <c r="B38" s="12"/>
      <c r="C38" s="57" t="s">
        <v>28</v>
      </c>
      <c r="D38" s="57"/>
      <c r="E38" s="11"/>
      <c r="F38" s="21">
        <v>6697</v>
      </c>
      <c r="G38" s="18">
        <v>12867</v>
      </c>
      <c r="H38" s="18">
        <v>12867</v>
      </c>
      <c r="I38" s="18" t="s">
        <v>59</v>
      </c>
      <c r="J38" s="18" t="s">
        <v>59</v>
      </c>
      <c r="K38" s="36">
        <f t="shared" si="0"/>
        <v>19564</v>
      </c>
      <c r="L38" s="19"/>
    </row>
    <row r="39" spans="1:12" ht="12.75" customHeight="1">
      <c r="A39" s="11" t="s">
        <v>29</v>
      </c>
      <c r="B39" s="12"/>
      <c r="C39" s="57" t="s">
        <v>30</v>
      </c>
      <c r="D39" s="57"/>
      <c r="E39" s="11"/>
      <c r="F39" s="21">
        <v>6759</v>
      </c>
      <c r="G39" s="18">
        <v>15229</v>
      </c>
      <c r="H39" s="18">
        <v>15229</v>
      </c>
      <c r="I39" s="18" t="s">
        <v>59</v>
      </c>
      <c r="J39" s="18" t="s">
        <v>59</v>
      </c>
      <c r="K39" s="36">
        <f t="shared" si="0"/>
        <v>21988</v>
      </c>
      <c r="L39" s="19"/>
    </row>
    <row r="40" spans="1:12" ht="12.75" customHeight="1">
      <c r="A40" s="11" t="s">
        <v>31</v>
      </c>
      <c r="B40" s="12"/>
      <c r="C40" s="57" t="s">
        <v>32</v>
      </c>
      <c r="D40" s="57"/>
      <c r="E40" s="11"/>
      <c r="F40" s="21">
        <v>8466</v>
      </c>
      <c r="G40" s="18">
        <v>19125</v>
      </c>
      <c r="H40" s="18">
        <v>13325</v>
      </c>
      <c r="I40" s="18">
        <v>355</v>
      </c>
      <c r="J40" s="18">
        <v>5446</v>
      </c>
      <c r="K40" s="36">
        <f t="shared" si="0"/>
        <v>27591</v>
      </c>
      <c r="L40" s="19"/>
    </row>
    <row r="41" spans="1:12" ht="3" customHeight="1">
      <c r="A41" s="11"/>
      <c r="B41" s="12"/>
      <c r="C41" s="11"/>
      <c r="D41" s="11"/>
      <c r="E41" s="11"/>
      <c r="F41" s="43"/>
      <c r="G41" s="38"/>
      <c r="H41" s="38"/>
      <c r="I41" s="38"/>
      <c r="J41" s="38"/>
      <c r="K41" s="36">
        <f t="shared" si="0"/>
        <v>0</v>
      </c>
      <c r="L41" s="19"/>
    </row>
    <row r="42" spans="1:12" ht="12.75" customHeight="1">
      <c r="A42" s="11" t="s">
        <v>33</v>
      </c>
      <c r="B42" s="12"/>
      <c r="C42" s="65" t="s">
        <v>34</v>
      </c>
      <c r="D42" s="65"/>
      <c r="E42" s="12"/>
      <c r="F42" s="21">
        <v>4934</v>
      </c>
      <c r="G42" s="18">
        <v>13318</v>
      </c>
      <c r="H42" s="18">
        <v>10106</v>
      </c>
      <c r="I42" s="18">
        <v>163</v>
      </c>
      <c r="J42" s="18">
        <v>3049</v>
      </c>
      <c r="K42" s="36">
        <f t="shared" si="0"/>
        <v>18252</v>
      </c>
      <c r="L42" s="19"/>
    </row>
    <row r="43" spans="1:12" ht="12.75" customHeight="1">
      <c r="A43" s="11" t="s">
        <v>35</v>
      </c>
      <c r="B43" s="12"/>
      <c r="C43" s="57" t="s">
        <v>36</v>
      </c>
      <c r="D43" s="57"/>
      <c r="E43" s="11"/>
      <c r="F43" s="21">
        <v>7685</v>
      </c>
      <c r="G43" s="18">
        <v>17661</v>
      </c>
      <c r="H43" s="18">
        <v>13123</v>
      </c>
      <c r="I43" s="18">
        <v>394</v>
      </c>
      <c r="J43" s="18">
        <v>4144</v>
      </c>
      <c r="K43" s="36">
        <f t="shared" si="0"/>
        <v>25346</v>
      </c>
      <c r="L43" s="19"/>
    </row>
    <row r="44" spans="1:12" ht="12.75" customHeight="1">
      <c r="A44" s="11" t="s">
        <v>37</v>
      </c>
      <c r="B44" s="12"/>
      <c r="C44" s="57" t="s">
        <v>38</v>
      </c>
      <c r="D44" s="57"/>
      <c r="E44" s="11"/>
      <c r="F44" s="21">
        <v>4345</v>
      </c>
      <c r="G44" s="18">
        <v>10314</v>
      </c>
      <c r="H44" s="18">
        <v>6881</v>
      </c>
      <c r="I44" s="18">
        <v>74</v>
      </c>
      <c r="J44" s="18">
        <v>3360</v>
      </c>
      <c r="K44" s="36">
        <f t="shared" si="0"/>
        <v>14659</v>
      </c>
      <c r="L44" s="19"/>
    </row>
    <row r="45" spans="1:12" ht="12.75" customHeight="1">
      <c r="A45" s="11" t="s">
        <v>39</v>
      </c>
      <c r="B45" s="12"/>
      <c r="C45" s="57" t="s">
        <v>40</v>
      </c>
      <c r="D45" s="57"/>
      <c r="E45" s="11"/>
      <c r="F45" s="21" t="s">
        <v>55</v>
      </c>
      <c r="G45" s="18" t="s">
        <v>55</v>
      </c>
      <c r="H45" s="18" t="s">
        <v>51</v>
      </c>
      <c r="I45" s="18" t="s">
        <v>51</v>
      </c>
      <c r="J45" s="18" t="s">
        <v>51</v>
      </c>
      <c r="K45" s="18" t="s">
        <v>51</v>
      </c>
      <c r="L45" s="19"/>
    </row>
    <row r="46" spans="1:12" ht="12.75" customHeight="1">
      <c r="A46" s="11" t="s">
        <v>41</v>
      </c>
      <c r="B46" s="12"/>
      <c r="C46" s="57" t="s">
        <v>42</v>
      </c>
      <c r="D46" s="57"/>
      <c r="E46" s="11"/>
      <c r="F46" s="21" t="s">
        <v>51</v>
      </c>
      <c r="G46" s="18" t="s">
        <v>51</v>
      </c>
      <c r="H46" s="18" t="s">
        <v>51</v>
      </c>
      <c r="I46" s="18" t="s">
        <v>51</v>
      </c>
      <c r="J46" s="18" t="s">
        <v>51</v>
      </c>
      <c r="K46" s="18" t="s">
        <v>51</v>
      </c>
      <c r="L46" s="19"/>
    </row>
    <row r="47" spans="1:12" ht="3" customHeight="1">
      <c r="A47" s="11"/>
      <c r="B47" s="12"/>
      <c r="C47" s="11"/>
      <c r="D47" s="11"/>
      <c r="E47" s="11"/>
      <c r="F47" s="43"/>
      <c r="G47" s="38"/>
      <c r="H47" s="38"/>
      <c r="I47" s="38"/>
      <c r="J47" s="38"/>
      <c r="K47" s="36">
        <f t="shared" si="0"/>
        <v>0</v>
      </c>
      <c r="L47" s="19"/>
    </row>
    <row r="48" spans="1:12" ht="12.75" customHeight="1">
      <c r="A48" s="14" t="s">
        <v>43</v>
      </c>
      <c r="B48" s="15"/>
      <c r="C48" s="58" t="s">
        <v>62</v>
      </c>
      <c r="D48" s="58"/>
      <c r="E48" s="14"/>
      <c r="F48" s="42">
        <v>23284</v>
      </c>
      <c r="G48" s="26">
        <v>20330</v>
      </c>
      <c r="H48" s="26">
        <v>194338</v>
      </c>
      <c r="I48" s="26">
        <v>750</v>
      </c>
      <c r="J48" s="26">
        <v>5242</v>
      </c>
      <c r="K48" s="39">
        <f t="shared" si="0"/>
        <v>43614</v>
      </c>
      <c r="L48" s="19"/>
    </row>
    <row r="49" ht="13.5">
      <c r="L49" s="19"/>
    </row>
    <row r="50" ht="13.5">
      <c r="L50" s="19"/>
    </row>
    <row r="51" ht="13.5">
      <c r="L51" s="19"/>
    </row>
    <row r="52" ht="13.5">
      <c r="L52" s="19"/>
    </row>
    <row r="53" ht="13.5">
      <c r="L53" s="19"/>
    </row>
    <row r="54" ht="13.5">
      <c r="L54" s="19"/>
    </row>
    <row r="55" ht="13.5">
      <c r="L55" s="19"/>
    </row>
    <row r="56" ht="13.5">
      <c r="L56" s="19"/>
    </row>
    <row r="57" ht="13.5">
      <c r="L57" s="19"/>
    </row>
    <row r="58" ht="13.5">
      <c r="L58" s="19"/>
    </row>
    <row r="59" ht="13.5">
      <c r="L59" s="19"/>
    </row>
    <row r="60" ht="13.5">
      <c r="L60" s="19"/>
    </row>
    <row r="61" ht="13.5">
      <c r="L61" s="19"/>
    </row>
    <row r="62" ht="13.5">
      <c r="L62" s="19"/>
    </row>
    <row r="63" ht="13.5">
      <c r="L63" s="19"/>
    </row>
    <row r="64" ht="13.5">
      <c r="L64" s="19"/>
    </row>
    <row r="65" ht="13.5">
      <c r="L65" s="19"/>
    </row>
    <row r="66" ht="13.5">
      <c r="L66" s="19"/>
    </row>
    <row r="67" ht="13.5">
      <c r="L67" s="19"/>
    </row>
    <row r="68" ht="13.5">
      <c r="L68" s="19"/>
    </row>
    <row r="69" ht="13.5">
      <c r="L69" s="19"/>
    </row>
    <row r="70" ht="13.5">
      <c r="L70" s="19"/>
    </row>
    <row r="71" ht="13.5">
      <c r="L71" s="19"/>
    </row>
    <row r="72" ht="13.5">
      <c r="L72" s="19"/>
    </row>
    <row r="73" ht="13.5">
      <c r="L73" s="19"/>
    </row>
    <row r="74" ht="13.5">
      <c r="L74" s="19"/>
    </row>
    <row r="75" ht="13.5">
      <c r="L75" s="19"/>
    </row>
    <row r="76" ht="13.5">
      <c r="L76" s="19"/>
    </row>
    <row r="77" ht="13.5">
      <c r="L77" s="19"/>
    </row>
    <row r="78" ht="13.5">
      <c r="L78" s="19"/>
    </row>
    <row r="79" ht="13.5">
      <c r="L79" s="19"/>
    </row>
    <row r="80" ht="13.5">
      <c r="L80" s="19"/>
    </row>
    <row r="81" ht="13.5">
      <c r="L81" s="19"/>
    </row>
    <row r="82" ht="13.5">
      <c r="L82" s="19"/>
    </row>
    <row r="83" ht="13.5">
      <c r="L83" s="19"/>
    </row>
    <row r="84" ht="13.5">
      <c r="L84" s="19"/>
    </row>
    <row r="85" ht="13.5">
      <c r="L85" s="19"/>
    </row>
  </sheetData>
  <sheetProtection/>
  <mergeCells count="43">
    <mergeCell ref="C1:J1"/>
    <mergeCell ref="B2:D4"/>
    <mergeCell ref="F2:F4"/>
    <mergeCell ref="G2:J3"/>
    <mergeCell ref="C8:D8"/>
    <mergeCell ref="C9:D9"/>
    <mergeCell ref="C10:D10"/>
    <mergeCell ref="C11:D11"/>
    <mergeCell ref="K2:K4"/>
    <mergeCell ref="C5:D5"/>
    <mergeCell ref="C6:D6"/>
    <mergeCell ref="C7:D7"/>
    <mergeCell ref="C17:D17"/>
    <mergeCell ref="C18:D18"/>
    <mergeCell ref="C20:D20"/>
    <mergeCell ref="C21:D21"/>
    <mergeCell ref="C12:D12"/>
    <mergeCell ref="C14:D14"/>
    <mergeCell ref="C15:D15"/>
    <mergeCell ref="C16:D16"/>
    <mergeCell ref="C27:D27"/>
    <mergeCell ref="C28:D28"/>
    <mergeCell ref="C29:D29"/>
    <mergeCell ref="C30:D30"/>
    <mergeCell ref="C22:D22"/>
    <mergeCell ref="C23:D23"/>
    <mergeCell ref="C24:D24"/>
    <mergeCell ref="C26:D26"/>
    <mergeCell ref="C36:D36"/>
    <mergeCell ref="C37:D37"/>
    <mergeCell ref="C38:D38"/>
    <mergeCell ref="C39:D39"/>
    <mergeCell ref="C32:D32"/>
    <mergeCell ref="C33:D33"/>
    <mergeCell ref="C34:D34"/>
    <mergeCell ref="C35:D35"/>
    <mergeCell ref="C45:D45"/>
    <mergeCell ref="C46:D46"/>
    <mergeCell ref="C48:D48"/>
    <mergeCell ref="C40:D40"/>
    <mergeCell ref="C42:D42"/>
    <mergeCell ref="C43:D43"/>
    <mergeCell ref="C44:D4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5"/>
  <sheetViews>
    <sheetView showGridLines="0" zoomScalePageLayoutView="0" workbookViewId="0" topLeftCell="A1">
      <selection activeCell="J45" sqref="J45"/>
    </sheetView>
  </sheetViews>
  <sheetFormatPr defaultColWidth="9.00390625" defaultRowHeight="13.5"/>
  <cols>
    <col min="1" max="1" width="2.625" style="0" customWidth="1"/>
    <col min="2" max="2" width="2.875" style="0" customWidth="1"/>
    <col min="4" max="4" width="26.625" style="0" customWidth="1"/>
    <col min="5" max="5" width="2.875" style="0" customWidth="1"/>
    <col min="6" max="6" width="10.75390625" style="0" customWidth="1"/>
    <col min="7" max="10" width="10.875" style="0" customWidth="1"/>
    <col min="11" max="11" width="11.625" style="0" customWidth="1"/>
  </cols>
  <sheetData>
    <row r="1" spans="3:11" ht="17.25">
      <c r="C1" s="66" t="s">
        <v>52</v>
      </c>
      <c r="D1" s="66"/>
      <c r="E1" s="66"/>
      <c r="F1" s="66"/>
      <c r="G1" s="66"/>
      <c r="H1" s="66"/>
      <c r="I1" s="66"/>
      <c r="J1" s="66"/>
      <c r="K1" s="45" t="s">
        <v>61</v>
      </c>
    </row>
    <row r="2" spans="1:12" ht="13.5">
      <c r="A2" s="1"/>
      <c r="B2" s="53" t="s">
        <v>0</v>
      </c>
      <c r="C2" s="54"/>
      <c r="D2" s="54"/>
      <c r="E2" s="2"/>
      <c r="F2" s="59" t="s">
        <v>44</v>
      </c>
      <c r="G2" s="62" t="s">
        <v>45</v>
      </c>
      <c r="H2" s="63"/>
      <c r="I2" s="63"/>
      <c r="J2" s="70"/>
      <c r="K2" s="67" t="s">
        <v>46</v>
      </c>
      <c r="L2" s="19"/>
    </row>
    <row r="3" spans="1:12" ht="13.5">
      <c r="A3" s="3"/>
      <c r="B3" s="55"/>
      <c r="C3" s="55"/>
      <c r="D3" s="55"/>
      <c r="E3" s="4"/>
      <c r="F3" s="60"/>
      <c r="G3" s="64"/>
      <c r="H3" s="64"/>
      <c r="I3" s="64"/>
      <c r="J3" s="71"/>
      <c r="K3" s="68"/>
      <c r="L3" s="19"/>
    </row>
    <row r="4" spans="1:12" ht="22.5">
      <c r="A4" s="5"/>
      <c r="B4" s="56"/>
      <c r="C4" s="56"/>
      <c r="D4" s="56"/>
      <c r="E4" s="6"/>
      <c r="F4" s="61"/>
      <c r="G4" s="46" t="s">
        <v>47</v>
      </c>
      <c r="H4" s="47" t="s">
        <v>48</v>
      </c>
      <c r="I4" s="48" t="s">
        <v>49</v>
      </c>
      <c r="J4" s="50" t="s">
        <v>50</v>
      </c>
      <c r="K4" s="69"/>
      <c r="L4" s="19"/>
    </row>
    <row r="5" spans="1:12" ht="12.75" customHeight="1">
      <c r="A5" s="7"/>
      <c r="B5" s="7"/>
      <c r="C5" s="54" t="s">
        <v>70</v>
      </c>
      <c r="D5" s="54"/>
      <c r="E5" s="25"/>
      <c r="F5" s="40"/>
      <c r="G5" s="33"/>
      <c r="H5" s="18"/>
      <c r="I5" s="18"/>
      <c r="J5" s="18"/>
      <c r="K5" s="33"/>
      <c r="L5" s="19"/>
    </row>
    <row r="6" spans="1:12" ht="12.75" customHeight="1">
      <c r="A6" s="8"/>
      <c r="B6" s="8"/>
      <c r="C6" s="55" t="s">
        <v>64</v>
      </c>
      <c r="D6" s="55"/>
      <c r="E6" s="9"/>
      <c r="F6" s="41">
        <v>12317</v>
      </c>
      <c r="G6" s="35">
        <v>24210</v>
      </c>
      <c r="H6" s="35">
        <v>20402</v>
      </c>
      <c r="I6" s="35">
        <v>184</v>
      </c>
      <c r="J6" s="35">
        <v>3623</v>
      </c>
      <c r="K6" s="36">
        <f>SUM(F6:G6)</f>
        <v>36527</v>
      </c>
      <c r="L6" s="19"/>
    </row>
    <row r="7" spans="1:12" ht="12.75" customHeight="1">
      <c r="A7" s="10"/>
      <c r="B7" s="10"/>
      <c r="C7" s="55" t="s">
        <v>1</v>
      </c>
      <c r="D7" s="55"/>
      <c r="E7" s="9"/>
      <c r="F7" s="21"/>
      <c r="G7" s="18"/>
      <c r="H7" s="18"/>
      <c r="I7" s="18"/>
      <c r="J7" s="18"/>
      <c r="K7" s="36">
        <f aca="true" t="shared" si="0" ref="K7:K48">SUM(F7:G7)</f>
        <v>0</v>
      </c>
      <c r="L7" s="19"/>
    </row>
    <row r="8" spans="1:12" ht="12.75" customHeight="1">
      <c r="A8" s="11">
        <v>12</v>
      </c>
      <c r="B8" s="12"/>
      <c r="C8" s="52" t="s">
        <v>2</v>
      </c>
      <c r="D8" s="52"/>
      <c r="E8" s="13"/>
      <c r="F8" s="21">
        <v>312</v>
      </c>
      <c r="G8" s="18">
        <v>1183</v>
      </c>
      <c r="H8" s="18">
        <v>1171</v>
      </c>
      <c r="I8" s="18">
        <v>12</v>
      </c>
      <c r="J8" s="18" t="s">
        <v>59</v>
      </c>
      <c r="K8" s="36">
        <f t="shared" si="0"/>
        <v>1495</v>
      </c>
      <c r="L8" s="19"/>
    </row>
    <row r="9" spans="1:12" ht="12.75" customHeight="1">
      <c r="A9" s="11">
        <v>13</v>
      </c>
      <c r="B9" s="12"/>
      <c r="C9" s="52" t="s">
        <v>73</v>
      </c>
      <c r="D9" s="52"/>
      <c r="E9" s="13"/>
      <c r="F9" s="21">
        <v>0</v>
      </c>
      <c r="G9" s="18">
        <v>0</v>
      </c>
      <c r="H9" s="18" t="s">
        <v>59</v>
      </c>
      <c r="I9" s="18" t="s">
        <v>59</v>
      </c>
      <c r="J9" s="18" t="s">
        <v>59</v>
      </c>
      <c r="K9" s="36">
        <f t="shared" si="0"/>
        <v>0</v>
      </c>
      <c r="L9" s="19"/>
    </row>
    <row r="10" spans="1:12" ht="12.75" customHeight="1">
      <c r="A10" s="11">
        <v>14</v>
      </c>
      <c r="B10" s="12"/>
      <c r="C10" s="52" t="s">
        <v>3</v>
      </c>
      <c r="D10" s="52"/>
      <c r="E10" s="13"/>
      <c r="F10" s="21">
        <v>0</v>
      </c>
      <c r="G10" s="18">
        <v>0</v>
      </c>
      <c r="H10" s="18" t="s">
        <v>59</v>
      </c>
      <c r="I10" s="18" t="s">
        <v>59</v>
      </c>
      <c r="J10" s="18" t="s">
        <v>59</v>
      </c>
      <c r="K10" s="36">
        <f t="shared" si="0"/>
        <v>0</v>
      </c>
      <c r="L10" s="19"/>
    </row>
    <row r="11" spans="1:12" ht="12.75" customHeight="1">
      <c r="A11" s="11">
        <v>15</v>
      </c>
      <c r="B11" s="12"/>
      <c r="C11" s="52" t="s">
        <v>4</v>
      </c>
      <c r="D11" s="52"/>
      <c r="E11" s="13"/>
      <c r="F11" s="21">
        <v>116</v>
      </c>
      <c r="G11" s="18">
        <v>522</v>
      </c>
      <c r="H11" s="18">
        <v>522</v>
      </c>
      <c r="I11" s="18">
        <v>0</v>
      </c>
      <c r="J11" s="18">
        <v>0</v>
      </c>
      <c r="K11" s="36">
        <f t="shared" si="0"/>
        <v>638</v>
      </c>
      <c r="L11" s="19"/>
    </row>
    <row r="12" spans="1:12" ht="12.75" customHeight="1">
      <c r="A12" s="11">
        <v>16</v>
      </c>
      <c r="B12" s="12"/>
      <c r="C12" s="52" t="s">
        <v>5</v>
      </c>
      <c r="D12" s="52"/>
      <c r="E12" s="13"/>
      <c r="F12" s="21" t="s">
        <v>55</v>
      </c>
      <c r="G12" s="18" t="s">
        <v>55</v>
      </c>
      <c r="H12" s="18" t="s">
        <v>60</v>
      </c>
      <c r="I12" s="18" t="s">
        <v>60</v>
      </c>
      <c r="J12" s="18" t="s">
        <v>60</v>
      </c>
      <c r="K12" s="18" t="s">
        <v>51</v>
      </c>
      <c r="L12" s="19"/>
    </row>
    <row r="13" spans="1:12" ht="3" customHeight="1">
      <c r="A13" s="11"/>
      <c r="B13" s="12"/>
      <c r="C13" s="13"/>
      <c r="D13" s="13"/>
      <c r="E13" s="13"/>
      <c r="F13" s="43"/>
      <c r="G13" s="38"/>
      <c r="H13" s="38"/>
      <c r="I13" s="38"/>
      <c r="J13" s="38"/>
      <c r="K13" s="36">
        <f t="shared" si="0"/>
        <v>0</v>
      </c>
      <c r="L13" s="19"/>
    </row>
    <row r="14" spans="1:12" ht="12.75" customHeight="1">
      <c r="A14" s="11">
        <v>17</v>
      </c>
      <c r="B14" s="12"/>
      <c r="C14" s="52" t="s">
        <v>6</v>
      </c>
      <c r="D14" s="52"/>
      <c r="E14" s="13"/>
      <c r="F14" s="21">
        <v>116</v>
      </c>
      <c r="G14" s="18">
        <v>109</v>
      </c>
      <c r="H14" s="18">
        <v>109</v>
      </c>
      <c r="I14" s="18">
        <v>0</v>
      </c>
      <c r="J14" s="18">
        <v>0</v>
      </c>
      <c r="K14" s="36">
        <f t="shared" si="0"/>
        <v>225</v>
      </c>
      <c r="L14" s="19"/>
    </row>
    <row r="15" spans="1:12" ht="12.75" customHeight="1">
      <c r="A15" s="11">
        <v>18</v>
      </c>
      <c r="B15" s="12"/>
      <c r="C15" s="52" t="s">
        <v>7</v>
      </c>
      <c r="D15" s="52"/>
      <c r="E15" s="13"/>
      <c r="F15" s="21" t="s">
        <v>51</v>
      </c>
      <c r="G15" s="18" t="s">
        <v>55</v>
      </c>
      <c r="H15" s="18" t="s">
        <v>60</v>
      </c>
      <c r="I15" s="18" t="s">
        <v>60</v>
      </c>
      <c r="J15" s="18" t="s">
        <v>60</v>
      </c>
      <c r="K15" s="18" t="s">
        <v>51</v>
      </c>
      <c r="L15" s="19"/>
    </row>
    <row r="16" spans="1:12" ht="12.75" customHeight="1">
      <c r="A16" s="11">
        <v>19</v>
      </c>
      <c r="B16" s="12"/>
      <c r="C16" s="52" t="s">
        <v>8</v>
      </c>
      <c r="D16" s="52"/>
      <c r="E16" s="13"/>
      <c r="F16" s="21">
        <v>567</v>
      </c>
      <c r="G16" s="18">
        <v>427</v>
      </c>
      <c r="H16" s="18">
        <v>382</v>
      </c>
      <c r="I16" s="18">
        <v>14</v>
      </c>
      <c r="J16" s="18">
        <v>31</v>
      </c>
      <c r="K16" s="36">
        <f t="shared" si="0"/>
        <v>994</v>
      </c>
      <c r="L16" s="19"/>
    </row>
    <row r="17" spans="1:12" ht="12.75" customHeight="1">
      <c r="A17" s="11">
        <v>20</v>
      </c>
      <c r="B17" s="12"/>
      <c r="C17" s="52" t="s">
        <v>9</v>
      </c>
      <c r="D17" s="52"/>
      <c r="E17" s="13"/>
      <c r="F17" s="21" t="s">
        <v>55</v>
      </c>
      <c r="G17" s="18" t="s">
        <v>55</v>
      </c>
      <c r="H17" s="18" t="s">
        <v>60</v>
      </c>
      <c r="I17" s="18" t="s">
        <v>60</v>
      </c>
      <c r="J17" s="18" t="s">
        <v>60</v>
      </c>
      <c r="K17" s="18" t="s">
        <v>51</v>
      </c>
      <c r="L17" s="19"/>
    </row>
    <row r="18" spans="1:12" ht="12.75" customHeight="1">
      <c r="A18" s="11">
        <v>21</v>
      </c>
      <c r="B18" s="12"/>
      <c r="C18" s="52" t="s">
        <v>10</v>
      </c>
      <c r="D18" s="52"/>
      <c r="E18" s="13"/>
      <c r="F18" s="21">
        <v>0</v>
      </c>
      <c r="G18" s="18">
        <v>0</v>
      </c>
      <c r="H18" s="18" t="s">
        <v>59</v>
      </c>
      <c r="I18" s="18" t="s">
        <v>59</v>
      </c>
      <c r="J18" s="18" t="s">
        <v>59</v>
      </c>
      <c r="K18" s="36">
        <f t="shared" si="0"/>
        <v>0</v>
      </c>
      <c r="L18" s="19"/>
    </row>
    <row r="19" spans="1:12" ht="3" customHeight="1">
      <c r="A19" s="11"/>
      <c r="B19" s="12"/>
      <c r="C19" s="13"/>
      <c r="D19" s="13"/>
      <c r="E19" s="13"/>
      <c r="F19" s="43"/>
      <c r="G19" s="38"/>
      <c r="H19" s="38"/>
      <c r="I19" s="38"/>
      <c r="J19" s="38"/>
      <c r="K19" s="36">
        <f t="shared" si="0"/>
        <v>0</v>
      </c>
      <c r="L19" s="19"/>
    </row>
    <row r="20" spans="1:12" ht="12.75" customHeight="1">
      <c r="A20" s="11">
        <v>22</v>
      </c>
      <c r="B20" s="12"/>
      <c r="C20" s="52" t="s">
        <v>11</v>
      </c>
      <c r="D20" s="52"/>
      <c r="E20" s="13"/>
      <c r="F20" s="21">
        <v>832</v>
      </c>
      <c r="G20" s="18">
        <v>1504</v>
      </c>
      <c r="H20" s="18">
        <v>1247</v>
      </c>
      <c r="I20" s="18">
        <v>20</v>
      </c>
      <c r="J20" s="18">
        <v>238</v>
      </c>
      <c r="K20" s="36">
        <f t="shared" si="0"/>
        <v>2336</v>
      </c>
      <c r="L20" s="19"/>
    </row>
    <row r="21" spans="1:12" ht="12.75" customHeight="1">
      <c r="A21" s="11">
        <v>23</v>
      </c>
      <c r="B21" s="12"/>
      <c r="C21" s="52" t="s">
        <v>12</v>
      </c>
      <c r="D21" s="52"/>
      <c r="E21" s="13"/>
      <c r="F21" s="21">
        <v>0</v>
      </c>
      <c r="G21" s="18">
        <v>0</v>
      </c>
      <c r="H21" s="18" t="s">
        <v>59</v>
      </c>
      <c r="I21" s="18" t="s">
        <v>59</v>
      </c>
      <c r="J21" s="18" t="s">
        <v>59</v>
      </c>
      <c r="K21" s="36">
        <f t="shared" si="0"/>
        <v>0</v>
      </c>
      <c r="L21" s="19"/>
    </row>
    <row r="22" spans="1:12" ht="12.75" customHeight="1">
      <c r="A22" s="11">
        <v>24</v>
      </c>
      <c r="B22" s="12"/>
      <c r="C22" s="52" t="s">
        <v>13</v>
      </c>
      <c r="D22" s="52"/>
      <c r="E22" s="13"/>
      <c r="F22" s="21">
        <v>0</v>
      </c>
      <c r="G22" s="18">
        <v>0</v>
      </c>
      <c r="H22" s="18" t="s">
        <v>59</v>
      </c>
      <c r="I22" s="18" t="s">
        <v>59</v>
      </c>
      <c r="J22" s="18" t="s">
        <v>59</v>
      </c>
      <c r="K22" s="36">
        <f t="shared" si="0"/>
        <v>0</v>
      </c>
      <c r="L22" s="19"/>
    </row>
    <row r="23" spans="1:12" ht="12.75" customHeight="1">
      <c r="A23" s="11">
        <v>25</v>
      </c>
      <c r="B23" s="12"/>
      <c r="C23" s="52" t="s">
        <v>14</v>
      </c>
      <c r="D23" s="52"/>
      <c r="E23" s="13"/>
      <c r="F23" s="21">
        <v>395</v>
      </c>
      <c r="G23" s="18">
        <v>765</v>
      </c>
      <c r="H23" s="18">
        <v>724</v>
      </c>
      <c r="I23" s="18">
        <v>12</v>
      </c>
      <c r="J23" s="18">
        <v>29</v>
      </c>
      <c r="K23" s="36">
        <f t="shared" si="0"/>
        <v>1160</v>
      </c>
      <c r="L23" s="19"/>
    </row>
    <row r="24" spans="1:12" ht="12.75" customHeight="1">
      <c r="A24" s="11">
        <v>26</v>
      </c>
      <c r="B24" s="12"/>
      <c r="C24" s="52" t="s">
        <v>15</v>
      </c>
      <c r="D24" s="52"/>
      <c r="E24" s="13"/>
      <c r="F24" s="21" t="s">
        <v>55</v>
      </c>
      <c r="G24" s="18" t="s">
        <v>55</v>
      </c>
      <c r="H24" s="18" t="s">
        <v>60</v>
      </c>
      <c r="I24" s="18" t="s">
        <v>60</v>
      </c>
      <c r="J24" s="18" t="s">
        <v>60</v>
      </c>
      <c r="K24" s="18" t="s">
        <v>51</v>
      </c>
      <c r="L24" s="19"/>
    </row>
    <row r="25" spans="1:12" ht="3" customHeight="1">
      <c r="A25" s="11"/>
      <c r="B25" s="12"/>
      <c r="C25" s="13"/>
      <c r="D25" s="13"/>
      <c r="E25" s="13"/>
      <c r="F25" s="21"/>
      <c r="G25" s="18"/>
      <c r="H25" s="18"/>
      <c r="I25" s="18"/>
      <c r="J25" s="18"/>
      <c r="K25" s="36">
        <f t="shared" si="0"/>
        <v>0</v>
      </c>
      <c r="L25" s="19"/>
    </row>
    <row r="26" spans="1:12" ht="12.75" customHeight="1">
      <c r="A26" s="11">
        <v>27</v>
      </c>
      <c r="B26" s="12"/>
      <c r="C26" s="52" t="s">
        <v>16</v>
      </c>
      <c r="D26" s="52"/>
      <c r="E26" s="13"/>
      <c r="F26" s="21" t="s">
        <v>55</v>
      </c>
      <c r="G26" s="18" t="s">
        <v>55</v>
      </c>
      <c r="H26" s="18" t="s">
        <v>60</v>
      </c>
      <c r="I26" s="18" t="s">
        <v>60</v>
      </c>
      <c r="J26" s="18" t="s">
        <v>60</v>
      </c>
      <c r="K26" s="18" t="s">
        <v>51</v>
      </c>
      <c r="L26" s="19"/>
    </row>
    <row r="27" spans="1:12" ht="12.75" customHeight="1">
      <c r="A27" s="11">
        <v>28</v>
      </c>
      <c r="B27" s="12"/>
      <c r="C27" s="52" t="s">
        <v>17</v>
      </c>
      <c r="D27" s="52"/>
      <c r="E27" s="13"/>
      <c r="F27" s="21">
        <v>1601</v>
      </c>
      <c r="G27" s="18">
        <v>2352</v>
      </c>
      <c r="H27" s="18">
        <v>2352</v>
      </c>
      <c r="I27" s="18">
        <v>0</v>
      </c>
      <c r="J27" s="18">
        <v>0</v>
      </c>
      <c r="K27" s="36">
        <f t="shared" si="0"/>
        <v>3953</v>
      </c>
      <c r="L27" s="19"/>
    </row>
    <row r="28" spans="1:12" ht="12.75" customHeight="1">
      <c r="A28" s="11">
        <v>29</v>
      </c>
      <c r="B28" s="12"/>
      <c r="C28" s="52" t="s">
        <v>18</v>
      </c>
      <c r="D28" s="52"/>
      <c r="E28" s="13"/>
      <c r="F28" s="21">
        <v>2135</v>
      </c>
      <c r="G28" s="18">
        <v>3162</v>
      </c>
      <c r="H28" s="18">
        <v>3115</v>
      </c>
      <c r="I28" s="18">
        <v>26</v>
      </c>
      <c r="J28" s="18">
        <v>21</v>
      </c>
      <c r="K28" s="36">
        <f t="shared" si="0"/>
        <v>5297</v>
      </c>
      <c r="L28" s="19"/>
    </row>
    <row r="29" spans="1:12" ht="12.75" customHeight="1">
      <c r="A29" s="11">
        <v>30</v>
      </c>
      <c r="B29" s="12"/>
      <c r="C29" s="52" t="s">
        <v>19</v>
      </c>
      <c r="D29" s="52"/>
      <c r="E29" s="13"/>
      <c r="F29" s="21">
        <v>4036</v>
      </c>
      <c r="G29" s="18">
        <v>5658</v>
      </c>
      <c r="H29" s="18">
        <v>4181</v>
      </c>
      <c r="I29" s="18">
        <v>47</v>
      </c>
      <c r="J29" s="18">
        <v>1431</v>
      </c>
      <c r="K29" s="36">
        <f t="shared" si="0"/>
        <v>9694</v>
      </c>
      <c r="L29" s="19"/>
    </row>
    <row r="30" spans="1:12" ht="12.75" customHeight="1">
      <c r="A30" s="11">
        <v>31</v>
      </c>
      <c r="B30" s="12"/>
      <c r="C30" s="52" t="s">
        <v>20</v>
      </c>
      <c r="D30" s="52"/>
      <c r="E30" s="13"/>
      <c r="F30" s="21">
        <v>1356</v>
      </c>
      <c r="G30" s="18">
        <v>7018</v>
      </c>
      <c r="H30" s="18">
        <v>5102</v>
      </c>
      <c r="I30" s="18">
        <v>51</v>
      </c>
      <c r="J30" s="18">
        <v>1856</v>
      </c>
      <c r="K30" s="36">
        <f t="shared" si="0"/>
        <v>8374</v>
      </c>
      <c r="L30" s="19"/>
    </row>
    <row r="31" spans="1:12" ht="3" customHeight="1">
      <c r="A31" s="11"/>
      <c r="B31" s="12"/>
      <c r="C31" s="13"/>
      <c r="D31" s="13"/>
      <c r="E31" s="13"/>
      <c r="F31" s="43"/>
      <c r="G31" s="38"/>
      <c r="H31" s="38"/>
      <c r="I31" s="38"/>
      <c r="J31" s="38"/>
      <c r="K31" s="36">
        <f t="shared" si="0"/>
        <v>0</v>
      </c>
      <c r="L31" s="19"/>
    </row>
    <row r="32" spans="1:12" ht="12.75" customHeight="1">
      <c r="A32" s="11">
        <v>32</v>
      </c>
      <c r="B32" s="12"/>
      <c r="C32" s="52" t="s">
        <v>21</v>
      </c>
      <c r="D32" s="52"/>
      <c r="E32" s="13"/>
      <c r="F32" s="21" t="s">
        <v>51</v>
      </c>
      <c r="G32" s="18" t="s">
        <v>51</v>
      </c>
      <c r="H32" s="18" t="s">
        <v>51</v>
      </c>
      <c r="I32" s="18" t="s">
        <v>51</v>
      </c>
      <c r="J32" s="18" t="s">
        <v>51</v>
      </c>
      <c r="K32" s="18" t="s">
        <v>51</v>
      </c>
      <c r="L32" s="19"/>
    </row>
    <row r="33" spans="1:12" ht="12.75" customHeight="1">
      <c r="A33" s="11">
        <v>33</v>
      </c>
      <c r="B33" s="12"/>
      <c r="C33" s="52" t="s">
        <v>22</v>
      </c>
      <c r="D33" s="52"/>
      <c r="E33" s="13"/>
      <c r="F33" s="21" t="s">
        <v>76</v>
      </c>
      <c r="G33" s="18" t="s">
        <v>76</v>
      </c>
      <c r="H33" s="18" t="s">
        <v>76</v>
      </c>
      <c r="I33" s="18" t="s">
        <v>76</v>
      </c>
      <c r="J33" s="18">
        <v>0</v>
      </c>
      <c r="K33" s="36">
        <f t="shared" si="0"/>
        <v>0</v>
      </c>
      <c r="L33" s="19"/>
    </row>
    <row r="34" spans="1:12" ht="12.75" customHeight="1">
      <c r="A34" s="11">
        <v>34</v>
      </c>
      <c r="B34" s="12"/>
      <c r="C34" s="52" t="s">
        <v>23</v>
      </c>
      <c r="D34" s="52"/>
      <c r="E34" s="13"/>
      <c r="F34" s="21">
        <v>316</v>
      </c>
      <c r="G34" s="18">
        <v>523</v>
      </c>
      <c r="H34" s="18">
        <v>523</v>
      </c>
      <c r="I34" s="18">
        <v>0</v>
      </c>
      <c r="J34" s="18">
        <v>0</v>
      </c>
      <c r="K34" s="36">
        <f t="shared" si="0"/>
        <v>839</v>
      </c>
      <c r="L34" s="19"/>
    </row>
    <row r="35" spans="3:12" ht="12.75" customHeight="1">
      <c r="C35" s="55" t="s">
        <v>24</v>
      </c>
      <c r="D35" s="55"/>
      <c r="E35" s="9"/>
      <c r="F35" s="43"/>
      <c r="G35" s="38"/>
      <c r="H35" s="38"/>
      <c r="I35" s="38"/>
      <c r="J35" s="38"/>
      <c r="K35" s="36"/>
      <c r="L35" s="19"/>
    </row>
    <row r="36" spans="1:12" ht="12.75" customHeight="1">
      <c r="A36" s="51" t="s">
        <v>74</v>
      </c>
      <c r="C36" s="57" t="s">
        <v>53</v>
      </c>
      <c r="D36" s="57"/>
      <c r="E36" s="11"/>
      <c r="F36" s="21" t="s">
        <v>76</v>
      </c>
      <c r="G36" s="18" t="s">
        <v>76</v>
      </c>
      <c r="H36" s="18" t="s">
        <v>76</v>
      </c>
      <c r="I36" s="18" t="s">
        <v>76</v>
      </c>
      <c r="J36" s="18" t="s">
        <v>76</v>
      </c>
      <c r="K36" s="36">
        <f t="shared" si="0"/>
        <v>0</v>
      </c>
      <c r="L36" s="19"/>
    </row>
    <row r="37" spans="1:12" ht="12.75" customHeight="1">
      <c r="A37" s="11" t="s">
        <v>25</v>
      </c>
      <c r="B37" s="12"/>
      <c r="C37" s="57" t="s">
        <v>26</v>
      </c>
      <c r="D37" s="57"/>
      <c r="E37" s="11"/>
      <c r="F37" s="21">
        <v>2943</v>
      </c>
      <c r="G37" s="18">
        <v>3056</v>
      </c>
      <c r="H37" s="18">
        <v>3056</v>
      </c>
      <c r="I37" s="18" t="s">
        <v>59</v>
      </c>
      <c r="J37" s="18" t="s">
        <v>59</v>
      </c>
      <c r="K37" s="36">
        <f t="shared" si="0"/>
        <v>5999</v>
      </c>
      <c r="L37" s="19"/>
    </row>
    <row r="38" spans="1:12" ht="12.75" customHeight="1">
      <c r="A38" s="11" t="s">
        <v>27</v>
      </c>
      <c r="B38" s="12"/>
      <c r="C38" s="57" t="s">
        <v>28</v>
      </c>
      <c r="D38" s="57"/>
      <c r="E38" s="11"/>
      <c r="F38" s="21" t="s">
        <v>51</v>
      </c>
      <c r="G38" s="33" t="s">
        <v>51</v>
      </c>
      <c r="H38" s="33" t="s">
        <v>51</v>
      </c>
      <c r="I38" s="33" t="s">
        <v>51</v>
      </c>
      <c r="J38" s="33" t="s">
        <v>51</v>
      </c>
      <c r="K38" s="33" t="s">
        <v>51</v>
      </c>
      <c r="L38" s="19"/>
    </row>
    <row r="39" spans="1:12" ht="12.75" customHeight="1">
      <c r="A39" s="11" t="s">
        <v>29</v>
      </c>
      <c r="B39" s="12"/>
      <c r="C39" s="57" t="s">
        <v>30</v>
      </c>
      <c r="D39" s="57"/>
      <c r="E39" s="11"/>
      <c r="F39" s="21" t="s">
        <v>51</v>
      </c>
      <c r="G39" s="33" t="s">
        <v>51</v>
      </c>
      <c r="H39" s="33" t="s">
        <v>51</v>
      </c>
      <c r="I39" s="33" t="s">
        <v>51</v>
      </c>
      <c r="J39" s="33" t="s">
        <v>51</v>
      </c>
      <c r="K39" s="33" t="s">
        <v>51</v>
      </c>
      <c r="L39" s="19"/>
    </row>
    <row r="40" spans="1:12" ht="12.75" customHeight="1">
      <c r="A40" s="11" t="s">
        <v>31</v>
      </c>
      <c r="B40" s="12"/>
      <c r="C40" s="57" t="s">
        <v>32</v>
      </c>
      <c r="D40" s="57"/>
      <c r="E40" s="11"/>
      <c r="F40" s="21">
        <v>1086</v>
      </c>
      <c r="G40" s="18">
        <v>1335</v>
      </c>
      <c r="H40" s="18">
        <v>866</v>
      </c>
      <c r="I40" s="18">
        <v>55</v>
      </c>
      <c r="J40" s="18">
        <v>414</v>
      </c>
      <c r="K40" s="36">
        <f t="shared" si="0"/>
        <v>2421</v>
      </c>
      <c r="L40" s="19"/>
    </row>
    <row r="41" spans="1:12" ht="3" customHeight="1">
      <c r="A41" s="11"/>
      <c r="B41" s="12"/>
      <c r="C41" s="11"/>
      <c r="D41" s="11"/>
      <c r="E41" s="11"/>
      <c r="F41" s="43"/>
      <c r="G41" s="38"/>
      <c r="H41" s="38"/>
      <c r="I41" s="38"/>
      <c r="J41" s="38"/>
      <c r="K41" s="36">
        <f t="shared" si="0"/>
        <v>0</v>
      </c>
      <c r="L41" s="19"/>
    </row>
    <row r="42" spans="1:12" ht="12.75" customHeight="1">
      <c r="A42" s="11" t="s">
        <v>33</v>
      </c>
      <c r="B42" s="12"/>
      <c r="C42" s="65" t="s">
        <v>34</v>
      </c>
      <c r="D42" s="65"/>
      <c r="E42" s="12"/>
      <c r="F42" s="21">
        <v>1605</v>
      </c>
      <c r="G42" s="18">
        <v>3975</v>
      </c>
      <c r="H42" s="18">
        <v>2650</v>
      </c>
      <c r="I42" s="18">
        <v>49</v>
      </c>
      <c r="J42" s="18">
        <v>1275</v>
      </c>
      <c r="K42" s="36">
        <f t="shared" si="0"/>
        <v>5580</v>
      </c>
      <c r="L42" s="19"/>
    </row>
    <row r="43" spans="1:12" ht="12.75" customHeight="1">
      <c r="A43" s="11" t="s">
        <v>35</v>
      </c>
      <c r="B43" s="12"/>
      <c r="C43" s="57" t="s">
        <v>36</v>
      </c>
      <c r="D43" s="57"/>
      <c r="E43" s="11"/>
      <c r="F43" s="21">
        <v>2243</v>
      </c>
      <c r="G43" s="18">
        <v>8016</v>
      </c>
      <c r="H43" s="18">
        <v>6001</v>
      </c>
      <c r="I43" s="18">
        <v>80</v>
      </c>
      <c r="J43" s="18">
        <v>1934</v>
      </c>
      <c r="K43" s="36">
        <f t="shared" si="0"/>
        <v>10259</v>
      </c>
      <c r="L43" s="19"/>
    </row>
    <row r="44" spans="1:12" ht="12.75" customHeight="1">
      <c r="A44" s="11" t="s">
        <v>37</v>
      </c>
      <c r="B44" s="12"/>
      <c r="C44" s="57" t="s">
        <v>38</v>
      </c>
      <c r="D44" s="57"/>
      <c r="E44" s="11"/>
      <c r="F44" s="21">
        <v>0</v>
      </c>
      <c r="G44" s="18">
        <v>0</v>
      </c>
      <c r="H44" s="18" t="s">
        <v>59</v>
      </c>
      <c r="I44" s="18" t="s">
        <v>59</v>
      </c>
      <c r="J44" s="18" t="s">
        <v>59</v>
      </c>
      <c r="K44" s="36">
        <f t="shared" si="0"/>
        <v>0</v>
      </c>
      <c r="L44" s="19"/>
    </row>
    <row r="45" spans="1:12" ht="12.75" customHeight="1">
      <c r="A45" s="11" t="s">
        <v>39</v>
      </c>
      <c r="B45" s="12"/>
      <c r="C45" s="57" t="s">
        <v>40</v>
      </c>
      <c r="D45" s="57"/>
      <c r="E45" s="11"/>
      <c r="F45" s="21">
        <v>0</v>
      </c>
      <c r="G45" s="18">
        <v>0</v>
      </c>
      <c r="H45" s="18" t="s">
        <v>59</v>
      </c>
      <c r="I45" s="18" t="s">
        <v>59</v>
      </c>
      <c r="J45" s="18" t="s">
        <v>59</v>
      </c>
      <c r="K45" s="36">
        <f t="shared" si="0"/>
        <v>0</v>
      </c>
      <c r="L45" s="19"/>
    </row>
    <row r="46" spans="1:12" ht="12.75" customHeight="1">
      <c r="A46" s="11" t="s">
        <v>41</v>
      </c>
      <c r="B46" s="12"/>
      <c r="C46" s="57" t="s">
        <v>42</v>
      </c>
      <c r="D46" s="57"/>
      <c r="E46" s="11"/>
      <c r="F46" s="21">
        <v>0</v>
      </c>
      <c r="G46" s="18">
        <v>0</v>
      </c>
      <c r="H46" s="18" t="s">
        <v>59</v>
      </c>
      <c r="I46" s="18" t="s">
        <v>59</v>
      </c>
      <c r="J46" s="18" t="s">
        <v>59</v>
      </c>
      <c r="K46" s="36">
        <f t="shared" si="0"/>
        <v>0</v>
      </c>
      <c r="L46" s="19"/>
    </row>
    <row r="47" spans="1:12" ht="3" customHeight="1">
      <c r="A47" s="11"/>
      <c r="B47" s="12"/>
      <c r="C47" s="11"/>
      <c r="D47" s="11"/>
      <c r="E47" s="11"/>
      <c r="F47" s="43"/>
      <c r="G47" s="38"/>
      <c r="H47" s="38"/>
      <c r="I47" s="38"/>
      <c r="J47" s="38"/>
      <c r="K47" s="36">
        <f t="shared" si="0"/>
        <v>0</v>
      </c>
      <c r="L47" s="19"/>
    </row>
    <row r="48" spans="1:12" ht="12.75" customHeight="1">
      <c r="A48" s="14" t="s">
        <v>43</v>
      </c>
      <c r="B48" s="15"/>
      <c r="C48" s="58" t="s">
        <v>62</v>
      </c>
      <c r="D48" s="58"/>
      <c r="E48" s="14"/>
      <c r="F48" s="42">
        <v>0</v>
      </c>
      <c r="G48" s="26">
        <v>0</v>
      </c>
      <c r="H48" s="26" t="s">
        <v>59</v>
      </c>
      <c r="I48" s="26" t="s">
        <v>59</v>
      </c>
      <c r="J48" s="26" t="s">
        <v>59</v>
      </c>
      <c r="K48" s="39">
        <f t="shared" si="0"/>
        <v>0</v>
      </c>
      <c r="L48" s="19"/>
    </row>
    <row r="49" spans="6:12" ht="13.5">
      <c r="F49" s="17"/>
      <c r="G49" s="17"/>
      <c r="L49" s="19"/>
    </row>
    <row r="50" ht="13.5">
      <c r="L50" s="19"/>
    </row>
    <row r="51" ht="13.5">
      <c r="L51" s="19"/>
    </row>
    <row r="52" ht="13.5">
      <c r="L52" s="19"/>
    </row>
    <row r="53" ht="13.5">
      <c r="L53" s="19"/>
    </row>
    <row r="54" ht="13.5">
      <c r="L54" s="19"/>
    </row>
    <row r="55" ht="13.5">
      <c r="L55" s="19"/>
    </row>
    <row r="56" ht="13.5">
      <c r="L56" s="19"/>
    </row>
    <row r="57" ht="13.5">
      <c r="L57" s="19"/>
    </row>
    <row r="58" ht="13.5">
      <c r="L58" s="19"/>
    </row>
    <row r="59" ht="13.5">
      <c r="L59" s="19"/>
    </row>
    <row r="60" ht="13.5">
      <c r="L60" s="19"/>
    </row>
    <row r="61" ht="13.5">
      <c r="L61" s="19"/>
    </row>
    <row r="62" ht="13.5">
      <c r="L62" s="19"/>
    </row>
    <row r="63" ht="13.5">
      <c r="L63" s="19"/>
    </row>
    <row r="64" ht="13.5">
      <c r="L64" s="19"/>
    </row>
    <row r="65" ht="13.5">
      <c r="L65" s="19"/>
    </row>
    <row r="66" ht="13.5">
      <c r="L66" s="19"/>
    </row>
    <row r="67" ht="13.5">
      <c r="L67" s="19"/>
    </row>
    <row r="68" ht="13.5">
      <c r="L68" s="19"/>
    </row>
    <row r="69" ht="13.5">
      <c r="L69" s="19"/>
    </row>
    <row r="70" ht="13.5">
      <c r="L70" s="19"/>
    </row>
    <row r="71" ht="13.5">
      <c r="L71" s="19"/>
    </row>
    <row r="72" ht="13.5">
      <c r="L72" s="19"/>
    </row>
    <row r="73" ht="13.5">
      <c r="L73" s="19"/>
    </row>
    <row r="74" ht="13.5">
      <c r="L74" s="19"/>
    </row>
    <row r="75" ht="13.5">
      <c r="L75" s="19"/>
    </row>
    <row r="76" ht="13.5">
      <c r="L76" s="19"/>
    </row>
    <row r="77" ht="13.5">
      <c r="L77" s="19"/>
    </row>
    <row r="78" ht="13.5">
      <c r="L78" s="19"/>
    </row>
    <row r="79" ht="13.5">
      <c r="L79" s="19"/>
    </row>
    <row r="80" ht="13.5">
      <c r="L80" s="19"/>
    </row>
    <row r="81" ht="13.5">
      <c r="L81" s="19"/>
    </row>
    <row r="82" ht="13.5">
      <c r="L82" s="19"/>
    </row>
    <row r="83" ht="13.5">
      <c r="L83" s="19"/>
    </row>
    <row r="84" ht="13.5">
      <c r="L84" s="19"/>
    </row>
    <row r="85" ht="13.5">
      <c r="L85" s="19"/>
    </row>
  </sheetData>
  <sheetProtection/>
  <mergeCells count="43">
    <mergeCell ref="C1:J1"/>
    <mergeCell ref="B2:D4"/>
    <mergeCell ref="F2:F4"/>
    <mergeCell ref="G2:J3"/>
    <mergeCell ref="C8:D8"/>
    <mergeCell ref="C9:D9"/>
    <mergeCell ref="C10:D10"/>
    <mergeCell ref="C11:D11"/>
    <mergeCell ref="K2:K4"/>
    <mergeCell ref="C5:D5"/>
    <mergeCell ref="C6:D6"/>
    <mergeCell ref="C7:D7"/>
    <mergeCell ref="C17:D17"/>
    <mergeCell ref="C18:D18"/>
    <mergeCell ref="C20:D20"/>
    <mergeCell ref="C21:D21"/>
    <mergeCell ref="C12:D12"/>
    <mergeCell ref="C14:D14"/>
    <mergeCell ref="C15:D15"/>
    <mergeCell ref="C16:D16"/>
    <mergeCell ref="C27:D27"/>
    <mergeCell ref="C28:D28"/>
    <mergeCell ref="C29:D29"/>
    <mergeCell ref="C30:D30"/>
    <mergeCell ref="C22:D22"/>
    <mergeCell ref="C23:D23"/>
    <mergeCell ref="C24:D24"/>
    <mergeCell ref="C26:D26"/>
    <mergeCell ref="C36:D36"/>
    <mergeCell ref="C37:D37"/>
    <mergeCell ref="C38:D38"/>
    <mergeCell ref="C39:D39"/>
    <mergeCell ref="C32:D32"/>
    <mergeCell ref="C33:D33"/>
    <mergeCell ref="C34:D34"/>
    <mergeCell ref="C35:D35"/>
    <mergeCell ref="C45:D45"/>
    <mergeCell ref="C46:D46"/>
    <mergeCell ref="C48:D48"/>
    <mergeCell ref="C40:D40"/>
    <mergeCell ref="C42:D42"/>
    <mergeCell ref="C43:D43"/>
    <mergeCell ref="C44:D4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5"/>
  <sheetViews>
    <sheetView showGridLines="0" zoomScalePageLayoutView="0" workbookViewId="0" topLeftCell="A4">
      <selection activeCell="J40" sqref="J40"/>
    </sheetView>
  </sheetViews>
  <sheetFormatPr defaultColWidth="9.00390625" defaultRowHeight="13.5"/>
  <cols>
    <col min="1" max="1" width="2.625" style="0" customWidth="1"/>
    <col min="2" max="2" width="2.875" style="0" customWidth="1"/>
    <col min="4" max="4" width="26.625" style="0" customWidth="1"/>
    <col min="5" max="5" width="2.875" style="0" customWidth="1"/>
    <col min="6" max="6" width="10.75390625" style="0" customWidth="1"/>
    <col min="7" max="10" width="10.875" style="0" customWidth="1"/>
    <col min="11" max="11" width="11.625" style="0" customWidth="1"/>
  </cols>
  <sheetData>
    <row r="1" spans="3:11" ht="17.25">
      <c r="C1" s="66" t="s">
        <v>52</v>
      </c>
      <c r="D1" s="66"/>
      <c r="E1" s="66"/>
      <c r="F1" s="66"/>
      <c r="G1" s="66"/>
      <c r="H1" s="66"/>
      <c r="I1" s="66"/>
      <c r="J1" s="66"/>
      <c r="K1" s="45" t="s">
        <v>61</v>
      </c>
    </row>
    <row r="2" spans="1:12" ht="13.5">
      <c r="A2" s="1"/>
      <c r="B2" s="53" t="s">
        <v>71</v>
      </c>
      <c r="C2" s="54"/>
      <c r="D2" s="54"/>
      <c r="E2" s="2"/>
      <c r="F2" s="59" t="s">
        <v>44</v>
      </c>
      <c r="G2" s="62" t="s">
        <v>45</v>
      </c>
      <c r="H2" s="63"/>
      <c r="I2" s="63"/>
      <c r="J2" s="63"/>
      <c r="K2" s="67" t="s">
        <v>46</v>
      </c>
      <c r="L2" s="19"/>
    </row>
    <row r="3" spans="1:12" ht="13.5">
      <c r="A3" s="3"/>
      <c r="B3" s="55"/>
      <c r="C3" s="55"/>
      <c r="D3" s="55"/>
      <c r="E3" s="4"/>
      <c r="F3" s="60"/>
      <c r="G3" s="64"/>
      <c r="H3" s="64"/>
      <c r="I3" s="64"/>
      <c r="J3" s="64"/>
      <c r="K3" s="68"/>
      <c r="L3" s="19"/>
    </row>
    <row r="4" spans="1:12" ht="22.5">
      <c r="A4" s="5"/>
      <c r="B4" s="56"/>
      <c r="C4" s="56"/>
      <c r="D4" s="56"/>
      <c r="E4" s="6"/>
      <c r="F4" s="61"/>
      <c r="G4" s="46" t="s">
        <v>47</v>
      </c>
      <c r="H4" s="47" t="s">
        <v>48</v>
      </c>
      <c r="I4" s="48" t="s">
        <v>49</v>
      </c>
      <c r="J4" s="49" t="s">
        <v>50</v>
      </c>
      <c r="K4" s="69"/>
      <c r="L4" s="19"/>
    </row>
    <row r="5" spans="1:12" ht="12.75" customHeight="1">
      <c r="A5" s="7"/>
      <c r="B5" s="7"/>
      <c r="C5" s="54" t="s">
        <v>72</v>
      </c>
      <c r="D5" s="54"/>
      <c r="E5" s="25"/>
      <c r="F5" s="20"/>
      <c r="G5" s="17"/>
      <c r="H5" s="16"/>
      <c r="I5" s="16"/>
      <c r="J5" s="16"/>
      <c r="K5" s="17"/>
      <c r="L5" s="19"/>
    </row>
    <row r="6" spans="1:12" ht="12.75" customHeight="1">
      <c r="A6" s="8"/>
      <c r="B6" s="8"/>
      <c r="C6" s="55" t="s">
        <v>64</v>
      </c>
      <c r="D6" s="55"/>
      <c r="E6" s="9"/>
      <c r="F6" s="28">
        <v>19277</v>
      </c>
      <c r="G6" s="29">
        <v>41887</v>
      </c>
      <c r="H6" s="35">
        <v>30404</v>
      </c>
      <c r="I6" s="35">
        <v>392</v>
      </c>
      <c r="J6" s="35">
        <v>11091</v>
      </c>
      <c r="K6" s="36">
        <f>SUM(F6:G6)</f>
        <v>61164</v>
      </c>
      <c r="L6" s="19"/>
    </row>
    <row r="7" spans="1:12" ht="12.75" customHeight="1">
      <c r="A7" s="10"/>
      <c r="B7" s="10"/>
      <c r="C7" s="55" t="s">
        <v>1</v>
      </c>
      <c r="D7" s="55"/>
      <c r="E7" s="9"/>
      <c r="F7" s="20"/>
      <c r="G7" s="16"/>
      <c r="H7" s="18"/>
      <c r="I7" s="18"/>
      <c r="J7" s="18"/>
      <c r="K7" s="36">
        <f aca="true" t="shared" si="0" ref="K7:K48">SUM(F7:G7)</f>
        <v>0</v>
      </c>
      <c r="L7" s="19"/>
    </row>
    <row r="8" spans="1:12" ht="12.75" customHeight="1">
      <c r="A8" s="11">
        <v>12</v>
      </c>
      <c r="B8" s="12"/>
      <c r="C8" s="52" t="s">
        <v>2</v>
      </c>
      <c r="D8" s="52"/>
      <c r="E8" s="13"/>
      <c r="F8" s="20">
        <v>427</v>
      </c>
      <c r="G8" s="16">
        <v>625</v>
      </c>
      <c r="H8" s="18">
        <v>625</v>
      </c>
      <c r="I8" s="18" t="s">
        <v>59</v>
      </c>
      <c r="J8" s="18" t="s">
        <v>59</v>
      </c>
      <c r="K8" s="36">
        <f t="shared" si="0"/>
        <v>1052</v>
      </c>
      <c r="L8" s="19"/>
    </row>
    <row r="9" spans="1:12" ht="12.75" customHeight="1">
      <c r="A9" s="11">
        <v>13</v>
      </c>
      <c r="B9" s="12"/>
      <c r="C9" s="52" t="s">
        <v>73</v>
      </c>
      <c r="D9" s="52"/>
      <c r="E9" s="13"/>
      <c r="F9" s="21" t="s">
        <v>51</v>
      </c>
      <c r="G9" s="18" t="s">
        <v>51</v>
      </c>
      <c r="H9" s="18" t="s">
        <v>51</v>
      </c>
      <c r="I9" s="18" t="s">
        <v>51</v>
      </c>
      <c r="J9" s="18" t="s">
        <v>51</v>
      </c>
      <c r="K9" s="18" t="s">
        <v>51</v>
      </c>
      <c r="L9" s="19"/>
    </row>
    <row r="10" spans="1:12" ht="12.75" customHeight="1">
      <c r="A10" s="11">
        <v>14</v>
      </c>
      <c r="B10" s="12"/>
      <c r="C10" s="52" t="s">
        <v>3</v>
      </c>
      <c r="D10" s="52"/>
      <c r="E10" s="13"/>
      <c r="F10" s="21" t="s">
        <v>51</v>
      </c>
      <c r="G10" s="18" t="s">
        <v>55</v>
      </c>
      <c r="H10" s="18" t="s">
        <v>51</v>
      </c>
      <c r="I10" s="18" t="s">
        <v>51</v>
      </c>
      <c r="J10" s="18" t="s">
        <v>51</v>
      </c>
      <c r="K10" s="18" t="s">
        <v>51</v>
      </c>
      <c r="L10" s="19"/>
    </row>
    <row r="11" spans="1:12" ht="12.75" customHeight="1">
      <c r="A11" s="11">
        <v>15</v>
      </c>
      <c r="B11" s="12"/>
      <c r="C11" s="52" t="s">
        <v>4</v>
      </c>
      <c r="D11" s="52"/>
      <c r="E11" s="13"/>
      <c r="F11" s="21" t="s">
        <v>51</v>
      </c>
      <c r="G11" s="18" t="s">
        <v>51</v>
      </c>
      <c r="H11" s="18" t="s">
        <v>51</v>
      </c>
      <c r="I11" s="18" t="s">
        <v>51</v>
      </c>
      <c r="J11" s="18" t="s">
        <v>51</v>
      </c>
      <c r="K11" s="18" t="s">
        <v>51</v>
      </c>
      <c r="L11" s="19"/>
    </row>
    <row r="12" spans="1:12" ht="12.75" customHeight="1">
      <c r="A12" s="11">
        <v>16</v>
      </c>
      <c r="B12" s="12"/>
      <c r="C12" s="52" t="s">
        <v>5</v>
      </c>
      <c r="D12" s="52"/>
      <c r="E12" s="13"/>
      <c r="F12" s="21" t="s">
        <v>55</v>
      </c>
      <c r="G12" s="18" t="s">
        <v>51</v>
      </c>
      <c r="H12" s="18" t="s">
        <v>51</v>
      </c>
      <c r="I12" s="18" t="s">
        <v>51</v>
      </c>
      <c r="J12" s="18" t="s">
        <v>51</v>
      </c>
      <c r="K12" s="18" t="s">
        <v>51</v>
      </c>
      <c r="L12" s="19"/>
    </row>
    <row r="13" spans="1:12" ht="2.25" customHeight="1">
      <c r="A13" s="11"/>
      <c r="B13" s="12"/>
      <c r="C13" s="13"/>
      <c r="D13" s="13"/>
      <c r="E13" s="13"/>
      <c r="F13" s="22"/>
      <c r="H13" s="34"/>
      <c r="I13" s="34"/>
      <c r="J13" s="34"/>
      <c r="K13" s="36">
        <f t="shared" si="0"/>
        <v>0</v>
      </c>
      <c r="L13" s="19"/>
    </row>
    <row r="14" spans="1:12" ht="12.75" customHeight="1">
      <c r="A14" s="11">
        <v>17</v>
      </c>
      <c r="B14" s="12"/>
      <c r="C14" s="52" t="s">
        <v>6</v>
      </c>
      <c r="D14" s="52"/>
      <c r="E14" s="13"/>
      <c r="F14" s="20">
        <v>187</v>
      </c>
      <c r="G14" s="16">
        <v>250</v>
      </c>
      <c r="H14" s="18">
        <v>250</v>
      </c>
      <c r="I14" s="18" t="s">
        <v>59</v>
      </c>
      <c r="J14" s="18" t="s">
        <v>59</v>
      </c>
      <c r="K14" s="36">
        <f t="shared" si="0"/>
        <v>437</v>
      </c>
      <c r="L14" s="19"/>
    </row>
    <row r="15" spans="1:12" ht="12.75" customHeight="1">
      <c r="A15" s="11">
        <v>18</v>
      </c>
      <c r="B15" s="12"/>
      <c r="C15" s="52" t="s">
        <v>7</v>
      </c>
      <c r="D15" s="52"/>
      <c r="E15" s="13"/>
      <c r="F15" s="20">
        <v>783</v>
      </c>
      <c r="G15" s="16">
        <v>1612</v>
      </c>
      <c r="H15" s="18">
        <v>1600</v>
      </c>
      <c r="I15" s="18">
        <v>2</v>
      </c>
      <c r="J15" s="18">
        <v>10</v>
      </c>
      <c r="K15" s="36">
        <f t="shared" si="0"/>
        <v>2395</v>
      </c>
      <c r="L15" s="19"/>
    </row>
    <row r="16" spans="1:12" ht="12.75" customHeight="1">
      <c r="A16" s="11">
        <v>19</v>
      </c>
      <c r="B16" s="12"/>
      <c r="C16" s="52" t="s">
        <v>8</v>
      </c>
      <c r="D16" s="52"/>
      <c r="E16" s="13"/>
      <c r="F16" s="20">
        <v>611</v>
      </c>
      <c r="G16" s="16">
        <v>1118</v>
      </c>
      <c r="H16" s="18">
        <v>831</v>
      </c>
      <c r="I16" s="18">
        <v>8</v>
      </c>
      <c r="J16" s="18">
        <v>279</v>
      </c>
      <c r="K16" s="36">
        <f t="shared" si="0"/>
        <v>1729</v>
      </c>
      <c r="L16" s="19"/>
    </row>
    <row r="17" spans="1:12" ht="12.75" customHeight="1">
      <c r="A17" s="11">
        <v>20</v>
      </c>
      <c r="B17" s="12"/>
      <c r="C17" s="52" t="s">
        <v>9</v>
      </c>
      <c r="D17" s="52"/>
      <c r="E17" s="13"/>
      <c r="F17" s="21" t="s">
        <v>55</v>
      </c>
      <c r="G17" s="18" t="s">
        <v>55</v>
      </c>
      <c r="H17" s="18" t="s">
        <v>60</v>
      </c>
      <c r="I17" s="18" t="s">
        <v>60</v>
      </c>
      <c r="J17" s="18" t="s">
        <v>60</v>
      </c>
      <c r="K17" s="18" t="s">
        <v>51</v>
      </c>
      <c r="L17" s="19"/>
    </row>
    <row r="18" spans="1:12" ht="12.75" customHeight="1">
      <c r="A18" s="11">
        <v>21</v>
      </c>
      <c r="B18" s="12"/>
      <c r="C18" s="52" t="s">
        <v>10</v>
      </c>
      <c r="D18" s="52"/>
      <c r="E18" s="13"/>
      <c r="F18" s="20">
        <v>0</v>
      </c>
      <c r="G18" s="16">
        <v>0</v>
      </c>
      <c r="H18" s="18" t="s">
        <v>59</v>
      </c>
      <c r="I18" s="18" t="s">
        <v>59</v>
      </c>
      <c r="J18" s="18" t="s">
        <v>59</v>
      </c>
      <c r="K18" s="36">
        <f t="shared" si="0"/>
        <v>0</v>
      </c>
      <c r="L18" s="19"/>
    </row>
    <row r="19" spans="1:12" ht="3" customHeight="1">
      <c r="A19" s="11"/>
      <c r="B19" s="12"/>
      <c r="C19" s="13"/>
      <c r="D19" s="13"/>
      <c r="E19" s="13"/>
      <c r="F19" s="22"/>
      <c r="H19" s="34"/>
      <c r="I19" s="34"/>
      <c r="J19" s="34"/>
      <c r="K19" s="36">
        <f t="shared" si="0"/>
        <v>0</v>
      </c>
      <c r="L19" s="19"/>
    </row>
    <row r="20" spans="1:12" ht="12.75" customHeight="1">
      <c r="A20" s="11">
        <v>22</v>
      </c>
      <c r="B20" s="12"/>
      <c r="C20" s="52" t="s">
        <v>11</v>
      </c>
      <c r="D20" s="52"/>
      <c r="E20" s="13"/>
      <c r="F20" s="20">
        <v>1533</v>
      </c>
      <c r="G20" s="16">
        <v>4092</v>
      </c>
      <c r="H20" s="18">
        <v>3038</v>
      </c>
      <c r="I20" s="18">
        <v>38</v>
      </c>
      <c r="J20" s="18">
        <v>1016</v>
      </c>
      <c r="K20" s="36">
        <f t="shared" si="0"/>
        <v>5625</v>
      </c>
      <c r="L20" s="19"/>
    </row>
    <row r="21" spans="1:12" ht="12.75" customHeight="1">
      <c r="A21" s="11">
        <v>23</v>
      </c>
      <c r="B21" s="12"/>
      <c r="C21" s="52" t="s">
        <v>12</v>
      </c>
      <c r="D21" s="52"/>
      <c r="E21" s="13"/>
      <c r="F21" s="20">
        <v>0</v>
      </c>
      <c r="G21" s="16">
        <v>0</v>
      </c>
      <c r="H21" s="18" t="s">
        <v>59</v>
      </c>
      <c r="I21" s="18" t="s">
        <v>59</v>
      </c>
      <c r="J21" s="18" t="s">
        <v>59</v>
      </c>
      <c r="K21" s="36">
        <f t="shared" si="0"/>
        <v>0</v>
      </c>
      <c r="L21" s="19"/>
    </row>
    <row r="22" spans="1:12" ht="12.75" customHeight="1">
      <c r="A22" s="11">
        <v>24</v>
      </c>
      <c r="B22" s="12"/>
      <c r="C22" s="52" t="s">
        <v>13</v>
      </c>
      <c r="D22" s="52"/>
      <c r="E22" s="13"/>
      <c r="F22" s="21">
        <v>0</v>
      </c>
      <c r="G22" s="16">
        <v>0</v>
      </c>
      <c r="H22" s="18">
        <v>0</v>
      </c>
      <c r="I22" s="18">
        <v>0</v>
      </c>
      <c r="J22" s="18">
        <v>0</v>
      </c>
      <c r="K22" s="36">
        <f t="shared" si="0"/>
        <v>0</v>
      </c>
      <c r="L22" s="19"/>
    </row>
    <row r="23" spans="1:12" ht="12.75" customHeight="1">
      <c r="A23" s="11">
        <v>25</v>
      </c>
      <c r="B23" s="12"/>
      <c r="C23" s="52" t="s">
        <v>14</v>
      </c>
      <c r="D23" s="52"/>
      <c r="E23" s="13"/>
      <c r="F23" s="21">
        <v>81</v>
      </c>
      <c r="G23" s="18">
        <v>360</v>
      </c>
      <c r="H23" s="18">
        <v>360</v>
      </c>
      <c r="I23" s="18">
        <v>0</v>
      </c>
      <c r="J23" s="18">
        <v>0</v>
      </c>
      <c r="K23" s="36">
        <f t="shared" si="0"/>
        <v>441</v>
      </c>
      <c r="L23" s="19"/>
    </row>
    <row r="24" spans="1:12" ht="12.75" customHeight="1">
      <c r="A24" s="11">
        <v>26</v>
      </c>
      <c r="B24" s="12"/>
      <c r="C24" s="52" t="s">
        <v>15</v>
      </c>
      <c r="D24" s="52"/>
      <c r="E24" s="13"/>
      <c r="F24" s="20">
        <v>0</v>
      </c>
      <c r="G24" s="16">
        <v>0</v>
      </c>
      <c r="H24" s="18" t="s">
        <v>59</v>
      </c>
      <c r="I24" s="18">
        <v>0</v>
      </c>
      <c r="J24" s="18" t="s">
        <v>59</v>
      </c>
      <c r="K24" s="36">
        <f t="shared" si="0"/>
        <v>0</v>
      </c>
      <c r="L24" s="19"/>
    </row>
    <row r="25" spans="1:12" ht="3" customHeight="1">
      <c r="A25" s="11"/>
      <c r="B25" s="12"/>
      <c r="C25" s="13"/>
      <c r="D25" s="13"/>
      <c r="E25" s="13"/>
      <c r="F25" s="20"/>
      <c r="G25" s="16"/>
      <c r="H25" s="18"/>
      <c r="I25" s="18"/>
      <c r="J25" s="18"/>
      <c r="K25" s="36">
        <f t="shared" si="0"/>
        <v>0</v>
      </c>
      <c r="L25" s="19"/>
    </row>
    <row r="26" spans="1:12" ht="12.75" customHeight="1">
      <c r="A26" s="11">
        <v>27</v>
      </c>
      <c r="B26" s="12"/>
      <c r="C26" s="52" t="s">
        <v>16</v>
      </c>
      <c r="D26" s="52"/>
      <c r="E26" s="13"/>
      <c r="F26" s="21" t="s">
        <v>55</v>
      </c>
      <c r="G26" s="18" t="s">
        <v>55</v>
      </c>
      <c r="H26" s="18" t="s">
        <v>60</v>
      </c>
      <c r="I26" s="18" t="s">
        <v>60</v>
      </c>
      <c r="J26" s="18" t="s">
        <v>60</v>
      </c>
      <c r="K26" s="18" t="s">
        <v>51</v>
      </c>
      <c r="L26" s="19"/>
    </row>
    <row r="27" spans="1:12" ht="12.75" customHeight="1">
      <c r="A27" s="11">
        <v>28</v>
      </c>
      <c r="B27" s="12"/>
      <c r="C27" s="52" t="s">
        <v>17</v>
      </c>
      <c r="D27" s="52"/>
      <c r="E27" s="13"/>
      <c r="F27" s="20">
        <v>1202</v>
      </c>
      <c r="G27" s="16">
        <v>2517</v>
      </c>
      <c r="H27" s="18">
        <v>2517</v>
      </c>
      <c r="I27" s="18">
        <v>0</v>
      </c>
      <c r="J27" s="18" t="s">
        <v>59</v>
      </c>
      <c r="K27" s="36">
        <f t="shared" si="0"/>
        <v>3719</v>
      </c>
      <c r="L27" s="19"/>
    </row>
    <row r="28" spans="1:12" ht="12.75" customHeight="1">
      <c r="A28" s="11">
        <v>29</v>
      </c>
      <c r="B28" s="12"/>
      <c r="C28" s="52" t="s">
        <v>18</v>
      </c>
      <c r="D28" s="52"/>
      <c r="E28" s="13"/>
      <c r="F28" s="20">
        <v>906</v>
      </c>
      <c r="G28" s="16">
        <v>2205</v>
      </c>
      <c r="H28" s="18">
        <v>2205</v>
      </c>
      <c r="I28" s="18">
        <v>0</v>
      </c>
      <c r="J28" s="18">
        <v>0</v>
      </c>
      <c r="K28" s="36">
        <f t="shared" si="0"/>
        <v>3111</v>
      </c>
      <c r="L28" s="19"/>
    </row>
    <row r="29" spans="1:12" ht="12.75" customHeight="1">
      <c r="A29" s="11">
        <v>30</v>
      </c>
      <c r="B29" s="12"/>
      <c r="C29" s="52" t="s">
        <v>19</v>
      </c>
      <c r="D29" s="52"/>
      <c r="E29" s="13"/>
      <c r="F29" s="20">
        <v>11383</v>
      </c>
      <c r="G29" s="16">
        <v>25621</v>
      </c>
      <c r="H29" s="18">
        <v>15728</v>
      </c>
      <c r="I29" s="18">
        <v>231</v>
      </c>
      <c r="J29" s="18">
        <v>9661</v>
      </c>
      <c r="K29" s="36">
        <f t="shared" si="0"/>
        <v>37004</v>
      </c>
      <c r="L29" s="19"/>
    </row>
    <row r="30" spans="1:12" ht="12.75" customHeight="1">
      <c r="A30" s="11">
        <v>31</v>
      </c>
      <c r="B30" s="12"/>
      <c r="C30" s="52" t="s">
        <v>20</v>
      </c>
      <c r="D30" s="52"/>
      <c r="E30" s="13"/>
      <c r="F30" s="21" t="s">
        <v>51</v>
      </c>
      <c r="G30" s="18" t="s">
        <v>51</v>
      </c>
      <c r="H30" s="18" t="s">
        <v>51</v>
      </c>
      <c r="I30" s="18" t="s">
        <v>51</v>
      </c>
      <c r="J30" s="18" t="s">
        <v>51</v>
      </c>
      <c r="K30" s="36">
        <f t="shared" si="0"/>
        <v>0</v>
      </c>
      <c r="L30" s="19"/>
    </row>
    <row r="31" spans="1:12" ht="3" customHeight="1">
      <c r="A31" s="11"/>
      <c r="B31" s="12"/>
      <c r="C31" s="13"/>
      <c r="D31" s="13"/>
      <c r="E31" s="13"/>
      <c r="F31" s="22"/>
      <c r="H31" s="34"/>
      <c r="I31" s="34"/>
      <c r="J31" s="34"/>
      <c r="K31" s="36">
        <f t="shared" si="0"/>
        <v>0</v>
      </c>
      <c r="L31" s="19"/>
    </row>
    <row r="32" spans="1:12" ht="12.75" customHeight="1">
      <c r="A32" s="11">
        <v>32</v>
      </c>
      <c r="B32" s="12"/>
      <c r="C32" s="52" t="s">
        <v>21</v>
      </c>
      <c r="D32" s="52"/>
      <c r="E32" s="13"/>
      <c r="F32" s="21">
        <v>330</v>
      </c>
      <c r="G32" s="18">
        <v>530</v>
      </c>
      <c r="H32" s="18">
        <v>530</v>
      </c>
      <c r="I32" s="18">
        <v>0</v>
      </c>
      <c r="J32" s="18">
        <v>0</v>
      </c>
      <c r="K32" s="36">
        <f t="shared" si="0"/>
        <v>860</v>
      </c>
      <c r="L32" s="19"/>
    </row>
    <row r="33" spans="1:12" ht="12.75" customHeight="1">
      <c r="A33" s="11">
        <v>33</v>
      </c>
      <c r="B33" s="12"/>
      <c r="C33" s="52" t="s">
        <v>22</v>
      </c>
      <c r="D33" s="52"/>
      <c r="E33" s="13"/>
      <c r="F33" s="20">
        <v>0</v>
      </c>
      <c r="G33" s="16">
        <v>0</v>
      </c>
      <c r="H33" s="18" t="s">
        <v>57</v>
      </c>
      <c r="I33" s="18">
        <v>0</v>
      </c>
      <c r="J33" s="18">
        <v>0</v>
      </c>
      <c r="K33" s="36">
        <f t="shared" si="0"/>
        <v>0</v>
      </c>
      <c r="L33" s="19"/>
    </row>
    <row r="34" spans="1:12" ht="12.75" customHeight="1">
      <c r="A34" s="11">
        <v>34</v>
      </c>
      <c r="B34" s="12"/>
      <c r="C34" s="52" t="s">
        <v>23</v>
      </c>
      <c r="D34" s="52"/>
      <c r="E34" s="13"/>
      <c r="F34" s="21" t="s">
        <v>51</v>
      </c>
      <c r="G34" s="18" t="s">
        <v>51</v>
      </c>
      <c r="H34" s="18" t="s">
        <v>51</v>
      </c>
      <c r="I34" s="18" t="s">
        <v>51</v>
      </c>
      <c r="J34" s="18" t="s">
        <v>51</v>
      </c>
      <c r="K34" s="18" t="s">
        <v>51</v>
      </c>
      <c r="L34" s="19"/>
    </row>
    <row r="35" spans="3:12" ht="12.75" customHeight="1">
      <c r="C35" s="55" t="s">
        <v>24</v>
      </c>
      <c r="D35" s="55"/>
      <c r="E35" s="9"/>
      <c r="F35" s="22"/>
      <c r="H35" s="34"/>
      <c r="I35" s="34"/>
      <c r="J35" s="34"/>
      <c r="K35" s="36">
        <f t="shared" si="0"/>
        <v>0</v>
      </c>
      <c r="L35" s="19"/>
    </row>
    <row r="36" spans="1:12" ht="12.75" customHeight="1">
      <c r="A36" s="51" t="s">
        <v>74</v>
      </c>
      <c r="C36" s="57" t="s">
        <v>53</v>
      </c>
      <c r="D36" s="57"/>
      <c r="E36" s="11"/>
      <c r="F36" s="20">
        <v>0</v>
      </c>
      <c r="G36" s="16">
        <v>0</v>
      </c>
      <c r="H36" s="18" t="s">
        <v>57</v>
      </c>
      <c r="I36" s="18" t="s">
        <v>57</v>
      </c>
      <c r="J36" s="18" t="s">
        <v>57</v>
      </c>
      <c r="K36" s="36">
        <f t="shared" si="0"/>
        <v>0</v>
      </c>
      <c r="L36" s="19"/>
    </row>
    <row r="37" spans="1:12" ht="12.75" customHeight="1">
      <c r="A37" s="11" t="s">
        <v>25</v>
      </c>
      <c r="B37" s="12"/>
      <c r="C37" s="57" t="s">
        <v>26</v>
      </c>
      <c r="D37" s="57"/>
      <c r="E37" s="11"/>
      <c r="F37" s="20">
        <v>2713</v>
      </c>
      <c r="G37" s="16">
        <v>3650</v>
      </c>
      <c r="H37" s="18">
        <v>3650</v>
      </c>
      <c r="I37" s="18" t="s">
        <v>59</v>
      </c>
      <c r="J37" s="18" t="s">
        <v>59</v>
      </c>
      <c r="K37" s="36">
        <f t="shared" si="0"/>
        <v>6363</v>
      </c>
      <c r="L37" s="19"/>
    </row>
    <row r="38" spans="1:12" ht="12.75" customHeight="1">
      <c r="A38" s="11" t="s">
        <v>27</v>
      </c>
      <c r="B38" s="12"/>
      <c r="C38" s="57" t="s">
        <v>28</v>
      </c>
      <c r="D38" s="57"/>
      <c r="E38" s="11"/>
      <c r="F38" s="21">
        <v>2459</v>
      </c>
      <c r="G38" s="18">
        <v>5181</v>
      </c>
      <c r="H38" s="18">
        <v>5181</v>
      </c>
      <c r="I38" s="18" t="s">
        <v>59</v>
      </c>
      <c r="J38" s="18" t="s">
        <v>59</v>
      </c>
      <c r="K38" s="36">
        <f t="shared" si="0"/>
        <v>7640</v>
      </c>
      <c r="L38" s="19"/>
    </row>
    <row r="39" spans="1:12" ht="12.75" customHeight="1">
      <c r="A39" s="11" t="s">
        <v>29</v>
      </c>
      <c r="B39" s="12"/>
      <c r="C39" s="57" t="s">
        <v>30</v>
      </c>
      <c r="D39" s="57"/>
      <c r="E39" s="11"/>
      <c r="F39" s="21">
        <v>2735</v>
      </c>
      <c r="G39" s="18">
        <v>5641</v>
      </c>
      <c r="H39" s="18">
        <v>5641</v>
      </c>
      <c r="I39" s="18">
        <v>0</v>
      </c>
      <c r="J39" s="18">
        <v>0</v>
      </c>
      <c r="K39" s="36">
        <f t="shared" si="0"/>
        <v>8376</v>
      </c>
      <c r="L39" s="19"/>
    </row>
    <row r="40" spans="1:12" ht="12.75" customHeight="1">
      <c r="A40" s="11" t="s">
        <v>31</v>
      </c>
      <c r="B40" s="12"/>
      <c r="C40" s="57" t="s">
        <v>32</v>
      </c>
      <c r="D40" s="57"/>
      <c r="E40" s="11"/>
      <c r="F40" s="21" t="s">
        <v>51</v>
      </c>
      <c r="G40" s="18" t="s">
        <v>51</v>
      </c>
      <c r="H40" s="18" t="s">
        <v>51</v>
      </c>
      <c r="I40" s="18" t="s">
        <v>51</v>
      </c>
      <c r="J40" s="18" t="s">
        <v>51</v>
      </c>
      <c r="K40" s="18" t="s">
        <v>51</v>
      </c>
      <c r="L40" s="19"/>
    </row>
    <row r="41" spans="1:12" ht="3" customHeight="1">
      <c r="A41" s="11"/>
      <c r="B41" s="12"/>
      <c r="C41" s="11"/>
      <c r="D41" s="11"/>
      <c r="E41" s="11"/>
      <c r="F41" s="22"/>
      <c r="H41" s="34"/>
      <c r="I41" s="34"/>
      <c r="J41" s="34"/>
      <c r="K41" s="36">
        <f t="shared" si="0"/>
        <v>0</v>
      </c>
      <c r="L41" s="19"/>
    </row>
    <row r="42" spans="1:12" ht="12.75" customHeight="1">
      <c r="A42" s="11" t="s">
        <v>33</v>
      </c>
      <c r="B42" s="12"/>
      <c r="C42" s="65" t="s">
        <v>34</v>
      </c>
      <c r="D42" s="65"/>
      <c r="E42" s="12"/>
      <c r="F42" s="21">
        <v>1830</v>
      </c>
      <c r="G42" s="18">
        <v>4628</v>
      </c>
      <c r="H42" s="18">
        <v>2895</v>
      </c>
      <c r="I42" s="18">
        <v>43</v>
      </c>
      <c r="J42" s="18">
        <v>1690</v>
      </c>
      <c r="K42" s="36">
        <f t="shared" si="0"/>
        <v>6458</v>
      </c>
      <c r="L42" s="19"/>
    </row>
    <row r="43" spans="1:12" ht="12.75" customHeight="1">
      <c r="A43" s="11" t="s">
        <v>35</v>
      </c>
      <c r="B43" s="12"/>
      <c r="C43" s="57" t="s">
        <v>36</v>
      </c>
      <c r="D43" s="57"/>
      <c r="E43" s="11"/>
      <c r="F43" s="21" t="s">
        <v>55</v>
      </c>
      <c r="G43" s="18" t="s">
        <v>55</v>
      </c>
      <c r="H43" s="18" t="s">
        <v>60</v>
      </c>
      <c r="I43" s="33" t="s">
        <v>60</v>
      </c>
      <c r="J43" s="18" t="s">
        <v>60</v>
      </c>
      <c r="K43" s="18" t="s">
        <v>51</v>
      </c>
      <c r="L43" s="19"/>
    </row>
    <row r="44" spans="1:12" ht="12.75" customHeight="1">
      <c r="A44" s="11" t="s">
        <v>37</v>
      </c>
      <c r="B44" s="12"/>
      <c r="C44" s="57" t="s">
        <v>38</v>
      </c>
      <c r="D44" s="57"/>
      <c r="E44" s="11"/>
      <c r="F44" s="21" t="s">
        <v>55</v>
      </c>
      <c r="G44" s="18" t="s">
        <v>55</v>
      </c>
      <c r="H44" s="18" t="s">
        <v>60</v>
      </c>
      <c r="I44" s="33" t="s">
        <v>60</v>
      </c>
      <c r="J44" s="18" t="s">
        <v>60</v>
      </c>
      <c r="K44" s="18" t="s">
        <v>51</v>
      </c>
      <c r="L44" s="19"/>
    </row>
    <row r="45" spans="1:12" ht="12.75" customHeight="1">
      <c r="A45" s="11" t="s">
        <v>39</v>
      </c>
      <c r="B45" s="12"/>
      <c r="C45" s="57" t="s">
        <v>40</v>
      </c>
      <c r="D45" s="57"/>
      <c r="E45" s="11"/>
      <c r="F45" s="21" t="s">
        <v>55</v>
      </c>
      <c r="G45" s="18" t="s">
        <v>55</v>
      </c>
      <c r="H45" s="18" t="s">
        <v>60</v>
      </c>
      <c r="I45" s="33" t="s">
        <v>60</v>
      </c>
      <c r="J45" s="18" t="s">
        <v>55</v>
      </c>
      <c r="K45" s="18" t="s">
        <v>51</v>
      </c>
      <c r="L45" s="19"/>
    </row>
    <row r="46" spans="1:12" ht="12.75" customHeight="1">
      <c r="A46" s="11" t="s">
        <v>41</v>
      </c>
      <c r="B46" s="12"/>
      <c r="C46" s="57" t="s">
        <v>42</v>
      </c>
      <c r="D46" s="57"/>
      <c r="E46" s="11"/>
      <c r="F46" s="20">
        <v>0</v>
      </c>
      <c r="G46" s="16">
        <v>0</v>
      </c>
      <c r="H46" s="18" t="s">
        <v>59</v>
      </c>
      <c r="I46" s="17">
        <v>0</v>
      </c>
      <c r="J46" s="16">
        <v>0</v>
      </c>
      <c r="K46" s="36">
        <f t="shared" si="0"/>
        <v>0</v>
      </c>
      <c r="L46" s="19"/>
    </row>
    <row r="47" spans="1:12" ht="3" customHeight="1">
      <c r="A47" s="11"/>
      <c r="B47" s="12"/>
      <c r="C47" s="11"/>
      <c r="D47" s="11"/>
      <c r="E47" s="11"/>
      <c r="F47" s="22"/>
      <c r="H47" s="34"/>
      <c r="I47" s="19"/>
      <c r="K47" s="36">
        <f t="shared" si="0"/>
        <v>0</v>
      </c>
      <c r="L47" s="19"/>
    </row>
    <row r="48" spans="1:12" ht="12.75" customHeight="1">
      <c r="A48" s="14" t="s">
        <v>43</v>
      </c>
      <c r="B48" s="15"/>
      <c r="C48" s="58" t="s">
        <v>62</v>
      </c>
      <c r="D48" s="58"/>
      <c r="E48" s="14"/>
      <c r="F48" s="23">
        <v>0</v>
      </c>
      <c r="G48" s="24">
        <v>0</v>
      </c>
      <c r="H48" s="26" t="s">
        <v>59</v>
      </c>
      <c r="I48" s="24">
        <v>0</v>
      </c>
      <c r="J48" s="24">
        <v>0</v>
      </c>
      <c r="K48" s="39">
        <f t="shared" si="0"/>
        <v>0</v>
      </c>
      <c r="L48" s="19"/>
    </row>
    <row r="49" ht="13.5">
      <c r="L49" s="19"/>
    </row>
    <row r="50" ht="13.5">
      <c r="L50" s="19"/>
    </row>
    <row r="51" ht="13.5">
      <c r="L51" s="19"/>
    </row>
    <row r="52" ht="13.5">
      <c r="L52" s="19"/>
    </row>
    <row r="53" ht="13.5">
      <c r="L53" s="19"/>
    </row>
    <row r="54" ht="13.5">
      <c r="L54" s="19"/>
    </row>
    <row r="55" ht="13.5">
      <c r="L55" s="19"/>
    </row>
    <row r="56" ht="13.5">
      <c r="L56" s="19"/>
    </row>
    <row r="57" ht="13.5">
      <c r="L57" s="19"/>
    </row>
    <row r="58" ht="13.5">
      <c r="L58" s="19"/>
    </row>
    <row r="59" ht="13.5">
      <c r="L59" s="19"/>
    </row>
    <row r="60" ht="13.5">
      <c r="L60" s="19"/>
    </row>
    <row r="61" ht="13.5">
      <c r="L61" s="19"/>
    </row>
    <row r="62" ht="13.5">
      <c r="L62" s="19"/>
    </row>
    <row r="63" ht="13.5">
      <c r="L63" s="19"/>
    </row>
    <row r="64" ht="13.5">
      <c r="L64" s="19"/>
    </row>
    <row r="65" ht="13.5">
      <c r="L65" s="19"/>
    </row>
    <row r="66" ht="13.5">
      <c r="L66" s="19"/>
    </row>
    <row r="67" ht="13.5">
      <c r="L67" s="19"/>
    </row>
    <row r="68" ht="13.5">
      <c r="L68" s="19"/>
    </row>
    <row r="69" ht="13.5">
      <c r="L69" s="19"/>
    </row>
    <row r="70" ht="13.5">
      <c r="L70" s="19"/>
    </row>
    <row r="71" ht="13.5">
      <c r="L71" s="19"/>
    </row>
    <row r="72" ht="13.5">
      <c r="L72" s="19"/>
    </row>
    <row r="73" ht="13.5">
      <c r="L73" s="19"/>
    </row>
    <row r="74" ht="13.5">
      <c r="L74" s="19"/>
    </row>
    <row r="75" ht="13.5">
      <c r="L75" s="19"/>
    </row>
    <row r="76" ht="13.5">
      <c r="L76" s="19"/>
    </row>
    <row r="77" ht="13.5">
      <c r="L77" s="19"/>
    </row>
    <row r="78" ht="13.5">
      <c r="L78" s="19"/>
    </row>
    <row r="79" ht="13.5">
      <c r="L79" s="19"/>
    </row>
    <row r="80" ht="13.5">
      <c r="L80" s="19"/>
    </row>
    <row r="81" ht="13.5">
      <c r="L81" s="19"/>
    </row>
    <row r="82" ht="13.5">
      <c r="L82" s="19"/>
    </row>
    <row r="83" ht="13.5">
      <c r="L83" s="19"/>
    </row>
    <row r="84" ht="13.5">
      <c r="L84" s="19"/>
    </row>
    <row r="85" ht="13.5">
      <c r="L85" s="19"/>
    </row>
  </sheetData>
  <sheetProtection/>
  <mergeCells count="43">
    <mergeCell ref="C1:J1"/>
    <mergeCell ref="B2:D4"/>
    <mergeCell ref="F2:F4"/>
    <mergeCell ref="G2:J3"/>
    <mergeCell ref="C8:D8"/>
    <mergeCell ref="C9:D9"/>
    <mergeCell ref="C10:D10"/>
    <mergeCell ref="C11:D11"/>
    <mergeCell ref="K2:K4"/>
    <mergeCell ref="C5:D5"/>
    <mergeCell ref="C6:D6"/>
    <mergeCell ref="C7:D7"/>
    <mergeCell ref="C17:D17"/>
    <mergeCell ref="C18:D18"/>
    <mergeCell ref="C20:D20"/>
    <mergeCell ref="C21:D21"/>
    <mergeCell ref="C12:D12"/>
    <mergeCell ref="C14:D14"/>
    <mergeCell ref="C15:D15"/>
    <mergeCell ref="C16:D16"/>
    <mergeCell ref="C27:D27"/>
    <mergeCell ref="C28:D28"/>
    <mergeCell ref="C29:D29"/>
    <mergeCell ref="C30:D30"/>
    <mergeCell ref="C22:D22"/>
    <mergeCell ref="C23:D23"/>
    <mergeCell ref="C24:D24"/>
    <mergeCell ref="C26:D26"/>
    <mergeCell ref="C36:D36"/>
    <mergeCell ref="C37:D37"/>
    <mergeCell ref="C38:D38"/>
    <mergeCell ref="C39:D39"/>
    <mergeCell ref="C32:D32"/>
    <mergeCell ref="C33:D33"/>
    <mergeCell ref="C34:D34"/>
    <mergeCell ref="C35:D35"/>
    <mergeCell ref="C45:D45"/>
    <mergeCell ref="C46:D46"/>
    <mergeCell ref="C48:D48"/>
    <mergeCell ref="C40:D40"/>
    <mergeCell ref="C42:D42"/>
    <mergeCell ref="C43:D43"/>
    <mergeCell ref="C44:D4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5"/>
  <sheetViews>
    <sheetView showGridLines="0" tabSelected="1" zoomScalePageLayoutView="0" workbookViewId="0" topLeftCell="A1">
      <selection activeCell="J30" sqref="J30"/>
    </sheetView>
  </sheetViews>
  <sheetFormatPr defaultColWidth="9.00390625" defaultRowHeight="13.5"/>
  <cols>
    <col min="1" max="1" width="2.625" style="0" customWidth="1"/>
    <col min="2" max="2" width="2.875" style="0" customWidth="1"/>
    <col min="4" max="4" width="26.625" style="0" customWidth="1"/>
    <col min="5" max="5" width="2.875" style="0" customWidth="1"/>
    <col min="6" max="6" width="10.75390625" style="0" customWidth="1"/>
    <col min="7" max="10" width="10.875" style="0" customWidth="1"/>
    <col min="11" max="11" width="11.625" style="0" customWidth="1"/>
  </cols>
  <sheetData>
    <row r="1" spans="3:11" ht="17.25">
      <c r="C1" s="66" t="s">
        <v>52</v>
      </c>
      <c r="D1" s="66"/>
      <c r="E1" s="66"/>
      <c r="F1" s="66"/>
      <c r="G1" s="66"/>
      <c r="H1" s="66"/>
      <c r="I1" s="66"/>
      <c r="J1" s="66"/>
      <c r="K1" s="45" t="s">
        <v>61</v>
      </c>
    </row>
    <row r="2" spans="1:12" ht="13.5">
      <c r="A2" s="1"/>
      <c r="B2" s="53" t="s">
        <v>0</v>
      </c>
      <c r="C2" s="54"/>
      <c r="D2" s="54"/>
      <c r="E2" s="2"/>
      <c r="F2" s="59" t="s">
        <v>44</v>
      </c>
      <c r="G2" s="62" t="s">
        <v>45</v>
      </c>
      <c r="H2" s="63"/>
      <c r="I2" s="63"/>
      <c r="J2" s="63"/>
      <c r="K2" s="67" t="s">
        <v>46</v>
      </c>
      <c r="L2" s="19"/>
    </row>
    <row r="3" spans="1:12" ht="13.5">
      <c r="A3" s="3"/>
      <c r="B3" s="55"/>
      <c r="C3" s="55"/>
      <c r="D3" s="55"/>
      <c r="E3" s="4"/>
      <c r="F3" s="60"/>
      <c r="G3" s="64"/>
      <c r="H3" s="64"/>
      <c r="I3" s="64"/>
      <c r="J3" s="64"/>
      <c r="K3" s="68"/>
      <c r="L3" s="19"/>
    </row>
    <row r="4" spans="1:12" ht="22.5">
      <c r="A4" s="5"/>
      <c r="B4" s="56"/>
      <c r="C4" s="56"/>
      <c r="D4" s="56"/>
      <c r="E4" s="6"/>
      <c r="F4" s="61"/>
      <c r="G4" s="46" t="s">
        <v>47</v>
      </c>
      <c r="H4" s="47" t="s">
        <v>48</v>
      </c>
      <c r="I4" s="48" t="s">
        <v>49</v>
      </c>
      <c r="J4" s="49" t="s">
        <v>50</v>
      </c>
      <c r="K4" s="69"/>
      <c r="L4" s="19"/>
    </row>
    <row r="5" spans="1:12" ht="12.75" customHeight="1">
      <c r="A5" s="7"/>
      <c r="B5" s="7"/>
      <c r="C5" s="54" t="s">
        <v>63</v>
      </c>
      <c r="D5" s="54"/>
      <c r="E5" s="25"/>
      <c r="F5" s="20"/>
      <c r="G5" s="17"/>
      <c r="H5" s="16"/>
      <c r="I5" s="16"/>
      <c r="J5" s="16"/>
      <c r="K5" s="17"/>
      <c r="L5" s="19"/>
    </row>
    <row r="6" spans="1:12" ht="12.75" customHeight="1">
      <c r="A6" s="8"/>
      <c r="B6" s="8"/>
      <c r="C6" s="55" t="s">
        <v>64</v>
      </c>
      <c r="D6" s="55"/>
      <c r="E6" s="9"/>
      <c r="F6" s="28">
        <v>4662</v>
      </c>
      <c r="G6" s="29">
        <v>7201</v>
      </c>
      <c r="H6" s="35">
        <v>5476</v>
      </c>
      <c r="I6" s="35">
        <v>82</v>
      </c>
      <c r="J6" s="35">
        <v>1643</v>
      </c>
      <c r="K6" s="36">
        <f>SUM(F6:G6)</f>
        <v>11863</v>
      </c>
      <c r="L6" s="19"/>
    </row>
    <row r="7" spans="1:12" ht="12.75" customHeight="1">
      <c r="A7" s="10"/>
      <c r="B7" s="10"/>
      <c r="C7" s="55" t="s">
        <v>1</v>
      </c>
      <c r="D7" s="55"/>
      <c r="E7" s="9"/>
      <c r="F7" s="20"/>
      <c r="G7" s="16"/>
      <c r="H7" s="18"/>
      <c r="I7" s="18"/>
      <c r="J7" s="18"/>
      <c r="K7" s="36">
        <f aca="true" t="shared" si="0" ref="K7:K48">SUM(F7:G7)</f>
        <v>0</v>
      </c>
      <c r="L7" s="19"/>
    </row>
    <row r="8" spans="1:12" ht="12.75" customHeight="1">
      <c r="A8" s="11">
        <v>12</v>
      </c>
      <c r="B8" s="12"/>
      <c r="C8" s="52" t="s">
        <v>2</v>
      </c>
      <c r="D8" s="52"/>
      <c r="E8" s="13"/>
      <c r="F8" s="20">
        <v>337</v>
      </c>
      <c r="G8" s="16">
        <v>478</v>
      </c>
      <c r="H8" s="18">
        <v>462</v>
      </c>
      <c r="I8" s="18">
        <v>16</v>
      </c>
      <c r="J8" s="18" t="s">
        <v>59</v>
      </c>
      <c r="K8" s="36">
        <f t="shared" si="0"/>
        <v>815</v>
      </c>
      <c r="L8" s="19"/>
    </row>
    <row r="9" spans="1:12" ht="12.75" customHeight="1">
      <c r="A9" s="11">
        <v>13</v>
      </c>
      <c r="B9" s="12"/>
      <c r="C9" s="52" t="s">
        <v>73</v>
      </c>
      <c r="D9" s="52"/>
      <c r="E9" s="13"/>
      <c r="F9" s="20">
        <v>0</v>
      </c>
      <c r="G9" s="16">
        <v>0</v>
      </c>
      <c r="H9" s="18" t="s">
        <v>59</v>
      </c>
      <c r="I9" s="18" t="s">
        <v>59</v>
      </c>
      <c r="J9" s="18" t="s">
        <v>59</v>
      </c>
      <c r="K9" s="36">
        <f t="shared" si="0"/>
        <v>0</v>
      </c>
      <c r="L9" s="19"/>
    </row>
    <row r="10" spans="1:12" ht="12.75" customHeight="1">
      <c r="A10" s="11">
        <v>14</v>
      </c>
      <c r="B10" s="12"/>
      <c r="C10" s="52" t="s">
        <v>3</v>
      </c>
      <c r="D10" s="52"/>
      <c r="E10" s="13"/>
      <c r="F10" s="20">
        <v>0</v>
      </c>
      <c r="G10" s="16">
        <v>0</v>
      </c>
      <c r="H10" s="18" t="s">
        <v>59</v>
      </c>
      <c r="I10" s="18" t="s">
        <v>59</v>
      </c>
      <c r="J10" s="18" t="s">
        <v>59</v>
      </c>
      <c r="K10" s="36">
        <f t="shared" si="0"/>
        <v>0</v>
      </c>
      <c r="L10" s="19"/>
    </row>
    <row r="11" spans="1:12" ht="12.75" customHeight="1">
      <c r="A11" s="11">
        <v>15</v>
      </c>
      <c r="B11" s="12"/>
      <c r="C11" s="52" t="s">
        <v>4</v>
      </c>
      <c r="D11" s="52"/>
      <c r="E11" s="13"/>
      <c r="F11" s="21" t="s">
        <v>55</v>
      </c>
      <c r="G11" s="18" t="s">
        <v>55</v>
      </c>
      <c r="H11" s="18" t="s">
        <v>60</v>
      </c>
      <c r="I11" s="18" t="s">
        <v>60</v>
      </c>
      <c r="J11" s="18" t="s">
        <v>60</v>
      </c>
      <c r="K11" s="18" t="s">
        <v>51</v>
      </c>
      <c r="L11" s="19"/>
    </row>
    <row r="12" spans="1:12" ht="12.75" customHeight="1">
      <c r="A12" s="11">
        <v>16</v>
      </c>
      <c r="B12" s="12"/>
      <c r="C12" s="52" t="s">
        <v>5</v>
      </c>
      <c r="D12" s="52"/>
      <c r="E12" s="13"/>
      <c r="F12" s="20">
        <v>0</v>
      </c>
      <c r="G12" s="16">
        <v>0</v>
      </c>
      <c r="H12" s="18" t="s">
        <v>59</v>
      </c>
      <c r="I12" s="18" t="s">
        <v>59</v>
      </c>
      <c r="J12" s="18" t="s">
        <v>59</v>
      </c>
      <c r="K12" s="36">
        <f t="shared" si="0"/>
        <v>0</v>
      </c>
      <c r="L12" s="19"/>
    </row>
    <row r="13" spans="1:12" ht="3" customHeight="1">
      <c r="A13" s="11"/>
      <c r="B13" s="12"/>
      <c r="C13" s="13"/>
      <c r="D13" s="13"/>
      <c r="E13" s="13"/>
      <c r="F13" s="22"/>
      <c r="H13" s="38"/>
      <c r="I13" s="38"/>
      <c r="J13" s="38"/>
      <c r="K13" s="36">
        <f t="shared" si="0"/>
        <v>0</v>
      </c>
      <c r="L13" s="19"/>
    </row>
    <row r="14" spans="1:12" ht="12.75" customHeight="1">
      <c r="A14" s="11">
        <v>17</v>
      </c>
      <c r="B14" s="12"/>
      <c r="C14" s="52" t="s">
        <v>6</v>
      </c>
      <c r="D14" s="52"/>
      <c r="E14" s="13"/>
      <c r="F14" s="21" t="s">
        <v>55</v>
      </c>
      <c r="G14" s="18" t="s">
        <v>55</v>
      </c>
      <c r="H14" s="18" t="s">
        <v>60</v>
      </c>
      <c r="I14" s="18" t="s">
        <v>60</v>
      </c>
      <c r="J14" s="18" t="s">
        <v>60</v>
      </c>
      <c r="K14" s="18" t="s">
        <v>51</v>
      </c>
      <c r="L14" s="19"/>
    </row>
    <row r="15" spans="1:12" ht="12.75" customHeight="1">
      <c r="A15" s="11">
        <v>18</v>
      </c>
      <c r="B15" s="12"/>
      <c r="C15" s="52" t="s">
        <v>7</v>
      </c>
      <c r="D15" s="52"/>
      <c r="E15" s="13"/>
      <c r="F15" s="20">
        <v>0</v>
      </c>
      <c r="G15" s="16">
        <v>0</v>
      </c>
      <c r="H15" s="18" t="s">
        <v>59</v>
      </c>
      <c r="I15" s="18" t="s">
        <v>59</v>
      </c>
      <c r="J15" s="18" t="s">
        <v>59</v>
      </c>
      <c r="K15" s="36">
        <f t="shared" si="0"/>
        <v>0</v>
      </c>
      <c r="L15" s="19"/>
    </row>
    <row r="16" spans="1:12" ht="12.75" customHeight="1">
      <c r="A16" s="11">
        <v>19</v>
      </c>
      <c r="B16" s="12"/>
      <c r="C16" s="52" t="s">
        <v>8</v>
      </c>
      <c r="D16" s="52"/>
      <c r="E16" s="13"/>
      <c r="F16" s="20">
        <v>125</v>
      </c>
      <c r="G16" s="16">
        <v>84</v>
      </c>
      <c r="H16" s="18">
        <v>84</v>
      </c>
      <c r="I16" s="18" t="s">
        <v>59</v>
      </c>
      <c r="J16" s="18" t="s">
        <v>59</v>
      </c>
      <c r="K16" s="36">
        <f t="shared" si="0"/>
        <v>209</v>
      </c>
      <c r="L16" s="19"/>
    </row>
    <row r="17" spans="1:12" ht="12.75" customHeight="1">
      <c r="A17" s="11">
        <v>20</v>
      </c>
      <c r="B17" s="12"/>
      <c r="C17" s="52" t="s">
        <v>9</v>
      </c>
      <c r="D17" s="52"/>
      <c r="E17" s="13"/>
      <c r="F17" s="21" t="s">
        <v>51</v>
      </c>
      <c r="G17" s="18" t="s">
        <v>51</v>
      </c>
      <c r="H17" s="18" t="s">
        <v>51</v>
      </c>
      <c r="I17" s="18" t="s">
        <v>51</v>
      </c>
      <c r="J17" s="18" t="s">
        <v>51</v>
      </c>
      <c r="K17" s="18" t="s">
        <v>51</v>
      </c>
      <c r="L17" s="19"/>
    </row>
    <row r="18" spans="1:12" ht="12.75" customHeight="1">
      <c r="A18" s="11">
        <v>21</v>
      </c>
      <c r="B18" s="12"/>
      <c r="C18" s="52" t="s">
        <v>10</v>
      </c>
      <c r="D18" s="52"/>
      <c r="E18" s="13"/>
      <c r="F18" s="20">
        <v>0</v>
      </c>
      <c r="G18" s="16">
        <v>0</v>
      </c>
      <c r="H18" s="18" t="s">
        <v>59</v>
      </c>
      <c r="I18" s="18" t="s">
        <v>59</v>
      </c>
      <c r="J18" s="18" t="s">
        <v>59</v>
      </c>
      <c r="K18" s="36">
        <f t="shared" si="0"/>
        <v>0</v>
      </c>
      <c r="L18" s="19"/>
    </row>
    <row r="19" spans="1:12" ht="3" customHeight="1">
      <c r="A19" s="11"/>
      <c r="B19" s="12"/>
      <c r="C19" s="13"/>
      <c r="D19" s="13"/>
      <c r="E19" s="13"/>
      <c r="F19" s="22"/>
      <c r="H19" s="38"/>
      <c r="I19" s="38"/>
      <c r="J19" s="38"/>
      <c r="K19" s="36">
        <f t="shared" si="0"/>
        <v>0</v>
      </c>
      <c r="L19" s="19"/>
    </row>
    <row r="20" spans="1:12" ht="12.75" customHeight="1">
      <c r="A20" s="11">
        <v>22</v>
      </c>
      <c r="B20" s="12"/>
      <c r="C20" s="52" t="s">
        <v>11</v>
      </c>
      <c r="D20" s="52"/>
      <c r="E20" s="13"/>
      <c r="F20" s="20">
        <v>140</v>
      </c>
      <c r="G20" s="16">
        <v>344</v>
      </c>
      <c r="H20" s="18">
        <v>344</v>
      </c>
      <c r="I20" s="18" t="s">
        <v>59</v>
      </c>
      <c r="J20" s="18" t="s">
        <v>59</v>
      </c>
      <c r="K20" s="36">
        <f t="shared" si="0"/>
        <v>484</v>
      </c>
      <c r="L20" s="19"/>
    </row>
    <row r="21" spans="1:12" ht="12.75" customHeight="1">
      <c r="A21" s="11">
        <v>23</v>
      </c>
      <c r="B21" s="12"/>
      <c r="C21" s="52" t="s">
        <v>12</v>
      </c>
      <c r="D21" s="52"/>
      <c r="E21" s="13"/>
      <c r="F21" s="21" t="s">
        <v>55</v>
      </c>
      <c r="G21" s="18" t="s">
        <v>55</v>
      </c>
      <c r="H21" s="18" t="s">
        <v>60</v>
      </c>
      <c r="I21" s="18" t="s">
        <v>60</v>
      </c>
      <c r="J21" s="18" t="s">
        <v>60</v>
      </c>
      <c r="K21" s="18" t="s">
        <v>51</v>
      </c>
      <c r="L21" s="19"/>
    </row>
    <row r="22" spans="1:12" ht="12.75" customHeight="1">
      <c r="A22" s="11">
        <v>24</v>
      </c>
      <c r="B22" s="12"/>
      <c r="C22" s="52" t="s">
        <v>13</v>
      </c>
      <c r="D22" s="52"/>
      <c r="E22" s="13"/>
      <c r="F22" s="21" t="s">
        <v>55</v>
      </c>
      <c r="G22" s="18" t="s">
        <v>55</v>
      </c>
      <c r="H22" s="18" t="s">
        <v>60</v>
      </c>
      <c r="I22" s="18" t="s">
        <v>60</v>
      </c>
      <c r="J22" s="18" t="s">
        <v>60</v>
      </c>
      <c r="K22" s="18" t="s">
        <v>51</v>
      </c>
      <c r="L22" s="19"/>
    </row>
    <row r="23" spans="1:12" ht="12.75" customHeight="1">
      <c r="A23" s="11">
        <v>25</v>
      </c>
      <c r="B23" s="12"/>
      <c r="C23" s="52" t="s">
        <v>14</v>
      </c>
      <c r="D23" s="52"/>
      <c r="E23" s="13"/>
      <c r="F23" s="21">
        <v>91</v>
      </c>
      <c r="G23" s="18">
        <v>182</v>
      </c>
      <c r="H23" s="18">
        <v>182</v>
      </c>
      <c r="I23" s="18">
        <v>0</v>
      </c>
      <c r="J23" s="18">
        <v>0</v>
      </c>
      <c r="K23" s="36">
        <f t="shared" si="0"/>
        <v>273</v>
      </c>
      <c r="L23" s="19"/>
    </row>
    <row r="24" spans="1:12" ht="12.75" customHeight="1">
      <c r="A24" s="11">
        <v>26</v>
      </c>
      <c r="B24" s="12"/>
      <c r="C24" s="52" t="s">
        <v>15</v>
      </c>
      <c r="D24" s="52"/>
      <c r="E24" s="13"/>
      <c r="F24" s="20">
        <v>0</v>
      </c>
      <c r="G24" s="16">
        <v>0</v>
      </c>
      <c r="H24" s="18" t="s">
        <v>59</v>
      </c>
      <c r="I24" s="18" t="s">
        <v>59</v>
      </c>
      <c r="J24" s="18" t="s">
        <v>59</v>
      </c>
      <c r="K24" s="36">
        <f t="shared" si="0"/>
        <v>0</v>
      </c>
      <c r="L24" s="19"/>
    </row>
    <row r="25" spans="1:12" ht="3" customHeight="1">
      <c r="A25" s="11"/>
      <c r="B25" s="12"/>
      <c r="C25" s="13"/>
      <c r="D25" s="13"/>
      <c r="E25" s="13"/>
      <c r="F25" s="20"/>
      <c r="G25" s="16"/>
      <c r="H25" s="18"/>
      <c r="I25" s="18"/>
      <c r="J25" s="18"/>
      <c r="K25" s="36">
        <f t="shared" si="0"/>
        <v>0</v>
      </c>
      <c r="L25" s="19"/>
    </row>
    <row r="26" spans="1:12" ht="12.75" customHeight="1">
      <c r="A26" s="11">
        <v>27</v>
      </c>
      <c r="B26" s="12"/>
      <c r="C26" s="52" t="s">
        <v>16</v>
      </c>
      <c r="D26" s="52"/>
      <c r="E26" s="13"/>
      <c r="F26" s="20">
        <v>0</v>
      </c>
      <c r="G26" s="16">
        <v>0</v>
      </c>
      <c r="H26" s="18">
        <v>0</v>
      </c>
      <c r="I26" s="18" t="s">
        <v>59</v>
      </c>
      <c r="J26" s="18" t="s">
        <v>59</v>
      </c>
      <c r="K26" s="36">
        <f t="shared" si="0"/>
        <v>0</v>
      </c>
      <c r="L26" s="19"/>
    </row>
    <row r="27" spans="1:12" ht="12.75" customHeight="1">
      <c r="A27" s="11">
        <v>28</v>
      </c>
      <c r="B27" s="12"/>
      <c r="C27" s="52" t="s">
        <v>17</v>
      </c>
      <c r="D27" s="52"/>
      <c r="E27" s="13"/>
      <c r="F27" s="20">
        <v>140</v>
      </c>
      <c r="G27" s="16">
        <v>207</v>
      </c>
      <c r="H27" s="18">
        <v>207</v>
      </c>
      <c r="I27" s="18" t="s">
        <v>59</v>
      </c>
      <c r="J27" s="18" t="s">
        <v>59</v>
      </c>
      <c r="K27" s="36">
        <f t="shared" si="0"/>
        <v>347</v>
      </c>
      <c r="L27" s="19"/>
    </row>
    <row r="28" spans="1:12" ht="12.75" customHeight="1">
      <c r="A28" s="11">
        <v>29</v>
      </c>
      <c r="B28" s="12"/>
      <c r="C28" s="52" t="s">
        <v>18</v>
      </c>
      <c r="D28" s="52"/>
      <c r="E28" s="13"/>
      <c r="F28" s="20">
        <v>293</v>
      </c>
      <c r="G28" s="16">
        <v>1040</v>
      </c>
      <c r="H28" s="18">
        <v>1040</v>
      </c>
      <c r="I28" s="18" t="s">
        <v>59</v>
      </c>
      <c r="J28" s="18" t="s">
        <v>59</v>
      </c>
      <c r="K28" s="36">
        <f t="shared" si="0"/>
        <v>1333</v>
      </c>
      <c r="L28" s="19"/>
    </row>
    <row r="29" spans="1:12" ht="12.75" customHeight="1">
      <c r="A29" s="11">
        <v>30</v>
      </c>
      <c r="B29" s="12"/>
      <c r="C29" s="52" t="s">
        <v>19</v>
      </c>
      <c r="D29" s="52"/>
      <c r="E29" s="13"/>
      <c r="F29" s="20">
        <v>3295</v>
      </c>
      <c r="G29" s="16">
        <v>4515</v>
      </c>
      <c r="H29" s="18">
        <v>2806</v>
      </c>
      <c r="I29" s="18">
        <v>66</v>
      </c>
      <c r="J29" s="18">
        <v>1643</v>
      </c>
      <c r="K29" s="36">
        <f t="shared" si="0"/>
        <v>7810</v>
      </c>
      <c r="L29" s="19"/>
    </row>
    <row r="30" spans="1:12" ht="12.75" customHeight="1">
      <c r="A30" s="11">
        <v>31</v>
      </c>
      <c r="B30" s="12"/>
      <c r="C30" s="52" t="s">
        <v>20</v>
      </c>
      <c r="D30" s="52"/>
      <c r="E30" s="13"/>
      <c r="F30" s="21" t="s">
        <v>51</v>
      </c>
      <c r="G30" s="18" t="s">
        <v>51</v>
      </c>
      <c r="H30" s="18" t="s">
        <v>51</v>
      </c>
      <c r="I30" s="18" t="s">
        <v>51</v>
      </c>
      <c r="J30" s="18" t="s">
        <v>51</v>
      </c>
      <c r="K30" s="18" t="s">
        <v>51</v>
      </c>
      <c r="L30" s="19"/>
    </row>
    <row r="31" spans="1:12" ht="3" customHeight="1">
      <c r="A31" s="11"/>
      <c r="B31" s="12"/>
      <c r="C31" s="13"/>
      <c r="D31" s="13"/>
      <c r="E31" s="13"/>
      <c r="F31" s="22"/>
      <c r="H31" s="38"/>
      <c r="I31" s="38"/>
      <c r="J31" s="38"/>
      <c r="K31" s="36">
        <f t="shared" si="0"/>
        <v>0</v>
      </c>
      <c r="L31" s="19"/>
    </row>
    <row r="32" spans="1:12" ht="12.75" customHeight="1">
      <c r="A32" s="11">
        <v>32</v>
      </c>
      <c r="B32" s="12"/>
      <c r="C32" s="52" t="s">
        <v>21</v>
      </c>
      <c r="D32" s="52"/>
      <c r="E32" s="13"/>
      <c r="F32" s="21" t="s">
        <v>51</v>
      </c>
      <c r="G32" s="18" t="s">
        <v>51</v>
      </c>
      <c r="H32" s="18" t="s">
        <v>51</v>
      </c>
      <c r="I32" s="18" t="s">
        <v>51</v>
      </c>
      <c r="J32" s="18" t="s">
        <v>51</v>
      </c>
      <c r="K32" s="18" t="s">
        <v>51</v>
      </c>
      <c r="L32" s="19"/>
    </row>
    <row r="33" spans="1:12" ht="12.75" customHeight="1">
      <c r="A33" s="11">
        <v>33</v>
      </c>
      <c r="B33" s="12"/>
      <c r="C33" s="52" t="s">
        <v>22</v>
      </c>
      <c r="D33" s="52"/>
      <c r="E33" s="13"/>
      <c r="F33" s="20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9"/>
    </row>
    <row r="34" spans="1:12" ht="12.75" customHeight="1">
      <c r="A34" s="11">
        <v>34</v>
      </c>
      <c r="B34" s="12"/>
      <c r="C34" s="52" t="s">
        <v>23</v>
      </c>
      <c r="D34" s="52"/>
      <c r="E34" s="13"/>
      <c r="F34" s="21" t="s">
        <v>51</v>
      </c>
      <c r="G34" s="18" t="s">
        <v>51</v>
      </c>
      <c r="H34" s="18" t="s">
        <v>51</v>
      </c>
      <c r="I34" s="18" t="s">
        <v>51</v>
      </c>
      <c r="J34" s="18" t="s">
        <v>51</v>
      </c>
      <c r="K34" s="18" t="s">
        <v>51</v>
      </c>
      <c r="L34" s="19"/>
    </row>
    <row r="35" spans="3:12" ht="12.75" customHeight="1">
      <c r="C35" s="55" t="s">
        <v>24</v>
      </c>
      <c r="D35" s="55"/>
      <c r="E35" s="9"/>
      <c r="F35" s="22"/>
      <c r="H35" s="38"/>
      <c r="I35" s="38"/>
      <c r="J35" s="38"/>
      <c r="K35" s="36">
        <f t="shared" si="0"/>
        <v>0</v>
      </c>
      <c r="L35" s="19"/>
    </row>
    <row r="36" spans="1:12" ht="12.75" customHeight="1">
      <c r="A36" s="51" t="s">
        <v>74</v>
      </c>
      <c r="C36" s="57" t="s">
        <v>53</v>
      </c>
      <c r="D36" s="57"/>
      <c r="E36" s="11"/>
      <c r="F36" s="20">
        <v>0</v>
      </c>
      <c r="G36" s="16">
        <v>0</v>
      </c>
      <c r="H36" s="18" t="s">
        <v>59</v>
      </c>
      <c r="I36" s="35" t="s">
        <v>59</v>
      </c>
      <c r="J36" s="35" t="s">
        <v>59</v>
      </c>
      <c r="K36" s="36">
        <f t="shared" si="0"/>
        <v>0</v>
      </c>
      <c r="L36" s="19"/>
    </row>
    <row r="37" spans="1:12" ht="12.75" customHeight="1">
      <c r="A37" s="11" t="s">
        <v>25</v>
      </c>
      <c r="B37" s="12"/>
      <c r="C37" s="57" t="s">
        <v>26</v>
      </c>
      <c r="D37" s="57"/>
      <c r="E37" s="11"/>
      <c r="F37" s="20">
        <v>1086</v>
      </c>
      <c r="G37" s="16">
        <v>1168</v>
      </c>
      <c r="H37" s="18">
        <v>1168</v>
      </c>
      <c r="I37" s="18" t="s">
        <v>59</v>
      </c>
      <c r="J37" s="18" t="s">
        <v>59</v>
      </c>
      <c r="K37" s="36">
        <f t="shared" si="0"/>
        <v>2254</v>
      </c>
      <c r="L37" s="19"/>
    </row>
    <row r="38" spans="1:12" ht="12.75" customHeight="1">
      <c r="A38" s="11" t="s">
        <v>27</v>
      </c>
      <c r="B38" s="12"/>
      <c r="C38" s="57" t="s">
        <v>28</v>
      </c>
      <c r="D38" s="57"/>
      <c r="E38" s="11"/>
      <c r="F38" s="21" t="s">
        <v>51</v>
      </c>
      <c r="G38" s="18" t="s">
        <v>51</v>
      </c>
      <c r="H38" s="18" t="s">
        <v>51</v>
      </c>
      <c r="I38" s="18" t="s">
        <v>51</v>
      </c>
      <c r="J38" s="18" t="s">
        <v>51</v>
      </c>
      <c r="K38" s="36">
        <f t="shared" si="0"/>
        <v>0</v>
      </c>
      <c r="L38" s="19"/>
    </row>
    <row r="39" spans="1:12" ht="12.75" customHeight="1">
      <c r="A39" s="11" t="s">
        <v>29</v>
      </c>
      <c r="B39" s="12"/>
      <c r="C39" s="57" t="s">
        <v>30</v>
      </c>
      <c r="D39" s="57"/>
      <c r="E39" s="11"/>
      <c r="F39" s="21" t="s">
        <v>55</v>
      </c>
      <c r="G39" s="18" t="s">
        <v>55</v>
      </c>
      <c r="H39" s="18" t="s">
        <v>51</v>
      </c>
      <c r="I39" s="18" t="s">
        <v>51</v>
      </c>
      <c r="J39" s="18" t="s">
        <v>51</v>
      </c>
      <c r="K39" s="36">
        <f t="shared" si="0"/>
        <v>0</v>
      </c>
      <c r="L39" s="19"/>
    </row>
    <row r="40" spans="1:12" ht="12.75" customHeight="1">
      <c r="A40" s="11" t="s">
        <v>31</v>
      </c>
      <c r="B40" s="12"/>
      <c r="C40" s="57" t="s">
        <v>32</v>
      </c>
      <c r="D40" s="57"/>
      <c r="E40" s="11"/>
      <c r="F40" s="21" t="s">
        <v>55</v>
      </c>
      <c r="G40" s="18" t="s">
        <v>55</v>
      </c>
      <c r="H40" s="18" t="s">
        <v>51</v>
      </c>
      <c r="I40" s="18" t="s">
        <v>51</v>
      </c>
      <c r="J40" s="18" t="s">
        <v>51</v>
      </c>
      <c r="K40" s="36">
        <f t="shared" si="0"/>
        <v>0</v>
      </c>
      <c r="L40" s="19"/>
    </row>
    <row r="41" spans="1:12" ht="3" customHeight="1">
      <c r="A41" s="11"/>
      <c r="B41" s="12"/>
      <c r="C41" s="11"/>
      <c r="D41" s="11"/>
      <c r="E41" s="11"/>
      <c r="F41" s="22"/>
      <c r="K41" s="36">
        <f t="shared" si="0"/>
        <v>0</v>
      </c>
      <c r="L41" s="19"/>
    </row>
    <row r="42" spans="1:12" ht="12.75" customHeight="1">
      <c r="A42" s="11" t="s">
        <v>33</v>
      </c>
      <c r="B42" s="12"/>
      <c r="C42" s="65" t="s">
        <v>34</v>
      </c>
      <c r="D42" s="65"/>
      <c r="E42" s="12"/>
      <c r="F42" s="21" t="s">
        <v>55</v>
      </c>
      <c r="G42" s="18" t="s">
        <v>55</v>
      </c>
      <c r="H42" s="18" t="s">
        <v>51</v>
      </c>
      <c r="I42" s="18" t="s">
        <v>51</v>
      </c>
      <c r="J42" s="18" t="s">
        <v>51</v>
      </c>
      <c r="K42" s="36">
        <f t="shared" si="0"/>
        <v>0</v>
      </c>
      <c r="L42" s="19"/>
    </row>
    <row r="43" spans="1:12" ht="12.75" customHeight="1">
      <c r="A43" s="11" t="s">
        <v>35</v>
      </c>
      <c r="B43" s="12"/>
      <c r="C43" s="57" t="s">
        <v>36</v>
      </c>
      <c r="D43" s="57"/>
      <c r="E43" s="11"/>
      <c r="F43" s="21" t="s">
        <v>51</v>
      </c>
      <c r="G43" s="18" t="s">
        <v>51</v>
      </c>
      <c r="H43" s="18" t="s">
        <v>51</v>
      </c>
      <c r="I43" s="18" t="s">
        <v>51</v>
      </c>
      <c r="J43" s="18" t="s">
        <v>51</v>
      </c>
      <c r="K43" s="36">
        <f t="shared" si="0"/>
        <v>0</v>
      </c>
      <c r="L43" s="19"/>
    </row>
    <row r="44" spans="1:12" ht="12.75" customHeight="1">
      <c r="A44" s="11" t="s">
        <v>37</v>
      </c>
      <c r="B44" s="12"/>
      <c r="C44" s="57" t="s">
        <v>38</v>
      </c>
      <c r="D44" s="57"/>
      <c r="E44" s="11"/>
      <c r="F44" s="20">
        <v>0</v>
      </c>
      <c r="G44" s="17">
        <v>0</v>
      </c>
      <c r="H44" s="33" t="s">
        <v>59</v>
      </c>
      <c r="I44" s="17">
        <v>0</v>
      </c>
      <c r="J44" s="17">
        <v>0</v>
      </c>
      <c r="K44" s="36">
        <f t="shared" si="0"/>
        <v>0</v>
      </c>
      <c r="L44" s="19"/>
    </row>
    <row r="45" spans="1:12" ht="12.75" customHeight="1">
      <c r="A45" s="11" t="s">
        <v>39</v>
      </c>
      <c r="B45" s="12"/>
      <c r="C45" s="57" t="s">
        <v>40</v>
      </c>
      <c r="D45" s="57"/>
      <c r="E45" s="11"/>
      <c r="F45" s="20">
        <v>0</v>
      </c>
      <c r="G45" s="17">
        <v>0</v>
      </c>
      <c r="H45" s="33" t="s">
        <v>59</v>
      </c>
      <c r="I45" s="17">
        <v>0</v>
      </c>
      <c r="J45" s="17">
        <v>0</v>
      </c>
      <c r="K45" s="36">
        <f t="shared" si="0"/>
        <v>0</v>
      </c>
      <c r="L45" s="19"/>
    </row>
    <row r="46" spans="1:12" ht="12.75" customHeight="1">
      <c r="A46" s="11" t="s">
        <v>41</v>
      </c>
      <c r="B46" s="12"/>
      <c r="C46" s="57" t="s">
        <v>42</v>
      </c>
      <c r="D46" s="57"/>
      <c r="E46" s="11"/>
      <c r="F46" s="20">
        <v>0</v>
      </c>
      <c r="G46" s="17">
        <v>0</v>
      </c>
      <c r="H46" s="33" t="s">
        <v>59</v>
      </c>
      <c r="I46" s="17">
        <v>0</v>
      </c>
      <c r="J46" s="17">
        <v>0</v>
      </c>
      <c r="K46" s="36">
        <f t="shared" si="0"/>
        <v>0</v>
      </c>
      <c r="L46" s="19"/>
    </row>
    <row r="47" spans="1:12" ht="3.75" customHeight="1">
      <c r="A47" s="11"/>
      <c r="B47" s="12"/>
      <c r="C47" s="11"/>
      <c r="D47" s="11"/>
      <c r="E47" s="11"/>
      <c r="F47" s="20">
        <v>0</v>
      </c>
      <c r="G47" s="17">
        <v>0</v>
      </c>
      <c r="H47" s="44"/>
      <c r="I47" s="17">
        <v>0</v>
      </c>
      <c r="J47" s="17">
        <v>0</v>
      </c>
      <c r="K47" s="36">
        <f t="shared" si="0"/>
        <v>0</v>
      </c>
      <c r="L47" s="19"/>
    </row>
    <row r="48" spans="1:12" ht="12.75" customHeight="1">
      <c r="A48" s="14" t="s">
        <v>43</v>
      </c>
      <c r="B48" s="15"/>
      <c r="C48" s="58" t="s">
        <v>62</v>
      </c>
      <c r="D48" s="58"/>
      <c r="E48" s="14"/>
      <c r="F48" s="23">
        <v>0</v>
      </c>
      <c r="G48" s="24">
        <v>0</v>
      </c>
      <c r="H48" s="26" t="s">
        <v>59</v>
      </c>
      <c r="I48" s="24">
        <v>0</v>
      </c>
      <c r="J48" s="24">
        <v>0</v>
      </c>
      <c r="K48" s="39">
        <f t="shared" si="0"/>
        <v>0</v>
      </c>
      <c r="L48" s="19"/>
    </row>
    <row r="49" ht="13.5">
      <c r="L49" s="19"/>
    </row>
    <row r="50" ht="13.5">
      <c r="L50" s="19"/>
    </row>
    <row r="51" ht="13.5">
      <c r="L51" s="19"/>
    </row>
    <row r="52" ht="13.5">
      <c r="L52" s="19"/>
    </row>
    <row r="53" ht="13.5">
      <c r="L53" s="19"/>
    </row>
    <row r="54" ht="13.5">
      <c r="L54" s="19"/>
    </row>
    <row r="55" ht="13.5">
      <c r="L55" s="19"/>
    </row>
    <row r="56" ht="13.5">
      <c r="L56" s="19"/>
    </row>
    <row r="57" ht="13.5">
      <c r="L57" s="19"/>
    </row>
    <row r="58" ht="13.5">
      <c r="L58" s="19"/>
    </row>
    <row r="59" ht="13.5">
      <c r="L59" s="19"/>
    </row>
    <row r="60" ht="13.5">
      <c r="L60" s="19"/>
    </row>
    <row r="61" ht="13.5">
      <c r="L61" s="19"/>
    </row>
    <row r="62" ht="13.5">
      <c r="L62" s="19"/>
    </row>
    <row r="63" ht="13.5">
      <c r="L63" s="19"/>
    </row>
    <row r="64" ht="13.5">
      <c r="L64" s="19"/>
    </row>
    <row r="65" ht="13.5">
      <c r="L65" s="19"/>
    </row>
    <row r="66" ht="13.5">
      <c r="L66" s="19"/>
    </row>
    <row r="67" ht="13.5">
      <c r="L67" s="19"/>
    </row>
    <row r="68" ht="13.5">
      <c r="L68" s="19"/>
    </row>
    <row r="69" ht="13.5">
      <c r="L69" s="19"/>
    </row>
    <row r="70" ht="13.5">
      <c r="L70" s="19"/>
    </row>
    <row r="71" ht="13.5">
      <c r="L71" s="19"/>
    </row>
    <row r="72" ht="13.5">
      <c r="L72" s="19"/>
    </row>
    <row r="73" ht="13.5">
      <c r="L73" s="19"/>
    </row>
    <row r="74" ht="13.5">
      <c r="L74" s="19"/>
    </row>
    <row r="75" ht="13.5">
      <c r="L75" s="19"/>
    </row>
    <row r="76" ht="13.5">
      <c r="L76" s="19"/>
    </row>
    <row r="77" ht="13.5">
      <c r="L77" s="19"/>
    </row>
    <row r="78" ht="13.5">
      <c r="L78" s="19"/>
    </row>
    <row r="79" ht="13.5">
      <c r="L79" s="19"/>
    </row>
    <row r="80" ht="13.5">
      <c r="L80" s="19"/>
    </row>
    <row r="81" ht="13.5">
      <c r="L81" s="19"/>
    </row>
    <row r="82" ht="13.5">
      <c r="L82" s="19"/>
    </row>
    <row r="83" ht="13.5">
      <c r="L83" s="19"/>
    </row>
    <row r="84" ht="13.5">
      <c r="L84" s="19"/>
    </row>
    <row r="85" ht="13.5">
      <c r="L85" s="19"/>
    </row>
  </sheetData>
  <sheetProtection/>
  <mergeCells count="43">
    <mergeCell ref="C1:J1"/>
    <mergeCell ref="B2:D4"/>
    <mergeCell ref="F2:F4"/>
    <mergeCell ref="G2:J3"/>
    <mergeCell ref="C8:D8"/>
    <mergeCell ref="C9:D9"/>
    <mergeCell ref="C10:D10"/>
    <mergeCell ref="C11:D11"/>
    <mergeCell ref="K2:K4"/>
    <mergeCell ref="C5:D5"/>
    <mergeCell ref="C6:D6"/>
    <mergeCell ref="C7:D7"/>
    <mergeCell ref="C17:D17"/>
    <mergeCell ref="C18:D18"/>
    <mergeCell ref="C20:D20"/>
    <mergeCell ref="C21:D21"/>
    <mergeCell ref="C12:D12"/>
    <mergeCell ref="C14:D14"/>
    <mergeCell ref="C15:D15"/>
    <mergeCell ref="C16:D16"/>
    <mergeCell ref="C27:D27"/>
    <mergeCell ref="C28:D28"/>
    <mergeCell ref="C29:D29"/>
    <mergeCell ref="C30:D30"/>
    <mergeCell ref="C22:D22"/>
    <mergeCell ref="C23:D23"/>
    <mergeCell ref="C24:D24"/>
    <mergeCell ref="C26:D26"/>
    <mergeCell ref="C36:D36"/>
    <mergeCell ref="C37:D37"/>
    <mergeCell ref="C38:D38"/>
    <mergeCell ref="C39:D39"/>
    <mergeCell ref="C32:D32"/>
    <mergeCell ref="C33:D33"/>
    <mergeCell ref="C34:D34"/>
    <mergeCell ref="C35:D35"/>
    <mergeCell ref="C45:D45"/>
    <mergeCell ref="C46:D46"/>
    <mergeCell ref="C48:D48"/>
    <mergeCell ref="C40:D40"/>
    <mergeCell ref="C42:D42"/>
    <mergeCell ref="C43:D43"/>
    <mergeCell ref="C44:D4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宮田  浩光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宮田  浩光</dc:creator>
  <cp:keywords/>
  <dc:description/>
  <cp:lastModifiedBy>tokei03</cp:lastModifiedBy>
  <cp:lastPrinted>1998-01-26T01:46:53Z</cp:lastPrinted>
  <dcterms:created xsi:type="dcterms:W3CDTF">1998-01-17T03:19:26Z</dcterms:created>
  <dcterms:modified xsi:type="dcterms:W3CDTF">2011-06-03T06:04:59Z</dcterms:modified>
  <cp:category/>
  <cp:version/>
  <cp:contentType/>
  <cp:contentStatus/>
</cp:coreProperties>
</file>