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461" windowWidth="10530" windowHeight="13335" tabRatio="877" activeTab="0"/>
  </bookViews>
  <sheets>
    <sheet name="第１７表" sheetId="1" r:id="rId1"/>
    <sheet name="Sheet1" sheetId="2" r:id="rId2"/>
  </sheets>
  <definedNames>
    <definedName name="_xlnm.Print_Area" localSheetId="0">'第１７表'!$A$1:$Q$49</definedName>
  </definedNames>
  <calcPr fullCalcOnLoad="1"/>
</workbook>
</file>

<file path=xl/sharedStrings.xml><?xml version="1.0" encoding="utf-8"?>
<sst xmlns="http://schemas.openxmlformats.org/spreadsheetml/2006/main" count="117" uniqueCount="56">
  <si>
    <t>プラスチック</t>
  </si>
  <si>
    <t>ゴム</t>
  </si>
  <si>
    <t>あたり</t>
  </si>
  <si>
    <t>（％）</t>
  </si>
  <si>
    <t>（単位：１００万円）</t>
  </si>
  <si>
    <t>x</t>
  </si>
  <si>
    <t>平成11年</t>
  </si>
  <si>
    <t>10,11,12年の減価償却額は10人以上の事業所が対象</t>
  </si>
  <si>
    <t>第１７表　生産額、原材料使用額、現金給与総額ほか</t>
  </si>
  <si>
    <t>の推移（区別、年次別、産業別）</t>
  </si>
  <si>
    <t>平成8年</t>
  </si>
  <si>
    <t>平成9年</t>
  </si>
  <si>
    <t>平成10年</t>
  </si>
  <si>
    <t>x</t>
  </si>
  <si>
    <t>減価償却額(１０人以上）</t>
  </si>
  <si>
    <t>平成7年</t>
  </si>
  <si>
    <t>項目</t>
  </si>
  <si>
    <t>事業所数</t>
  </si>
  <si>
    <t>生産額</t>
  </si>
  <si>
    <t>原材料使用額等</t>
  </si>
  <si>
    <t>現金給与総額</t>
  </si>
  <si>
    <t>従業者１人あたり１か月</t>
  </si>
  <si>
    <t>１事業所</t>
  </si>
  <si>
    <t>原材料率</t>
  </si>
  <si>
    <t>現金給与率</t>
  </si>
  <si>
    <t>製造品出荷額等</t>
  </si>
  <si>
    <t>実数</t>
  </si>
  <si>
    <t>増減率</t>
  </si>
  <si>
    <t>総数</t>
  </si>
  <si>
    <t>川崎区</t>
  </si>
  <si>
    <t>幸区</t>
  </si>
  <si>
    <t>中原区</t>
  </si>
  <si>
    <t>高津区</t>
  </si>
  <si>
    <t>宮前区</t>
  </si>
  <si>
    <t>多摩区</t>
  </si>
  <si>
    <t>麻生区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</si>
  <si>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</si>
  <si>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</si>
  <si>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</si>
  <si>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</si>
  <si>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</si>
  <si>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</si>
  <si>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</si>
  <si>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</si>
  <si>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</si>
  <si>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</si>
  <si>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</si>
  <si>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</si>
  <si>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</si>
  <si>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</si>
  <si>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金属製品</t>
  </si>
  <si>
    <t>一般機械</t>
  </si>
  <si>
    <t>電機</t>
  </si>
  <si>
    <t>輸送機</t>
  </si>
  <si>
    <t>精密機械</t>
  </si>
  <si>
    <t>その他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</si>
</sst>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0;&quot;△ &quot;0"/>
    <numFmt numFmtId="179" formatCode="#,##0;&quot;△ &quot;\ #,##0;\ &quot;-&quot;"/>
    <numFmt numFmtId="180" formatCode="\ #\ ###\ ##0;&quot;△ &quot;\ #\ ###\ ##0"/>
    <numFmt numFmtId="181" formatCode="0.00;&quot;△ &quot;0.00"/>
    <numFmt numFmtId="182" formatCode="0.0_);[Red]\(0.0\)"/>
    <numFmt numFmtId="183" formatCode="#,##0.0;&quot;△ &quot;\ #,##0.0;\ &quot;-&quot;"/>
    <numFmt numFmtId="184" formatCode="_ * #\ ###\ ##0_ ;_ * \-#\ ###\ ##0_ ;_ * &quot;-&quot;_ ;_ @_ "/>
    <numFmt numFmtId="185" formatCode="0.0"/>
    <numFmt numFmtId="186" formatCode="0.00000"/>
    <numFmt numFmtId="187" formatCode="0.0000"/>
    <numFmt numFmtId="188" formatCode="0.000"/>
    <numFmt numFmtId="189" formatCode="0.000;&quot;△ &quot;0.000"/>
    <numFmt numFmtId="190" formatCode="#,##0;&quot;△ &quot;#,##0"/>
    <numFmt numFmtId="191" formatCode="0.00_ "/>
    <numFmt numFmtId="192" formatCode="0.0_ "/>
    <numFmt numFmtId="193" formatCode="#,##0.0"/>
    <numFmt numFmtId="194" formatCode="0.00_);[Red]\(0.00\)"/>
    <numFmt numFmtId="195" formatCode="0.000_);[Red]\(0.000\)"/>
    <numFmt numFmtId="196" formatCode="#,##0.0;[Red]#,##0.0"/>
    <numFmt numFmtId="197" formatCode="#,##0.0_);\(#,##0.0\)"/>
    <numFmt numFmtId="198" formatCode="0.0%"/>
    <numFmt numFmtId="199" formatCode="0_ "/>
    <numFmt numFmtId="200" formatCode="0_);[Red]\(0\)"/>
    <numFmt numFmtId="201" formatCode="#,##0.0;[Red]\-#,##0.0"/>
    <numFmt numFmtId="202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90" fontId="0" fillId="0" borderId="0" xfId="49" applyNumberFormat="1" applyFont="1" applyAlignment="1">
      <alignment/>
    </xf>
    <xf numFmtId="190" fontId="3" fillId="0" borderId="0" xfId="49" applyNumberFormat="1" applyFont="1" applyAlignment="1">
      <alignment/>
    </xf>
    <xf numFmtId="190" fontId="0" fillId="0" borderId="10" xfId="49" applyNumberFormat="1" applyFont="1" applyBorder="1" applyAlignment="1">
      <alignment/>
    </xf>
    <xf numFmtId="190" fontId="0" fillId="0" borderId="10" xfId="49" applyNumberFormat="1" applyFont="1" applyFill="1" applyBorder="1" applyAlignment="1">
      <alignment/>
    </xf>
    <xf numFmtId="190" fontId="3" fillId="0" borderId="11" xfId="49" applyNumberFormat="1" applyFont="1" applyBorder="1" applyAlignment="1">
      <alignment horizontal="distributed" vertical="center"/>
    </xf>
    <xf numFmtId="190" fontId="3" fillId="0" borderId="0" xfId="49" applyNumberFormat="1" applyFont="1" applyBorder="1" applyAlignment="1">
      <alignment/>
    </xf>
    <xf numFmtId="190" fontId="3" fillId="0" borderId="0" xfId="49" applyNumberFormat="1" applyFont="1" applyFill="1" applyAlignment="1">
      <alignment/>
    </xf>
    <xf numFmtId="190" fontId="3" fillId="0" borderId="11" xfId="49" applyNumberFormat="1" applyFont="1" applyBorder="1" applyAlignment="1">
      <alignment/>
    </xf>
    <xf numFmtId="190" fontId="3" fillId="0" borderId="0" xfId="49" applyNumberFormat="1" applyFont="1" applyFill="1" applyBorder="1" applyAlignment="1">
      <alignment/>
    </xf>
    <xf numFmtId="190" fontId="3" fillId="0" borderId="0" xfId="49" applyNumberFormat="1" applyFont="1" applyAlignment="1">
      <alignment horizontal="right"/>
    </xf>
    <xf numFmtId="190" fontId="3" fillId="0" borderId="0" xfId="49" applyNumberFormat="1" applyFont="1" applyFill="1" applyAlignment="1">
      <alignment horizontal="right"/>
    </xf>
    <xf numFmtId="190" fontId="3" fillId="0" borderId="0" xfId="49" applyNumberFormat="1" applyFont="1" applyBorder="1" applyAlignment="1">
      <alignment horizontal="right" vertical="center"/>
    </xf>
    <xf numFmtId="190" fontId="3" fillId="0" borderId="10" xfId="49" applyNumberFormat="1" applyFont="1" applyBorder="1" applyAlignment="1">
      <alignment/>
    </xf>
    <xf numFmtId="190" fontId="3" fillId="0" borderId="12" xfId="49" applyNumberFormat="1" applyFont="1" applyBorder="1" applyAlignment="1">
      <alignment horizontal="distributed" vertical="center"/>
    </xf>
    <xf numFmtId="190" fontId="3" fillId="0" borderId="10" xfId="49" applyNumberFormat="1" applyFont="1" applyBorder="1" applyAlignment="1">
      <alignment horizontal="right"/>
    </xf>
    <xf numFmtId="190" fontId="3" fillId="0" borderId="10" xfId="49" applyNumberFormat="1" applyFont="1" applyFill="1" applyBorder="1" applyAlignment="1">
      <alignment horizontal="right"/>
    </xf>
    <xf numFmtId="190" fontId="0" fillId="0" borderId="0" xfId="49" applyNumberFormat="1" applyFont="1" applyFill="1" applyAlignment="1">
      <alignment/>
    </xf>
    <xf numFmtId="190" fontId="2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3" fillId="0" borderId="11" xfId="49" applyNumberFormat="1" applyFont="1" applyBorder="1" applyAlignment="1">
      <alignment horizontal="center"/>
    </xf>
    <xf numFmtId="176" fontId="3" fillId="0" borderId="13" xfId="49" applyNumberFormat="1" applyFont="1" applyBorder="1" applyAlignment="1">
      <alignment horizontal="right"/>
    </xf>
    <xf numFmtId="176" fontId="3" fillId="0" borderId="0" xfId="49" applyNumberFormat="1" applyFont="1" applyAlignment="1">
      <alignment/>
    </xf>
    <xf numFmtId="176" fontId="3" fillId="0" borderId="0" xfId="49" applyNumberFormat="1" applyFont="1" applyFill="1" applyAlignment="1">
      <alignment horizontal="right"/>
    </xf>
    <xf numFmtId="176" fontId="3" fillId="0" borderId="0" xfId="49" applyNumberFormat="1" applyFont="1" applyAlignment="1">
      <alignment horizontal="right"/>
    </xf>
    <xf numFmtId="176" fontId="3" fillId="0" borderId="0" xfId="49" applyNumberFormat="1" applyFont="1" applyFill="1" applyAlignment="1">
      <alignment/>
    </xf>
    <xf numFmtId="176" fontId="3" fillId="0" borderId="10" xfId="49" applyNumberFormat="1" applyFont="1" applyBorder="1" applyAlignment="1">
      <alignment horizontal="right"/>
    </xf>
    <xf numFmtId="176" fontId="0" fillId="0" borderId="0" xfId="49" applyNumberFormat="1" applyFont="1" applyAlignment="1">
      <alignment/>
    </xf>
    <xf numFmtId="176" fontId="0" fillId="0" borderId="10" xfId="49" applyNumberFormat="1" applyFont="1" applyFill="1" applyBorder="1" applyAlignment="1">
      <alignment/>
    </xf>
    <xf numFmtId="176" fontId="3" fillId="0" borderId="11" xfId="49" applyNumberFormat="1" applyFont="1" applyFill="1" applyBorder="1" applyAlignment="1">
      <alignment horizontal="center"/>
    </xf>
    <xf numFmtId="176" fontId="3" fillId="0" borderId="13" xfId="49" applyNumberFormat="1" applyFont="1" applyFill="1" applyBorder="1" applyAlignment="1">
      <alignment horizontal="right"/>
    </xf>
    <xf numFmtId="176" fontId="3" fillId="0" borderId="10" xfId="49" applyNumberFormat="1" applyFont="1" applyFill="1" applyBorder="1" applyAlignment="1">
      <alignment horizontal="right"/>
    </xf>
    <xf numFmtId="176" fontId="0" fillId="0" borderId="0" xfId="49" applyNumberFormat="1" applyFont="1" applyFill="1" applyAlignment="1">
      <alignment/>
    </xf>
    <xf numFmtId="176" fontId="3" fillId="0" borderId="14" xfId="49" applyNumberFormat="1" applyFont="1" applyFill="1" applyBorder="1" applyAlignment="1">
      <alignment horizontal="center"/>
    </xf>
    <xf numFmtId="176" fontId="3" fillId="0" borderId="15" xfId="49" applyNumberFormat="1" applyFont="1" applyFill="1" applyBorder="1" applyAlignment="1">
      <alignment horizontal="right"/>
    </xf>
    <xf numFmtId="176" fontId="3" fillId="0" borderId="16" xfId="49" applyNumberFormat="1" applyFont="1" applyFill="1" applyBorder="1" applyAlignment="1">
      <alignment horizontal="center"/>
    </xf>
    <xf numFmtId="176" fontId="3" fillId="0" borderId="17" xfId="49" applyNumberFormat="1" applyFont="1" applyFill="1" applyBorder="1" applyAlignment="1">
      <alignment horizontal="center"/>
    </xf>
    <xf numFmtId="176" fontId="3" fillId="0" borderId="15" xfId="49" applyNumberFormat="1" applyFont="1" applyFill="1" applyBorder="1" applyAlignment="1">
      <alignment/>
    </xf>
    <xf numFmtId="202" fontId="0" fillId="0" borderId="10" xfId="49" applyNumberFormat="1" applyFont="1" applyFill="1" applyBorder="1" applyAlignment="1">
      <alignment/>
    </xf>
    <xf numFmtId="202" fontId="3" fillId="0" borderId="0" xfId="49" applyNumberFormat="1" applyFont="1" applyFill="1" applyAlignment="1">
      <alignment/>
    </xf>
    <xf numFmtId="202" fontId="0" fillId="0" borderId="0" xfId="49" applyNumberFormat="1" applyFont="1" applyFill="1" applyBorder="1" applyAlignment="1">
      <alignment/>
    </xf>
    <xf numFmtId="202" fontId="0" fillId="0" borderId="0" xfId="49" applyNumberFormat="1" applyFont="1" applyFill="1" applyAlignment="1">
      <alignment/>
    </xf>
    <xf numFmtId="176" fontId="3" fillId="0" borderId="18" xfId="49" applyNumberFormat="1" applyFont="1" applyFill="1" applyBorder="1" applyAlignment="1">
      <alignment horizontal="center" vertical="top"/>
    </xf>
    <xf numFmtId="176" fontId="3" fillId="0" borderId="13" xfId="49" applyNumberFormat="1" applyFont="1" applyFill="1" applyBorder="1" applyAlignment="1">
      <alignment horizontal="center" vertical="top"/>
    </xf>
    <xf numFmtId="190" fontId="3" fillId="0" borderId="14" xfId="49" applyNumberFormat="1" applyFont="1" applyFill="1" applyBorder="1" applyAlignment="1">
      <alignment horizontal="center" vertical="center"/>
    </xf>
    <xf numFmtId="190" fontId="3" fillId="0" borderId="19" xfId="49" applyNumberFormat="1" applyFont="1" applyBorder="1" applyAlignment="1">
      <alignment horizontal="distributed" vertical="center"/>
    </xf>
    <xf numFmtId="190" fontId="3" fillId="0" borderId="20" xfId="49" applyNumberFormat="1" applyFont="1" applyBorder="1" applyAlignment="1">
      <alignment horizontal="distributed" vertical="center"/>
    </xf>
    <xf numFmtId="202" fontId="3" fillId="0" borderId="14" xfId="49" applyNumberFormat="1" applyFont="1" applyFill="1" applyBorder="1" applyAlignment="1">
      <alignment horizontal="center" vertical="center"/>
    </xf>
    <xf numFmtId="190" fontId="3" fillId="0" borderId="0" xfId="49" applyNumberFormat="1" applyFont="1" applyBorder="1" applyAlignment="1">
      <alignment horizontal="distributed" vertical="center"/>
    </xf>
    <xf numFmtId="190" fontId="3" fillId="0" borderId="11" xfId="49" applyNumberFormat="1" applyFont="1" applyBorder="1" applyAlignment="1">
      <alignment horizontal="distributed" vertical="center"/>
    </xf>
    <xf numFmtId="176" fontId="4" fillId="0" borderId="10" xfId="49" applyNumberFormat="1" applyFont="1" applyBorder="1" applyAlignment="1">
      <alignment horizontal="center"/>
    </xf>
    <xf numFmtId="190" fontId="3" fillId="0" borderId="21" xfId="49" applyNumberFormat="1" applyFont="1" applyBorder="1" applyAlignment="1">
      <alignment horizontal="distributed" vertical="center"/>
    </xf>
    <xf numFmtId="190" fontId="3" fillId="0" borderId="22" xfId="49" applyNumberFormat="1" applyFont="1" applyBorder="1" applyAlignment="1">
      <alignment horizontal="distributed" vertical="center"/>
    </xf>
    <xf numFmtId="190" fontId="3" fillId="0" borderId="23" xfId="49" applyNumberFormat="1" applyFont="1" applyBorder="1" applyAlignment="1">
      <alignment horizontal="distributed" vertical="center"/>
    </xf>
    <xf numFmtId="190" fontId="3" fillId="0" borderId="13" xfId="49" applyNumberFormat="1" applyFont="1" applyBorder="1" applyAlignment="1">
      <alignment horizontal="distributed" vertical="center"/>
    </xf>
    <xf numFmtId="190" fontId="3" fillId="0" borderId="16" xfId="49" applyNumberFormat="1" applyFont="1" applyBorder="1" applyAlignment="1">
      <alignment horizontal="distributed" vertical="center"/>
    </xf>
    <xf numFmtId="190" fontId="3" fillId="0" borderId="17" xfId="49" applyNumberFormat="1" applyFont="1" applyBorder="1" applyAlignment="1">
      <alignment horizontal="distributed" vertical="center"/>
    </xf>
    <xf numFmtId="190" fontId="3" fillId="0" borderId="15" xfId="49" applyNumberFormat="1" applyFont="1" applyBorder="1" applyAlignment="1">
      <alignment horizontal="distributed" vertical="center"/>
    </xf>
    <xf numFmtId="190" fontId="3" fillId="0" borderId="24" xfId="49" applyNumberFormat="1" applyFont="1" applyBorder="1" applyAlignment="1">
      <alignment horizontal="center" vertical="center"/>
    </xf>
    <xf numFmtId="190" fontId="3" fillId="0" borderId="22" xfId="49" applyNumberFormat="1" applyFont="1" applyBorder="1" applyAlignment="1">
      <alignment horizontal="center" vertical="center"/>
    </xf>
    <xf numFmtId="190" fontId="3" fillId="0" borderId="18" xfId="49" applyNumberFormat="1" applyFont="1" applyBorder="1" applyAlignment="1">
      <alignment horizontal="center" vertical="center"/>
    </xf>
    <xf numFmtId="190" fontId="3" fillId="0" borderId="13" xfId="49" applyNumberFormat="1" applyFont="1" applyBorder="1" applyAlignment="1">
      <alignment horizontal="center" vertical="center"/>
    </xf>
    <xf numFmtId="190" fontId="3" fillId="0" borderId="24" xfId="49" applyNumberFormat="1" applyFont="1" applyFill="1" applyBorder="1" applyAlignment="1">
      <alignment horizontal="center" vertical="center"/>
    </xf>
    <xf numFmtId="190" fontId="3" fillId="0" borderId="22" xfId="49" applyNumberFormat="1" applyFont="1" applyFill="1" applyBorder="1" applyAlignment="1">
      <alignment horizontal="center" vertical="center"/>
    </xf>
    <xf numFmtId="190" fontId="3" fillId="0" borderId="18" xfId="49" applyNumberFormat="1" applyFont="1" applyFill="1" applyBorder="1" applyAlignment="1">
      <alignment horizontal="center" vertical="center"/>
    </xf>
    <xf numFmtId="190" fontId="3" fillId="0" borderId="13" xfId="49" applyNumberFormat="1" applyFont="1" applyFill="1" applyBorder="1" applyAlignment="1">
      <alignment horizontal="center" vertical="center"/>
    </xf>
    <xf numFmtId="190" fontId="2" fillId="0" borderId="0" xfId="49" applyNumberFormat="1" applyFont="1" applyAlignment="1">
      <alignment horizontal="right" vertical="center"/>
    </xf>
    <xf numFmtId="190" fontId="2" fillId="0" borderId="0" xfId="49" applyNumberFormat="1" applyFont="1" applyAlignment="1">
      <alignment horizontal="left" vertical="center"/>
    </xf>
    <xf numFmtId="176" fontId="3" fillId="0" borderId="16" xfId="49" applyNumberFormat="1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vertical="center"/>
    </xf>
    <xf numFmtId="176" fontId="3" fillId="0" borderId="17" xfId="49" applyNumberFormat="1" applyFont="1" applyFill="1" applyBorder="1" applyAlignment="1">
      <alignment horizontal="right" vertical="center"/>
    </xf>
    <xf numFmtId="176" fontId="3" fillId="0" borderId="15" xfId="49" applyNumberFormat="1" applyFont="1" applyFill="1" applyBorder="1" applyAlignment="1">
      <alignment horizontal="right" vertical="center"/>
    </xf>
    <xf numFmtId="176" fontId="3" fillId="0" borderId="0" xfId="49" applyNumberFormat="1" applyFont="1" applyBorder="1" applyAlignment="1">
      <alignment horizontal="right" vertical="center"/>
    </xf>
    <xf numFmtId="176" fontId="3" fillId="0" borderId="23" xfId="49" applyNumberFormat="1" applyFont="1" applyBorder="1" applyAlignment="1">
      <alignment horizontal="right" vertical="center"/>
    </xf>
    <xf numFmtId="190" fontId="3" fillId="0" borderId="14" xfId="49" applyNumberFormat="1" applyFont="1" applyBorder="1" applyAlignment="1">
      <alignment horizontal="center" vertical="center"/>
    </xf>
    <xf numFmtId="190" fontId="3" fillId="0" borderId="25" xfId="49" applyNumberFormat="1" applyFont="1" applyFill="1" applyBorder="1" applyAlignment="1">
      <alignment horizontal="center" vertical="center"/>
    </xf>
    <xf numFmtId="190" fontId="3" fillId="0" borderId="24" xfId="49" applyNumberFormat="1" applyFont="1" applyFill="1" applyBorder="1" applyAlignment="1">
      <alignment horizontal="center" vertical="center" shrinkToFit="1"/>
    </xf>
    <xf numFmtId="190" fontId="3" fillId="0" borderId="22" xfId="49" applyNumberFormat="1" applyFont="1" applyFill="1" applyBorder="1" applyAlignment="1">
      <alignment horizontal="center" vertical="center" shrinkToFit="1"/>
    </xf>
    <xf numFmtId="190" fontId="3" fillId="0" borderId="18" xfId="49" applyNumberFormat="1" applyFont="1" applyFill="1" applyBorder="1" applyAlignment="1">
      <alignment horizontal="center" vertical="center" shrinkToFit="1"/>
    </xf>
    <xf numFmtId="190" fontId="3" fillId="0" borderId="13" xfId="49" applyNumberFormat="1" applyFont="1" applyFill="1" applyBorder="1" applyAlignment="1">
      <alignment horizontal="center" vertical="center" shrinkToFit="1"/>
    </xf>
    <xf numFmtId="176" fontId="3" fillId="0" borderId="24" xfId="49" applyNumberFormat="1" applyFont="1" applyFill="1" applyBorder="1" applyAlignment="1">
      <alignment horizontal="center" shrinkToFit="1"/>
    </xf>
    <xf numFmtId="176" fontId="3" fillId="0" borderId="22" xfId="49" applyNumberFormat="1" applyFont="1" applyFill="1" applyBorder="1" applyAlignment="1">
      <alignment horizontal="center" shrinkToFit="1"/>
    </xf>
    <xf numFmtId="190" fontId="3" fillId="0" borderId="15" xfId="49" applyNumberFormat="1" applyFont="1" applyBorder="1" applyAlignment="1">
      <alignment horizontal="center" vertical="center"/>
    </xf>
    <xf numFmtId="190" fontId="3" fillId="0" borderId="15" xfId="49" applyNumberFormat="1" applyFont="1" applyFill="1" applyBorder="1" applyAlignment="1">
      <alignment horizontal="center" vertical="center"/>
    </xf>
    <xf numFmtId="202" fontId="3" fillId="0" borderId="15" xfId="49" applyNumberFormat="1" applyFont="1" applyFill="1" applyBorder="1" applyAlignment="1">
      <alignment horizontal="center" vertical="center"/>
    </xf>
    <xf numFmtId="190" fontId="3" fillId="0" borderId="0" xfId="49" applyNumberFormat="1" applyFont="1" applyBorder="1" applyAlignment="1">
      <alignment/>
    </xf>
    <xf numFmtId="176" fontId="3" fillId="0" borderId="0" xfId="49" applyNumberFormat="1" applyFont="1" applyFill="1" applyBorder="1" applyAlignment="1">
      <alignment horizontal="right" vertical="center"/>
    </xf>
    <xf numFmtId="190" fontId="3" fillId="0" borderId="0" xfId="49" applyNumberFormat="1" applyFont="1" applyFill="1" applyBorder="1" applyAlignment="1">
      <alignment horizontal="right" vertical="center"/>
    </xf>
    <xf numFmtId="176" fontId="3" fillId="0" borderId="24" xfId="49" applyNumberFormat="1" applyFont="1" applyBorder="1" applyAlignment="1">
      <alignment horizontal="center" vertical="center"/>
    </xf>
    <xf numFmtId="176" fontId="3" fillId="0" borderId="26" xfId="49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201" fontId="0" fillId="0" borderId="0" xfId="49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123825</xdr:rowOff>
    </xdr:from>
    <xdr:to>
      <xdr:col>1</xdr:col>
      <xdr:colOff>419100</xdr:colOff>
      <xdr:row>44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7772400"/>
          <a:ext cx="590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算定式</a:t>
          </a:r>
        </a:p>
      </xdr:txBody>
    </xdr:sp>
    <xdr:clientData/>
  </xdr:twoCellAnchor>
  <xdr:twoCellAnchor>
    <xdr:from>
      <xdr:col>2</xdr:col>
      <xdr:colOff>447675</xdr:colOff>
      <xdr:row>45</xdr:row>
      <xdr:rowOff>66675</xdr:rowOff>
    </xdr:from>
    <xdr:to>
      <xdr:col>3</xdr:col>
      <xdr:colOff>9525</xdr:colOff>
      <xdr:row>46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04925" y="8058150"/>
          <a:ext cx="190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0</xdr:col>
      <xdr:colOff>76200</xdr:colOff>
      <xdr:row>46</xdr:row>
      <xdr:rowOff>19050</xdr:rowOff>
    </xdr:from>
    <xdr:to>
      <xdr:col>2</xdr:col>
      <xdr:colOff>285750</xdr:colOff>
      <xdr:row>46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6200" y="8181975"/>
          <a:ext cx="1066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製造品出荷額等</a:t>
          </a:r>
        </a:p>
      </xdr:txBody>
    </xdr:sp>
    <xdr:clientData/>
  </xdr:twoCellAnchor>
  <xdr:twoCellAnchor>
    <xdr:from>
      <xdr:col>2</xdr:col>
      <xdr:colOff>609600</xdr:colOff>
      <xdr:row>44</xdr:row>
      <xdr:rowOff>152400</xdr:rowOff>
    </xdr:from>
    <xdr:to>
      <xdr:col>5</xdr:col>
      <xdr:colOff>466725</xdr:colOff>
      <xdr:row>45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66850" y="7972425"/>
          <a:ext cx="1800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製造品出荷額等－内国消費税額  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額</a:t>
          </a:r>
        </a:p>
      </xdr:txBody>
    </xdr:sp>
    <xdr:clientData/>
  </xdr:twoCellAnchor>
  <xdr:twoCellAnchor>
    <xdr:from>
      <xdr:col>3</xdr:col>
      <xdr:colOff>76200</xdr:colOff>
      <xdr:row>46</xdr:row>
      <xdr:rowOff>0</xdr:rowOff>
    </xdr:from>
    <xdr:to>
      <xdr:col>5</xdr:col>
      <xdr:colOff>304800</xdr:colOff>
      <xdr:row>46</xdr:row>
      <xdr:rowOff>0</xdr:rowOff>
    </xdr:to>
    <xdr:sp>
      <xdr:nvSpPr>
        <xdr:cNvPr id="5" name="Line 8"/>
        <xdr:cNvSpPr>
          <a:spLocks/>
        </xdr:cNvSpPr>
      </xdr:nvSpPr>
      <xdr:spPr>
        <a:xfrm>
          <a:off x="1562100" y="81629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46</xdr:row>
      <xdr:rowOff>28575</xdr:rowOff>
    </xdr:from>
    <xdr:to>
      <xdr:col>5</xdr:col>
      <xdr:colOff>57150</xdr:colOff>
      <xdr:row>47</xdr:row>
      <xdr:rowOff>19050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905000" y="8191500"/>
          <a:ext cx="952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１２</a:t>
          </a:r>
        </a:p>
      </xdr:txBody>
    </xdr:sp>
    <xdr:clientData/>
  </xdr:twoCellAnchor>
  <xdr:twoCellAnchor>
    <xdr:from>
      <xdr:col>5</xdr:col>
      <xdr:colOff>457200</xdr:colOff>
      <xdr:row>44</xdr:row>
      <xdr:rowOff>114300</xdr:rowOff>
    </xdr:from>
    <xdr:to>
      <xdr:col>7</xdr:col>
      <xdr:colOff>114300</xdr:colOff>
      <xdr:row>46</xdr:row>
      <xdr:rowOff>9525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257550" y="7934325"/>
          <a:ext cx="866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１事業所あたり</a:t>
          </a:r>
        </a:p>
      </xdr:txBody>
    </xdr:sp>
    <xdr:clientData/>
  </xdr:twoCellAnchor>
  <xdr:twoCellAnchor>
    <xdr:from>
      <xdr:col>5</xdr:col>
      <xdr:colOff>647700</xdr:colOff>
      <xdr:row>46</xdr:row>
      <xdr:rowOff>47625</xdr:rowOff>
    </xdr:from>
    <xdr:to>
      <xdr:col>7</xdr:col>
      <xdr:colOff>47625</xdr:colOff>
      <xdr:row>47</xdr:row>
      <xdr:rowOff>76200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448050" y="8210550"/>
          <a:ext cx="609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生産額</a:t>
          </a:r>
        </a:p>
      </xdr:txBody>
    </xdr:sp>
    <xdr:clientData/>
  </xdr:twoCellAnchor>
  <xdr:twoCellAnchor>
    <xdr:from>
      <xdr:col>6</xdr:col>
      <xdr:colOff>514350</xdr:colOff>
      <xdr:row>45</xdr:row>
      <xdr:rowOff>95250</xdr:rowOff>
    </xdr:from>
    <xdr:to>
      <xdr:col>7</xdr:col>
      <xdr:colOff>142875</xdr:colOff>
      <xdr:row>46</xdr:row>
      <xdr:rowOff>142875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990975" y="8086725"/>
          <a:ext cx="161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7</xdr:col>
      <xdr:colOff>114300</xdr:colOff>
      <xdr:row>45</xdr:row>
      <xdr:rowOff>19050</xdr:rowOff>
    </xdr:from>
    <xdr:to>
      <xdr:col>9</xdr:col>
      <xdr:colOff>190500</xdr:colOff>
      <xdr:row>45</xdr:row>
      <xdr:rowOff>142875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124325" y="8010525"/>
          <a:ext cx="1200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生産額－内国消費税額</a:t>
          </a:r>
        </a:p>
      </xdr:txBody>
    </xdr:sp>
    <xdr:clientData/>
  </xdr:twoCellAnchor>
  <xdr:twoCellAnchor>
    <xdr:from>
      <xdr:col>7</xdr:col>
      <xdr:colOff>190500</xdr:colOff>
      <xdr:row>46</xdr:row>
      <xdr:rowOff>28575</xdr:rowOff>
    </xdr:from>
    <xdr:to>
      <xdr:col>9</xdr:col>
      <xdr:colOff>104775</xdr:colOff>
      <xdr:row>46</xdr:row>
      <xdr:rowOff>28575</xdr:rowOff>
    </xdr:to>
    <xdr:sp>
      <xdr:nvSpPr>
        <xdr:cNvPr id="11" name="Line 14"/>
        <xdr:cNvSpPr>
          <a:spLocks/>
        </xdr:cNvSpPr>
      </xdr:nvSpPr>
      <xdr:spPr>
        <a:xfrm>
          <a:off x="4200525" y="81915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46</xdr:row>
      <xdr:rowOff>76200</xdr:rowOff>
    </xdr:from>
    <xdr:to>
      <xdr:col>8</xdr:col>
      <xdr:colOff>428625</xdr:colOff>
      <xdr:row>47</xdr:row>
      <xdr:rowOff>66675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4514850" y="8239125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9</xdr:col>
      <xdr:colOff>228600</xdr:colOff>
      <xdr:row>45</xdr:row>
      <xdr:rowOff>104775</xdr:rowOff>
    </xdr:from>
    <xdr:to>
      <xdr:col>10</xdr:col>
      <xdr:colOff>171450</xdr:colOff>
      <xdr:row>47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62575" y="8096250"/>
          <a:ext cx="552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原材料率</a:t>
          </a:r>
        </a:p>
      </xdr:txBody>
    </xdr:sp>
    <xdr:clientData/>
  </xdr:twoCellAnchor>
  <xdr:twoCellAnchor>
    <xdr:from>
      <xdr:col>10</xdr:col>
      <xdr:colOff>76200</xdr:colOff>
      <xdr:row>45</xdr:row>
      <xdr:rowOff>114300</xdr:rowOff>
    </xdr:from>
    <xdr:to>
      <xdr:col>10</xdr:col>
      <xdr:colOff>266700</xdr:colOff>
      <xdr:row>46</xdr:row>
      <xdr:rowOff>95250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5819775" y="8105775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10</xdr:col>
      <xdr:colOff>428625</xdr:colOff>
      <xdr:row>45</xdr:row>
      <xdr:rowOff>19050</xdr:rowOff>
    </xdr:from>
    <xdr:to>
      <xdr:col>12</xdr:col>
      <xdr:colOff>257175</xdr:colOff>
      <xdr:row>45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172200" y="8010525"/>
          <a:ext cx="781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原材料使用額等</a:t>
          </a:r>
        </a:p>
      </xdr:txBody>
    </xdr:sp>
    <xdr:clientData/>
  </xdr:twoCellAnchor>
  <xdr:twoCellAnchor>
    <xdr:from>
      <xdr:col>10</xdr:col>
      <xdr:colOff>276225</xdr:colOff>
      <xdr:row>46</xdr:row>
      <xdr:rowOff>28575</xdr:rowOff>
    </xdr:from>
    <xdr:to>
      <xdr:col>12</xdr:col>
      <xdr:colOff>342900</xdr:colOff>
      <xdr:row>46</xdr:row>
      <xdr:rowOff>28575</xdr:rowOff>
    </xdr:to>
    <xdr:sp>
      <xdr:nvSpPr>
        <xdr:cNvPr id="16" name="Line 19"/>
        <xdr:cNvSpPr>
          <a:spLocks/>
        </xdr:cNvSpPr>
      </xdr:nvSpPr>
      <xdr:spPr>
        <a:xfrm>
          <a:off x="6019800" y="8191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46</xdr:row>
      <xdr:rowOff>85725</xdr:rowOff>
    </xdr:from>
    <xdr:to>
      <xdr:col>12</xdr:col>
      <xdr:colOff>476250</xdr:colOff>
      <xdr:row>47</xdr:row>
      <xdr:rowOff>76200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5934075" y="8248650"/>
          <a:ext cx="1238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生産額－内国消費税額</a:t>
          </a:r>
        </a:p>
      </xdr:txBody>
    </xdr:sp>
    <xdr:clientData/>
  </xdr:twoCellAnchor>
  <xdr:twoCellAnchor>
    <xdr:from>
      <xdr:col>12</xdr:col>
      <xdr:colOff>333375</xdr:colOff>
      <xdr:row>45</xdr:row>
      <xdr:rowOff>104775</xdr:rowOff>
    </xdr:from>
    <xdr:to>
      <xdr:col>12</xdr:col>
      <xdr:colOff>466725</xdr:colOff>
      <xdr:row>46</xdr:row>
      <xdr:rowOff>133350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7029450" y="8096250"/>
          <a:ext cx="133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12</xdr:col>
      <xdr:colOff>447675</xdr:colOff>
      <xdr:row>45</xdr:row>
      <xdr:rowOff>133350</xdr:rowOff>
    </xdr:from>
    <xdr:to>
      <xdr:col>13</xdr:col>
      <xdr:colOff>114300</xdr:colOff>
      <xdr:row>46</xdr:row>
      <xdr:rowOff>123825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7143750" y="812482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 </a:t>
          </a:r>
        </a:p>
      </xdr:txBody>
    </xdr:sp>
    <xdr:clientData/>
  </xdr:twoCellAnchor>
  <xdr:twoCellAnchor>
    <xdr:from>
      <xdr:col>13</xdr:col>
      <xdr:colOff>142875</xdr:colOff>
      <xdr:row>45</xdr:row>
      <xdr:rowOff>57150</xdr:rowOff>
    </xdr:from>
    <xdr:to>
      <xdr:col>14</xdr:col>
      <xdr:colOff>180975</xdr:colOff>
      <xdr:row>46</xdr:row>
      <xdr:rowOff>142875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7400925" y="8048625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現金給与率</a:t>
          </a:r>
        </a:p>
      </xdr:txBody>
    </xdr:sp>
    <xdr:clientData/>
  </xdr:twoCellAnchor>
  <xdr:twoCellAnchor>
    <xdr:from>
      <xdr:col>14</xdr:col>
      <xdr:colOff>114300</xdr:colOff>
      <xdr:row>45</xdr:row>
      <xdr:rowOff>76200</xdr:rowOff>
    </xdr:from>
    <xdr:to>
      <xdr:col>14</xdr:col>
      <xdr:colOff>276225</xdr:colOff>
      <xdr:row>46</xdr:row>
      <xdr:rowOff>114300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7972425" y="8067675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14</xdr:col>
      <xdr:colOff>266700</xdr:colOff>
      <xdr:row>46</xdr:row>
      <xdr:rowOff>38100</xdr:rowOff>
    </xdr:from>
    <xdr:to>
      <xdr:col>16</xdr:col>
      <xdr:colOff>295275</xdr:colOff>
      <xdr:row>47</xdr:row>
      <xdr:rowOff>9525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8124825" y="820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生産額－内国消費税額</a:t>
          </a:r>
        </a:p>
      </xdr:txBody>
    </xdr:sp>
    <xdr:clientData/>
  </xdr:twoCellAnchor>
  <xdr:twoCellAnchor>
    <xdr:from>
      <xdr:col>14</xdr:col>
      <xdr:colOff>323850</xdr:colOff>
      <xdr:row>46</xdr:row>
      <xdr:rowOff>0</xdr:rowOff>
    </xdr:from>
    <xdr:to>
      <xdr:col>16</xdr:col>
      <xdr:colOff>171450</xdr:colOff>
      <xdr:row>46</xdr:row>
      <xdr:rowOff>0</xdr:rowOff>
    </xdr:to>
    <xdr:sp>
      <xdr:nvSpPr>
        <xdr:cNvPr id="23" name="Line 29"/>
        <xdr:cNvSpPr>
          <a:spLocks/>
        </xdr:cNvSpPr>
      </xdr:nvSpPr>
      <xdr:spPr>
        <a:xfrm>
          <a:off x="8181975" y="8162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571500</xdr:colOff>
      <xdr:row>45</xdr:row>
      <xdr:rowOff>0</xdr:rowOff>
    </xdr:from>
    <xdr:to>
      <xdr:col>16</xdr:col>
      <xdr:colOff>133350</xdr:colOff>
      <xdr:row>45</xdr:row>
      <xdr:rowOff>133350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8429625" y="7991475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現金給与総額</a:t>
          </a:r>
        </a:p>
      </xdr:txBody>
    </xdr:sp>
    <xdr:clientData/>
  </xdr:twoCellAnchor>
  <xdr:twoCellAnchor>
    <xdr:from>
      <xdr:col>16</xdr:col>
      <xdr:colOff>200025</xdr:colOff>
      <xdr:row>45</xdr:row>
      <xdr:rowOff>95250</xdr:rowOff>
    </xdr:from>
    <xdr:to>
      <xdr:col>16</xdr:col>
      <xdr:colOff>371475</xdr:colOff>
      <xdr:row>46</xdr:row>
      <xdr:rowOff>142875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9267825" y="8086725"/>
          <a:ext cx="171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16</xdr:col>
      <xdr:colOff>304800</xdr:colOff>
      <xdr:row>45</xdr:row>
      <xdr:rowOff>85725</xdr:rowOff>
    </xdr:from>
    <xdr:to>
      <xdr:col>16</xdr:col>
      <xdr:colOff>571500</xdr:colOff>
      <xdr:row>46</xdr:row>
      <xdr:rowOff>161925</xdr:rowOff>
    </xdr:to>
    <xdr:sp>
      <xdr:nvSpPr>
        <xdr:cNvPr id="26" name="Text Box 32"/>
        <xdr:cNvSpPr txBox="1">
          <a:spLocks noChangeArrowheads="1"/>
        </xdr:cNvSpPr>
      </xdr:nvSpPr>
      <xdr:spPr>
        <a:xfrm>
          <a:off x="9372600" y="807720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0</xdr:col>
      <xdr:colOff>0</xdr:colOff>
      <xdr:row>44</xdr:row>
      <xdr:rowOff>142875</xdr:rowOff>
    </xdr:from>
    <xdr:to>
      <xdr:col>2</xdr:col>
      <xdr:colOff>495300</xdr:colOff>
      <xdr:row>46</xdr:row>
      <xdr:rowOff>9525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0" y="7962900"/>
          <a:ext cx="1352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従業者１人あたり１か月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pane xSplit="2" ySplit="6" topLeftCell="D7" activePane="bottomRight" state="frozen"/>
      <selection pane="topLeft" activeCell="I2" sqref="I2:J2"/>
      <selection pane="topRight" activeCell="I2" sqref="I2:J2"/>
      <selection pane="bottomLeft" activeCell="I2" sqref="I2:J2"/>
      <selection pane="bottomRight" activeCell="P44" sqref="P44"/>
    </sheetView>
  </sheetViews>
  <sheetFormatPr defaultColWidth="9.00390625" defaultRowHeight="13.5"/>
  <cols>
    <col min="1" max="1" width="2.625" style="1" customWidth="1"/>
    <col min="2" max="2" width="8.625" style="1" customWidth="1"/>
    <col min="3" max="3" width="8.25390625" style="1" customWidth="1"/>
    <col min="4" max="4" width="9.75390625" style="1" bestFit="1" customWidth="1"/>
    <col min="5" max="5" width="7.50390625" style="27" customWidth="1"/>
    <col min="6" max="6" width="8.875" style="17" customWidth="1"/>
    <col min="7" max="7" width="7.00390625" style="32" customWidth="1"/>
    <col min="8" max="8" width="7.875" style="17" customWidth="1"/>
    <col min="9" max="9" width="6.875" style="32" customWidth="1"/>
    <col min="10" max="10" width="8.00390625" style="17" customWidth="1"/>
    <col min="11" max="11" width="6.875" style="32" customWidth="1"/>
    <col min="12" max="12" width="5.625" style="41" customWidth="1"/>
    <col min="13" max="13" width="7.375" style="32" customWidth="1"/>
    <col min="14" max="14" width="7.875" style="32" customWidth="1"/>
    <col min="15" max="15" width="7.625" style="32" customWidth="1"/>
    <col min="16" max="16" width="8.25390625" style="27" customWidth="1"/>
    <col min="17" max="17" width="9.00390625" style="1" customWidth="1"/>
    <col min="18" max="19" width="9.00390625" style="2" customWidth="1"/>
    <col min="20" max="20" width="9.75390625" style="2" bestFit="1" customWidth="1"/>
    <col min="21" max="16384" width="9.00390625" style="1" customWidth="1"/>
  </cols>
  <sheetData>
    <row r="1" spans="1:16" ht="15" customHeight="1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7" t="s">
        <v>9</v>
      </c>
      <c r="K1" s="67"/>
      <c r="L1" s="67"/>
      <c r="M1" s="67"/>
      <c r="N1" s="67"/>
      <c r="O1" s="67"/>
      <c r="P1" s="67"/>
    </row>
    <row r="2" spans="1:16" ht="10.5" customHeight="1" thickBot="1">
      <c r="A2" s="3"/>
      <c r="B2" s="3"/>
      <c r="C2" s="3"/>
      <c r="D2" s="3"/>
      <c r="E2" s="19"/>
      <c r="F2" s="4"/>
      <c r="G2" s="28"/>
      <c r="H2" s="4"/>
      <c r="I2" s="28"/>
      <c r="J2" s="4"/>
      <c r="K2" s="28"/>
      <c r="L2" s="38"/>
      <c r="M2" s="28"/>
      <c r="N2" s="28"/>
      <c r="O2" s="50" t="s">
        <v>4</v>
      </c>
      <c r="P2" s="50"/>
    </row>
    <row r="3" spans="1:16" s="2" customFormat="1" ht="13.5">
      <c r="A3" s="51" t="s">
        <v>16</v>
      </c>
      <c r="B3" s="52"/>
      <c r="C3" s="55" t="s">
        <v>17</v>
      </c>
      <c r="D3" s="58" t="s">
        <v>18</v>
      </c>
      <c r="E3" s="59"/>
      <c r="F3" s="62" t="s">
        <v>19</v>
      </c>
      <c r="G3" s="63"/>
      <c r="H3" s="62" t="s">
        <v>20</v>
      </c>
      <c r="I3" s="63"/>
      <c r="J3" s="76" t="s">
        <v>14</v>
      </c>
      <c r="K3" s="77"/>
      <c r="L3" s="80" t="s">
        <v>21</v>
      </c>
      <c r="M3" s="81"/>
      <c r="N3" s="35" t="s">
        <v>22</v>
      </c>
      <c r="O3" s="68" t="s">
        <v>23</v>
      </c>
      <c r="P3" s="88" t="s">
        <v>24</v>
      </c>
    </row>
    <row r="4" spans="1:16" s="2" customFormat="1" ht="13.5">
      <c r="A4" s="48"/>
      <c r="B4" s="49"/>
      <c r="C4" s="56"/>
      <c r="D4" s="60"/>
      <c r="E4" s="61"/>
      <c r="F4" s="64"/>
      <c r="G4" s="65"/>
      <c r="H4" s="64"/>
      <c r="I4" s="65"/>
      <c r="J4" s="78"/>
      <c r="K4" s="79"/>
      <c r="L4" s="42" t="s">
        <v>25</v>
      </c>
      <c r="M4" s="43"/>
      <c r="N4" s="36" t="s">
        <v>2</v>
      </c>
      <c r="O4" s="69"/>
      <c r="P4" s="89"/>
    </row>
    <row r="5" spans="1:16" s="2" customFormat="1" ht="13.5">
      <c r="A5" s="48"/>
      <c r="B5" s="49"/>
      <c r="C5" s="56"/>
      <c r="D5" s="74" t="s">
        <v>26</v>
      </c>
      <c r="E5" s="20" t="s">
        <v>27</v>
      </c>
      <c r="F5" s="44" t="s">
        <v>26</v>
      </c>
      <c r="G5" s="29" t="s">
        <v>27</v>
      </c>
      <c r="H5" s="75" t="s">
        <v>26</v>
      </c>
      <c r="I5" s="33" t="s">
        <v>27</v>
      </c>
      <c r="J5" s="44" t="s">
        <v>26</v>
      </c>
      <c r="K5" s="29" t="s">
        <v>27</v>
      </c>
      <c r="L5" s="47" t="s">
        <v>26</v>
      </c>
      <c r="M5" s="29" t="s">
        <v>27</v>
      </c>
      <c r="N5" s="36" t="s">
        <v>18</v>
      </c>
      <c r="O5" s="70" t="s">
        <v>3</v>
      </c>
      <c r="P5" s="72" t="s">
        <v>3</v>
      </c>
    </row>
    <row r="6" spans="1:16" s="6" customFormat="1" ht="13.5">
      <c r="A6" s="53"/>
      <c r="B6" s="54"/>
      <c r="C6" s="57"/>
      <c r="D6" s="82"/>
      <c r="E6" s="21" t="s">
        <v>3</v>
      </c>
      <c r="F6" s="83"/>
      <c r="G6" s="30" t="s">
        <v>3</v>
      </c>
      <c r="H6" s="64"/>
      <c r="I6" s="34" t="s">
        <v>3</v>
      </c>
      <c r="J6" s="83"/>
      <c r="K6" s="30" t="s">
        <v>3</v>
      </c>
      <c r="L6" s="84"/>
      <c r="M6" s="30" t="s">
        <v>3</v>
      </c>
      <c r="N6" s="37"/>
      <c r="O6" s="71"/>
      <c r="P6" s="73"/>
    </row>
    <row r="7" spans="1:19" s="6" customFormat="1" ht="14.25" customHeight="1">
      <c r="A7" s="45" t="s">
        <v>28</v>
      </c>
      <c r="B7" s="46"/>
      <c r="C7" s="2">
        <f>SUM(C8:C14)</f>
        <v>2298</v>
      </c>
      <c r="D7" s="2">
        <v>4291784</v>
      </c>
      <c r="E7" s="22">
        <v>-6.8</v>
      </c>
      <c r="F7" s="7">
        <v>2474254</v>
      </c>
      <c r="G7" s="25">
        <v>-4.2</v>
      </c>
      <c r="H7" s="7">
        <v>567219</v>
      </c>
      <c r="I7" s="25">
        <v>-7.5</v>
      </c>
      <c r="J7" s="7">
        <v>210701</v>
      </c>
      <c r="K7" s="25">
        <v>-6.7</v>
      </c>
      <c r="L7" s="39">
        <v>3.62</v>
      </c>
      <c r="M7" s="25">
        <v>2.1</v>
      </c>
      <c r="N7" s="25">
        <v>1688</v>
      </c>
      <c r="O7" s="25">
        <v>63.8</v>
      </c>
      <c r="P7" s="22">
        <v>14.6</v>
      </c>
      <c r="S7" s="2"/>
    </row>
    <row r="8" spans="1:16" s="2" customFormat="1" ht="14.25" customHeight="1">
      <c r="A8" s="48" t="s">
        <v>29</v>
      </c>
      <c r="B8" s="49"/>
      <c r="C8" s="2">
        <v>696</v>
      </c>
      <c r="D8" s="6">
        <v>2548746</v>
      </c>
      <c r="E8" s="22">
        <v>-4.6</v>
      </c>
      <c r="F8" s="7">
        <v>1353084</v>
      </c>
      <c r="G8" s="25">
        <v>-8</v>
      </c>
      <c r="H8" s="7">
        <v>238740</v>
      </c>
      <c r="I8" s="25">
        <v>-6.4</v>
      </c>
      <c r="J8" s="7">
        <v>120727</v>
      </c>
      <c r="K8" s="25">
        <v>-6.1</v>
      </c>
      <c r="L8" s="39">
        <v>5.33</v>
      </c>
      <c r="M8" s="25">
        <v>4.6</v>
      </c>
      <c r="N8" s="25">
        <v>3124.4</v>
      </c>
      <c r="O8" s="25">
        <v>62.2</v>
      </c>
      <c r="P8" s="22">
        <v>11</v>
      </c>
    </row>
    <row r="9" spans="1:16" s="2" customFormat="1" ht="14.25" customHeight="1">
      <c r="A9" s="48" t="s">
        <v>30</v>
      </c>
      <c r="B9" s="49"/>
      <c r="C9" s="2">
        <v>266</v>
      </c>
      <c r="D9" s="6">
        <v>427622</v>
      </c>
      <c r="E9" s="22">
        <v>-23.3</v>
      </c>
      <c r="F9" s="7">
        <v>265508</v>
      </c>
      <c r="G9" s="25">
        <v>-8</v>
      </c>
      <c r="H9" s="7">
        <v>82964</v>
      </c>
      <c r="I9" s="25">
        <v>9.4</v>
      </c>
      <c r="J9" s="7">
        <v>19703</v>
      </c>
      <c r="K9" s="25">
        <v>-8.4</v>
      </c>
      <c r="L9" s="39">
        <v>2.86</v>
      </c>
      <c r="M9" s="25">
        <v>-24.7</v>
      </c>
      <c r="N9" s="25">
        <v>1585.5</v>
      </c>
      <c r="O9" s="25">
        <v>63</v>
      </c>
      <c r="P9" s="22">
        <v>19.7</v>
      </c>
    </row>
    <row r="10" spans="1:16" s="2" customFormat="1" ht="14.25" customHeight="1">
      <c r="A10" s="48" t="s">
        <v>31</v>
      </c>
      <c r="B10" s="49"/>
      <c r="C10" s="2">
        <v>389</v>
      </c>
      <c r="D10" s="6">
        <v>904946</v>
      </c>
      <c r="E10" s="22">
        <v>-2.8</v>
      </c>
      <c r="F10" s="7">
        <v>646983</v>
      </c>
      <c r="G10" s="25">
        <v>9.5</v>
      </c>
      <c r="H10" s="7">
        <v>141903</v>
      </c>
      <c r="I10" s="25">
        <v>-16.7</v>
      </c>
      <c r="J10" s="7">
        <v>55363</v>
      </c>
      <c r="K10" s="25">
        <v>-9.1</v>
      </c>
      <c r="L10" s="39">
        <v>3.45</v>
      </c>
      <c r="M10" s="25">
        <v>19</v>
      </c>
      <c r="N10" s="25">
        <v>2261.1</v>
      </c>
      <c r="O10" s="25">
        <v>73.6</v>
      </c>
      <c r="P10" s="22">
        <v>16.1</v>
      </c>
    </row>
    <row r="11" spans="1:16" s="2" customFormat="1" ht="14.25" customHeight="1">
      <c r="A11" s="48" t="s">
        <v>32</v>
      </c>
      <c r="B11" s="49"/>
      <c r="C11" s="2">
        <v>547</v>
      </c>
      <c r="D11" s="6">
        <v>305958</v>
      </c>
      <c r="E11" s="22">
        <v>-5.4</v>
      </c>
      <c r="F11" s="7">
        <v>157554</v>
      </c>
      <c r="G11" s="25">
        <v>-10.8</v>
      </c>
      <c r="H11" s="7">
        <v>74911</v>
      </c>
      <c r="I11" s="25">
        <v>-6.4</v>
      </c>
      <c r="J11" s="7">
        <v>13251</v>
      </c>
      <c r="K11" s="25">
        <v>2.6</v>
      </c>
      <c r="L11" s="39">
        <v>1.71</v>
      </c>
      <c r="M11" s="25">
        <v>-1.1</v>
      </c>
      <c r="N11" s="25">
        <v>549.4</v>
      </c>
      <c r="O11" s="25">
        <v>52.4</v>
      </c>
      <c r="P11" s="22">
        <v>24.9</v>
      </c>
    </row>
    <row r="12" spans="1:16" s="2" customFormat="1" ht="14.25" customHeight="1">
      <c r="A12" s="48" t="s">
        <v>33</v>
      </c>
      <c r="B12" s="49"/>
      <c r="C12" s="2">
        <v>172</v>
      </c>
      <c r="D12" s="6">
        <v>39478</v>
      </c>
      <c r="E12" s="22">
        <v>-13.6</v>
      </c>
      <c r="F12" s="7">
        <v>20618</v>
      </c>
      <c r="G12" s="25">
        <v>-6.7</v>
      </c>
      <c r="H12" s="7">
        <v>9979</v>
      </c>
      <c r="I12" s="25">
        <v>-14.1</v>
      </c>
      <c r="J12" s="7">
        <v>604</v>
      </c>
      <c r="K12" s="25">
        <v>-20.2</v>
      </c>
      <c r="L12" s="39">
        <v>1.25</v>
      </c>
      <c r="M12" s="25">
        <v>-4.4</v>
      </c>
      <c r="N12" s="25">
        <v>225.8</v>
      </c>
      <c r="O12" s="25">
        <v>53.1</v>
      </c>
      <c r="P12" s="22">
        <v>25.7</v>
      </c>
    </row>
    <row r="13" spans="1:16" s="2" customFormat="1" ht="14.25" customHeight="1">
      <c r="A13" s="48" t="s">
        <v>34</v>
      </c>
      <c r="B13" s="49"/>
      <c r="C13" s="2">
        <v>160</v>
      </c>
      <c r="D13" s="6">
        <v>44472</v>
      </c>
      <c r="E13" s="22">
        <v>-6.5</v>
      </c>
      <c r="F13" s="7">
        <v>21322</v>
      </c>
      <c r="G13" s="25">
        <v>-7.1</v>
      </c>
      <c r="H13" s="7">
        <v>13017</v>
      </c>
      <c r="I13" s="25">
        <v>-5.3</v>
      </c>
      <c r="J13" s="7">
        <v>706</v>
      </c>
      <c r="K13" s="25">
        <v>-18.1</v>
      </c>
      <c r="L13" s="39">
        <v>1.2</v>
      </c>
      <c r="M13" s="25">
        <v>-0.9</v>
      </c>
      <c r="N13" s="25">
        <v>273</v>
      </c>
      <c r="O13" s="25">
        <v>48.8</v>
      </c>
      <c r="P13" s="22">
        <v>29.8</v>
      </c>
    </row>
    <row r="14" spans="1:19" s="2" customFormat="1" ht="14.25" customHeight="1">
      <c r="A14" s="48" t="s">
        <v>35</v>
      </c>
      <c r="B14" s="49"/>
      <c r="C14" s="2">
        <v>68</v>
      </c>
      <c r="D14" s="6">
        <v>20563</v>
      </c>
      <c r="E14" s="22">
        <v>-25.1</v>
      </c>
      <c r="F14" s="7">
        <v>9185</v>
      </c>
      <c r="G14" s="25">
        <v>-18.2</v>
      </c>
      <c r="H14" s="7">
        <v>5704</v>
      </c>
      <c r="I14" s="25">
        <v>-14.2</v>
      </c>
      <c r="J14" s="7">
        <v>347</v>
      </c>
      <c r="K14" s="25">
        <v>-21</v>
      </c>
      <c r="L14" s="39">
        <v>1.28</v>
      </c>
      <c r="M14" s="25">
        <v>-13.8</v>
      </c>
      <c r="N14" s="25">
        <v>297.1</v>
      </c>
      <c r="O14" s="25">
        <v>45.5</v>
      </c>
      <c r="P14" s="22">
        <v>28.2</v>
      </c>
      <c r="S14" s="6"/>
    </row>
    <row r="15" spans="1:16" s="2" customFormat="1" ht="12" customHeight="1">
      <c r="A15" s="6"/>
      <c r="B15" s="8"/>
      <c r="E15" s="22"/>
      <c r="F15" s="7"/>
      <c r="G15" s="25"/>
      <c r="H15" s="7"/>
      <c r="I15" s="25"/>
      <c r="J15" s="7"/>
      <c r="K15" s="25"/>
      <c r="L15" s="39"/>
      <c r="M15" s="25"/>
      <c r="N15" s="25"/>
      <c r="O15" s="25"/>
      <c r="P15" s="22"/>
    </row>
    <row r="16" spans="1:19" s="2" customFormat="1" ht="14.25" customHeight="1">
      <c r="A16" s="48" t="s">
        <v>15</v>
      </c>
      <c r="B16" s="49"/>
      <c r="C16" s="2">
        <v>2659</v>
      </c>
      <c r="D16" s="2">
        <v>5171143</v>
      </c>
      <c r="E16" s="22">
        <v>7.3</v>
      </c>
      <c r="F16" s="7">
        <v>2768754</v>
      </c>
      <c r="G16" s="25">
        <v>6.7</v>
      </c>
      <c r="H16" s="7">
        <v>657475</v>
      </c>
      <c r="I16" s="25">
        <v>-4.9</v>
      </c>
      <c r="J16" s="7">
        <v>236982</v>
      </c>
      <c r="K16" s="25">
        <v>-6.7</v>
      </c>
      <c r="L16" s="39">
        <v>3.51</v>
      </c>
      <c r="M16" s="25">
        <v>9</v>
      </c>
      <c r="N16" s="25">
        <v>1807.3</v>
      </c>
      <c r="O16" s="25">
        <v>57.6</v>
      </c>
      <c r="P16" s="22">
        <v>13.7</v>
      </c>
      <c r="S16" s="9"/>
    </row>
    <row r="17" spans="1:19" s="2" customFormat="1" ht="14.25" customHeight="1">
      <c r="A17" s="48" t="s">
        <v>10</v>
      </c>
      <c r="B17" s="49"/>
      <c r="C17" s="2">
        <v>2437</v>
      </c>
      <c r="D17" s="2">
        <v>5376050</v>
      </c>
      <c r="E17" s="22">
        <v>4</v>
      </c>
      <c r="F17" s="7">
        <v>2932222</v>
      </c>
      <c r="G17" s="25">
        <v>5.9</v>
      </c>
      <c r="H17" s="7">
        <v>659011</v>
      </c>
      <c r="I17" s="25">
        <v>0.2</v>
      </c>
      <c r="J17" s="7">
        <v>239576</v>
      </c>
      <c r="K17" s="25">
        <v>1.1</v>
      </c>
      <c r="L17" s="39">
        <v>3.86</v>
      </c>
      <c r="M17" s="25">
        <v>9.9</v>
      </c>
      <c r="N17" s="25">
        <v>2052.8</v>
      </c>
      <c r="O17" s="25">
        <v>58.6</v>
      </c>
      <c r="P17" s="22">
        <v>13.2</v>
      </c>
      <c r="S17" s="9"/>
    </row>
    <row r="18" spans="1:19" s="2" customFormat="1" ht="14.25" customHeight="1">
      <c r="A18" s="48" t="s">
        <v>11</v>
      </c>
      <c r="B18" s="49"/>
      <c r="C18" s="2">
        <v>2356</v>
      </c>
      <c r="D18" s="2">
        <v>5318193</v>
      </c>
      <c r="E18" s="22">
        <v>-1.1</v>
      </c>
      <c r="F18" s="7">
        <v>3002853</v>
      </c>
      <c r="G18" s="25">
        <v>2.4</v>
      </c>
      <c r="H18" s="7">
        <v>632459</v>
      </c>
      <c r="I18" s="25">
        <v>-4</v>
      </c>
      <c r="J18" s="7">
        <v>239781</v>
      </c>
      <c r="K18" s="25">
        <v>0.1</v>
      </c>
      <c r="L18" s="39">
        <v>4.13</v>
      </c>
      <c r="M18" s="25">
        <v>6.9</v>
      </c>
      <c r="N18" s="25">
        <v>2079.4</v>
      </c>
      <c r="O18" s="25">
        <v>61.3</v>
      </c>
      <c r="P18" s="22">
        <v>12.9</v>
      </c>
      <c r="S18" s="9"/>
    </row>
    <row r="19" spans="1:19" s="2" customFormat="1" ht="14.25" customHeight="1">
      <c r="A19" s="48" t="s">
        <v>12</v>
      </c>
      <c r="B19" s="49"/>
      <c r="C19" s="2">
        <v>2582</v>
      </c>
      <c r="D19" s="2">
        <v>4603737</v>
      </c>
      <c r="E19" s="22">
        <v>-13.4</v>
      </c>
      <c r="F19" s="7">
        <v>2583068</v>
      </c>
      <c r="G19" s="25">
        <v>-14</v>
      </c>
      <c r="H19" s="7">
        <v>613340</v>
      </c>
      <c r="I19" s="25">
        <v>-3</v>
      </c>
      <c r="J19" s="7">
        <v>225919</v>
      </c>
      <c r="K19" s="25">
        <v>-5.8</v>
      </c>
      <c r="L19" s="39">
        <v>3.55</v>
      </c>
      <c r="M19" s="25">
        <v>-14.1</v>
      </c>
      <c r="N19" s="25">
        <v>1613.5</v>
      </c>
      <c r="O19" s="25">
        <v>62</v>
      </c>
      <c r="P19" s="22">
        <v>14.7</v>
      </c>
      <c r="S19" s="9"/>
    </row>
    <row r="20" spans="1:16" s="2" customFormat="1" ht="14.25" customHeight="1">
      <c r="A20" s="48" t="s">
        <v>6</v>
      </c>
      <c r="B20" s="49"/>
      <c r="C20" s="2">
        <v>2298</v>
      </c>
      <c r="D20" s="2">
        <v>4291784</v>
      </c>
      <c r="E20" s="22">
        <v>-6.8</v>
      </c>
      <c r="F20" s="7">
        <v>2474254</v>
      </c>
      <c r="G20" s="25">
        <v>-4.2</v>
      </c>
      <c r="H20" s="7">
        <v>567219</v>
      </c>
      <c r="I20" s="25">
        <v>-7.5</v>
      </c>
      <c r="J20" s="7">
        <v>210701</v>
      </c>
      <c r="K20" s="25">
        <v>-6.7</v>
      </c>
      <c r="L20" s="39">
        <v>3.62</v>
      </c>
      <c r="M20" s="25">
        <v>2.1</v>
      </c>
      <c r="N20" s="25">
        <v>1688</v>
      </c>
      <c r="O20" s="25">
        <v>63.8</v>
      </c>
      <c r="P20" s="22">
        <v>14.6</v>
      </c>
    </row>
    <row r="21" spans="1:16" s="2" customFormat="1" ht="12" customHeight="1">
      <c r="A21" s="6"/>
      <c r="B21" s="8"/>
      <c r="E21" s="22"/>
      <c r="F21" s="7"/>
      <c r="G21" s="25"/>
      <c r="H21" s="7"/>
      <c r="I21" s="25"/>
      <c r="J21" s="7"/>
      <c r="K21" s="25"/>
      <c r="L21" s="39"/>
      <c r="M21" s="25"/>
      <c r="N21" s="25"/>
      <c r="O21" s="25"/>
      <c r="P21" s="22"/>
    </row>
    <row r="22" spans="1:16" s="2" customFormat="1" ht="14.25" customHeight="1">
      <c r="A22" s="6">
        <v>9</v>
      </c>
      <c r="B22" s="5" t="s">
        <v>36</v>
      </c>
      <c r="C22" s="2">
        <v>128</v>
      </c>
      <c r="D22" s="2">
        <v>246235</v>
      </c>
      <c r="E22" s="22">
        <v>-3.1</v>
      </c>
      <c r="F22" s="7">
        <v>105383</v>
      </c>
      <c r="G22" s="25">
        <v>-7.4</v>
      </c>
      <c r="H22" s="7">
        <v>28111</v>
      </c>
      <c r="I22" s="25">
        <v>-8.2</v>
      </c>
      <c r="J22" s="7">
        <v>8867</v>
      </c>
      <c r="K22" s="25">
        <v>-2.2</v>
      </c>
      <c r="L22" s="39">
        <v>2.92</v>
      </c>
      <c r="M22" s="25">
        <v>7.1</v>
      </c>
      <c r="N22" s="25">
        <v>1876.7</v>
      </c>
      <c r="O22" s="25">
        <v>43.9</v>
      </c>
      <c r="P22" s="22">
        <v>11.7</v>
      </c>
    </row>
    <row r="23" spans="1:16" s="2" customFormat="1" ht="14.25" customHeight="1">
      <c r="A23" s="6">
        <v>10</v>
      </c>
      <c r="B23" s="5" t="s">
        <v>37</v>
      </c>
      <c r="C23" s="2">
        <v>5</v>
      </c>
      <c r="D23" s="10">
        <v>106317</v>
      </c>
      <c r="E23" s="23" t="s">
        <v>5</v>
      </c>
      <c r="F23" s="7">
        <v>8676</v>
      </c>
      <c r="G23" s="11" t="s">
        <v>13</v>
      </c>
      <c r="H23" s="7">
        <v>1095</v>
      </c>
      <c r="I23" s="11" t="s">
        <v>5</v>
      </c>
      <c r="J23" s="11">
        <v>984</v>
      </c>
      <c r="K23" s="23" t="s">
        <v>5</v>
      </c>
      <c r="L23" s="39">
        <v>41.84</v>
      </c>
      <c r="M23" s="23" t="s">
        <v>13</v>
      </c>
      <c r="N23" s="23">
        <v>14892.8</v>
      </c>
      <c r="O23" s="23">
        <v>11.7</v>
      </c>
      <c r="P23" s="22">
        <v>1.5</v>
      </c>
    </row>
    <row r="24" spans="1:20" s="2" customFormat="1" ht="14.25" customHeight="1">
      <c r="A24" s="6">
        <v>11</v>
      </c>
      <c r="B24" s="5" t="s">
        <v>38</v>
      </c>
      <c r="C24" s="2">
        <v>2</v>
      </c>
      <c r="D24" s="10" t="s">
        <v>5</v>
      </c>
      <c r="E24" s="24" t="s">
        <v>5</v>
      </c>
      <c r="F24" s="11" t="s">
        <v>5</v>
      </c>
      <c r="G24" s="23" t="s">
        <v>5</v>
      </c>
      <c r="H24" s="11" t="s">
        <v>5</v>
      </c>
      <c r="I24" s="11" t="s">
        <v>5</v>
      </c>
      <c r="J24" s="11" t="s">
        <v>13</v>
      </c>
      <c r="K24" s="23" t="s">
        <v>5</v>
      </c>
      <c r="L24" s="23" t="s">
        <v>5</v>
      </c>
      <c r="M24" s="23" t="s">
        <v>5</v>
      </c>
      <c r="N24" s="23" t="s">
        <v>5</v>
      </c>
      <c r="O24" s="23" t="s">
        <v>5</v>
      </c>
      <c r="P24" s="23" t="s">
        <v>5</v>
      </c>
      <c r="R24" s="12"/>
      <c r="S24" s="12"/>
      <c r="T24" s="12"/>
    </row>
    <row r="25" spans="1:16" s="2" customFormat="1" ht="14.25" customHeight="1">
      <c r="A25" s="6">
        <v>12</v>
      </c>
      <c r="B25" s="5" t="s">
        <v>39</v>
      </c>
      <c r="C25" s="2">
        <v>20</v>
      </c>
      <c r="D25" s="10">
        <v>3402</v>
      </c>
      <c r="E25" s="23">
        <v>-1.8</v>
      </c>
      <c r="F25" s="7">
        <v>1570</v>
      </c>
      <c r="G25" s="25">
        <v>-23.6</v>
      </c>
      <c r="H25" s="7">
        <v>720</v>
      </c>
      <c r="I25" s="25">
        <v>-21.4</v>
      </c>
      <c r="J25" s="11">
        <v>101</v>
      </c>
      <c r="K25" s="23">
        <v>1</v>
      </c>
      <c r="L25" s="39">
        <v>1.31</v>
      </c>
      <c r="M25" s="25">
        <v>19.9</v>
      </c>
      <c r="N25" s="23">
        <v>166.8</v>
      </c>
      <c r="O25" s="23">
        <v>47.1</v>
      </c>
      <c r="P25" s="22">
        <v>21.6</v>
      </c>
    </row>
    <row r="26" spans="1:16" s="2" customFormat="1" ht="14.25" customHeight="1">
      <c r="A26" s="6">
        <v>13</v>
      </c>
      <c r="B26" s="5" t="s">
        <v>40</v>
      </c>
      <c r="C26" s="2">
        <v>10</v>
      </c>
      <c r="D26" s="10">
        <v>3068</v>
      </c>
      <c r="E26" s="23">
        <v>-7.8</v>
      </c>
      <c r="F26" s="7">
        <v>1563</v>
      </c>
      <c r="G26" s="25">
        <v>0.6</v>
      </c>
      <c r="H26" s="7">
        <v>584</v>
      </c>
      <c r="I26" s="25">
        <v>-7.6</v>
      </c>
      <c r="J26" s="11">
        <v>19</v>
      </c>
      <c r="K26" s="23">
        <v>5.6</v>
      </c>
      <c r="L26" s="39">
        <v>1.98</v>
      </c>
      <c r="M26" s="25">
        <v>-7</v>
      </c>
      <c r="N26" s="23">
        <v>297.1</v>
      </c>
      <c r="O26" s="23">
        <v>52.6</v>
      </c>
      <c r="P26" s="22">
        <v>19.7</v>
      </c>
    </row>
    <row r="27" spans="1:16" s="2" customFormat="1" ht="14.25" customHeight="1">
      <c r="A27" s="6">
        <v>14</v>
      </c>
      <c r="B27" s="5" t="s">
        <v>41</v>
      </c>
      <c r="C27" s="2">
        <v>29</v>
      </c>
      <c r="D27" s="85">
        <v>7668</v>
      </c>
      <c r="E27" s="23">
        <v>-9.2</v>
      </c>
      <c r="F27" s="7">
        <v>3442</v>
      </c>
      <c r="G27" s="25">
        <v>-11.7</v>
      </c>
      <c r="H27" s="7">
        <v>1332</v>
      </c>
      <c r="I27" s="25">
        <v>-6.1</v>
      </c>
      <c r="J27" s="11">
        <v>126</v>
      </c>
      <c r="K27" s="23">
        <v>-37.9</v>
      </c>
      <c r="L27" s="39">
        <v>2.2</v>
      </c>
      <c r="M27" s="25">
        <v>-5</v>
      </c>
      <c r="N27" s="86">
        <v>258.6</v>
      </c>
      <c r="O27" s="86">
        <v>45.9</v>
      </c>
      <c r="P27" s="22">
        <v>17.8</v>
      </c>
    </row>
    <row r="28" spans="1:16" s="2" customFormat="1" ht="14.25" customHeight="1">
      <c r="A28" s="6">
        <v>15</v>
      </c>
      <c r="B28" s="5" t="s">
        <v>42</v>
      </c>
      <c r="C28" s="2">
        <v>41</v>
      </c>
      <c r="D28" s="2">
        <v>16799</v>
      </c>
      <c r="E28" s="25">
        <v>-12.9</v>
      </c>
      <c r="F28" s="7">
        <v>9708</v>
      </c>
      <c r="G28" s="25">
        <v>-15.1</v>
      </c>
      <c r="H28" s="7">
        <v>3276</v>
      </c>
      <c r="I28" s="25">
        <v>-8</v>
      </c>
      <c r="J28" s="7">
        <v>507</v>
      </c>
      <c r="K28" s="25">
        <v>-8.3</v>
      </c>
      <c r="L28" s="39">
        <v>2.02</v>
      </c>
      <c r="M28" s="25">
        <v>-6.9</v>
      </c>
      <c r="N28" s="25">
        <v>402.9</v>
      </c>
      <c r="O28" s="25">
        <v>58.8</v>
      </c>
      <c r="P28" s="22">
        <v>19.8</v>
      </c>
    </row>
    <row r="29" spans="1:16" s="2" customFormat="1" ht="14.25" customHeight="1">
      <c r="A29" s="6">
        <v>16</v>
      </c>
      <c r="B29" s="5" t="s">
        <v>43</v>
      </c>
      <c r="C29" s="2">
        <v>114</v>
      </c>
      <c r="D29" s="2">
        <v>28105</v>
      </c>
      <c r="E29" s="25">
        <v>-5.9</v>
      </c>
      <c r="F29" s="7">
        <v>10724</v>
      </c>
      <c r="G29" s="25">
        <v>-7.2</v>
      </c>
      <c r="H29" s="7">
        <v>7548</v>
      </c>
      <c r="I29" s="25">
        <v>-10.7</v>
      </c>
      <c r="J29" s="7">
        <v>1235</v>
      </c>
      <c r="K29" s="25">
        <v>36.9</v>
      </c>
      <c r="L29" s="39">
        <v>1.27</v>
      </c>
      <c r="M29" s="25">
        <v>5.9</v>
      </c>
      <c r="N29" s="25">
        <v>241.8</v>
      </c>
      <c r="O29" s="25">
        <v>38.9</v>
      </c>
      <c r="P29" s="22">
        <v>27.4</v>
      </c>
    </row>
    <row r="30" spans="1:16" s="2" customFormat="1" ht="14.25" customHeight="1">
      <c r="A30" s="6">
        <v>17</v>
      </c>
      <c r="B30" s="5" t="s">
        <v>44</v>
      </c>
      <c r="C30" s="2">
        <v>56</v>
      </c>
      <c r="D30" s="2">
        <v>722121</v>
      </c>
      <c r="E30" s="25">
        <v>1.8</v>
      </c>
      <c r="F30" s="7">
        <v>369644</v>
      </c>
      <c r="G30" s="25">
        <v>3</v>
      </c>
      <c r="H30" s="7">
        <v>57023</v>
      </c>
      <c r="I30" s="25">
        <v>-6.2</v>
      </c>
      <c r="J30" s="7">
        <v>38874</v>
      </c>
      <c r="K30" s="25">
        <v>-2.4</v>
      </c>
      <c r="L30" s="39">
        <v>8.08</v>
      </c>
      <c r="M30" s="25">
        <v>9</v>
      </c>
      <c r="N30" s="25">
        <v>12674.4</v>
      </c>
      <c r="O30" s="25">
        <v>52.1</v>
      </c>
      <c r="P30" s="22">
        <v>8</v>
      </c>
    </row>
    <row r="31" spans="1:16" s="2" customFormat="1" ht="14.25" customHeight="1">
      <c r="A31" s="6">
        <v>18</v>
      </c>
      <c r="B31" s="5" t="s">
        <v>45</v>
      </c>
      <c r="C31" s="2">
        <v>13</v>
      </c>
      <c r="D31" s="2">
        <v>881145</v>
      </c>
      <c r="E31" s="25">
        <v>-0.3</v>
      </c>
      <c r="F31" s="7">
        <v>51334</v>
      </c>
      <c r="G31" s="25">
        <v>1</v>
      </c>
      <c r="H31" s="7">
        <v>15444</v>
      </c>
      <c r="I31" s="25">
        <v>-17.8</v>
      </c>
      <c r="J31" s="11">
        <v>24176</v>
      </c>
      <c r="K31" s="23">
        <v>-12.2</v>
      </c>
      <c r="L31" s="39">
        <v>30.4</v>
      </c>
      <c r="M31" s="25">
        <v>20.5</v>
      </c>
      <c r="N31" s="25">
        <v>41897.9</v>
      </c>
      <c r="O31" s="25">
        <v>94.2</v>
      </c>
      <c r="P31" s="22">
        <v>2.8</v>
      </c>
    </row>
    <row r="32" spans="1:16" s="2" customFormat="1" ht="14.25" customHeight="1">
      <c r="A32" s="6">
        <v>19</v>
      </c>
      <c r="B32" s="5" t="s">
        <v>0</v>
      </c>
      <c r="C32" s="2">
        <v>146</v>
      </c>
      <c r="D32" s="2">
        <v>68598</v>
      </c>
      <c r="E32" s="25">
        <v>-5.7</v>
      </c>
      <c r="F32" s="7">
        <v>31757</v>
      </c>
      <c r="G32" s="25">
        <v>-10.5</v>
      </c>
      <c r="H32" s="7">
        <v>12249</v>
      </c>
      <c r="I32" s="25">
        <v>-8.1</v>
      </c>
      <c r="J32" s="7">
        <v>3129</v>
      </c>
      <c r="K32" s="25">
        <v>-8.4</v>
      </c>
      <c r="L32" s="39">
        <v>2.11</v>
      </c>
      <c r="M32" s="25">
        <v>-1.1</v>
      </c>
      <c r="N32" s="25">
        <v>462.5</v>
      </c>
      <c r="O32" s="25">
        <v>47</v>
      </c>
      <c r="P32" s="22">
        <v>18.1</v>
      </c>
    </row>
    <row r="33" spans="1:16" s="2" customFormat="1" ht="14.25" customHeight="1">
      <c r="A33" s="6">
        <v>20</v>
      </c>
      <c r="B33" s="5" t="s">
        <v>1</v>
      </c>
      <c r="C33" s="2">
        <v>12</v>
      </c>
      <c r="D33" s="2">
        <v>1556</v>
      </c>
      <c r="E33" s="25">
        <v>-7.3</v>
      </c>
      <c r="F33" s="7">
        <v>671</v>
      </c>
      <c r="G33" s="25">
        <v>-26.2</v>
      </c>
      <c r="H33" s="7">
        <v>807</v>
      </c>
      <c r="I33" s="25">
        <v>-7.1</v>
      </c>
      <c r="J33" s="87">
        <v>43</v>
      </c>
      <c r="K33" s="23">
        <v>-4.4</v>
      </c>
      <c r="L33" s="39">
        <v>0.78</v>
      </c>
      <c r="M33" s="25">
        <v>9.8</v>
      </c>
      <c r="N33" s="25">
        <v>127.9</v>
      </c>
      <c r="O33" s="25">
        <v>43.7</v>
      </c>
      <c r="P33" s="22">
        <v>52.6</v>
      </c>
    </row>
    <row r="34" spans="1:20" s="2" customFormat="1" ht="14.25" customHeight="1">
      <c r="A34" s="6">
        <v>21</v>
      </c>
      <c r="B34" s="5" t="s">
        <v>46</v>
      </c>
      <c r="C34" s="2">
        <v>2</v>
      </c>
      <c r="D34" s="10" t="s">
        <v>5</v>
      </c>
      <c r="E34" s="23" t="s">
        <v>5</v>
      </c>
      <c r="F34" s="11" t="s">
        <v>5</v>
      </c>
      <c r="G34" s="23" t="s">
        <v>5</v>
      </c>
      <c r="H34" s="11" t="s">
        <v>5</v>
      </c>
      <c r="I34" s="11" t="s">
        <v>5</v>
      </c>
      <c r="J34" s="11" t="s">
        <v>5</v>
      </c>
      <c r="K34" s="23" t="s">
        <v>5</v>
      </c>
      <c r="L34" s="23" t="s">
        <v>5</v>
      </c>
      <c r="M34" s="23" t="s">
        <v>5</v>
      </c>
      <c r="N34" s="23" t="s">
        <v>5</v>
      </c>
      <c r="O34" s="23" t="s">
        <v>5</v>
      </c>
      <c r="P34" s="23" t="s">
        <v>5</v>
      </c>
      <c r="R34" s="12"/>
      <c r="S34" s="12"/>
      <c r="T34" s="12"/>
    </row>
    <row r="35" spans="1:20" s="2" customFormat="1" ht="14.25" customHeight="1">
      <c r="A35" s="6">
        <v>22</v>
      </c>
      <c r="B35" s="5" t="s">
        <v>47</v>
      </c>
      <c r="C35" s="2">
        <v>52</v>
      </c>
      <c r="D35" s="10" t="s">
        <v>5</v>
      </c>
      <c r="E35" s="23" t="s">
        <v>5</v>
      </c>
      <c r="F35" s="7">
        <v>24051</v>
      </c>
      <c r="G35" s="25">
        <v>-21.5</v>
      </c>
      <c r="H35" s="7">
        <v>8103</v>
      </c>
      <c r="I35" s="23">
        <v>-2.5</v>
      </c>
      <c r="J35" s="7">
        <v>2361</v>
      </c>
      <c r="K35" s="25">
        <v>3.4</v>
      </c>
      <c r="L35" s="23" t="s">
        <v>5</v>
      </c>
      <c r="M35" s="23" t="s">
        <v>5</v>
      </c>
      <c r="N35" s="23" t="s">
        <v>5</v>
      </c>
      <c r="O35" s="23" t="s">
        <v>5</v>
      </c>
      <c r="P35" s="23" t="s">
        <v>5</v>
      </c>
      <c r="R35" s="12"/>
      <c r="T35" s="12"/>
    </row>
    <row r="36" spans="1:16" s="2" customFormat="1" ht="14.25" customHeight="1">
      <c r="A36" s="6">
        <v>23</v>
      </c>
      <c r="B36" s="5" t="s">
        <v>48</v>
      </c>
      <c r="C36" s="2">
        <v>62</v>
      </c>
      <c r="D36" s="2">
        <v>315853</v>
      </c>
      <c r="E36" s="23">
        <v>-12.6</v>
      </c>
      <c r="F36" s="7">
        <v>184087</v>
      </c>
      <c r="G36" s="25">
        <v>-18.8</v>
      </c>
      <c r="H36" s="7">
        <v>63421</v>
      </c>
      <c r="I36" s="25">
        <v>5.6</v>
      </c>
      <c r="J36" s="7">
        <v>31551</v>
      </c>
      <c r="K36" s="25">
        <v>-5.4</v>
      </c>
      <c r="L36" s="39">
        <v>3.53</v>
      </c>
      <c r="M36" s="25">
        <v>2.6</v>
      </c>
      <c r="N36" s="25">
        <v>5011.6</v>
      </c>
      <c r="O36" s="25">
        <v>59.2</v>
      </c>
      <c r="P36" s="22">
        <v>20.4</v>
      </c>
    </row>
    <row r="37" spans="1:16" s="2" customFormat="1" ht="14.25" customHeight="1">
      <c r="A37" s="6">
        <v>24</v>
      </c>
      <c r="B37" s="5" t="s">
        <v>49</v>
      </c>
      <c r="C37" s="2">
        <v>28</v>
      </c>
      <c r="D37" s="2">
        <v>19733</v>
      </c>
      <c r="E37" s="23" t="s">
        <v>5</v>
      </c>
      <c r="F37" s="7">
        <v>13133</v>
      </c>
      <c r="G37" s="25">
        <v>-49.1</v>
      </c>
      <c r="H37" s="7">
        <v>3646</v>
      </c>
      <c r="I37" s="25">
        <v>-39.4</v>
      </c>
      <c r="J37" s="87">
        <v>810</v>
      </c>
      <c r="K37" s="23" t="s">
        <v>5</v>
      </c>
      <c r="L37" s="39">
        <v>2.31</v>
      </c>
      <c r="M37" s="23" t="s">
        <v>5</v>
      </c>
      <c r="N37" s="25">
        <v>696.4</v>
      </c>
      <c r="O37" s="25">
        <v>67.3</v>
      </c>
      <c r="P37" s="22">
        <v>18.7</v>
      </c>
    </row>
    <row r="38" spans="1:16" s="2" customFormat="1" ht="14.25" customHeight="1">
      <c r="A38" s="6">
        <v>25</v>
      </c>
      <c r="B38" s="5" t="s">
        <v>50</v>
      </c>
      <c r="C38" s="2">
        <v>395</v>
      </c>
      <c r="D38" s="2">
        <v>102284</v>
      </c>
      <c r="E38" s="22">
        <v>-14.4</v>
      </c>
      <c r="F38" s="7">
        <v>48447</v>
      </c>
      <c r="G38" s="25">
        <v>-11.5</v>
      </c>
      <c r="H38" s="7">
        <v>30667</v>
      </c>
      <c r="I38" s="25">
        <v>-9</v>
      </c>
      <c r="J38" s="7">
        <v>2251</v>
      </c>
      <c r="K38" s="25">
        <v>-20.1</v>
      </c>
      <c r="L38" s="39">
        <v>1.4</v>
      </c>
      <c r="M38" s="25">
        <v>-8.3</v>
      </c>
      <c r="N38" s="25">
        <v>254.3</v>
      </c>
      <c r="O38" s="25">
        <v>48.2</v>
      </c>
      <c r="P38" s="22">
        <v>30.5</v>
      </c>
    </row>
    <row r="39" spans="1:16" s="2" customFormat="1" ht="14.25" customHeight="1">
      <c r="A39" s="6">
        <v>26</v>
      </c>
      <c r="B39" s="5" t="s">
        <v>51</v>
      </c>
      <c r="C39" s="2">
        <v>461</v>
      </c>
      <c r="D39" s="2">
        <v>361061</v>
      </c>
      <c r="E39" s="22">
        <v>63.8</v>
      </c>
      <c r="F39" s="7">
        <v>196497</v>
      </c>
      <c r="G39" s="25">
        <v>78.1</v>
      </c>
      <c r="H39" s="7">
        <v>63221</v>
      </c>
      <c r="I39" s="25">
        <v>11.8</v>
      </c>
      <c r="J39" s="7">
        <v>13939</v>
      </c>
      <c r="K39" s="25">
        <v>212.1</v>
      </c>
      <c r="L39" s="39">
        <v>2.65</v>
      </c>
      <c r="M39" s="25">
        <v>41.1</v>
      </c>
      <c r="N39" s="25">
        <v>773.1</v>
      </c>
      <c r="O39" s="25">
        <v>55.1</v>
      </c>
      <c r="P39" s="22">
        <v>17.7</v>
      </c>
    </row>
    <row r="40" spans="1:16" s="2" customFormat="1" ht="14.25" customHeight="1">
      <c r="A40" s="6">
        <v>27</v>
      </c>
      <c r="B40" s="5" t="s">
        <v>52</v>
      </c>
      <c r="C40" s="2">
        <v>552</v>
      </c>
      <c r="D40" s="2">
        <v>817897</v>
      </c>
      <c r="E40" s="22">
        <v>-23.2</v>
      </c>
      <c r="F40" s="7">
        <v>604557</v>
      </c>
      <c r="G40" s="25">
        <v>-4.6</v>
      </c>
      <c r="H40" s="7">
        <v>206562</v>
      </c>
      <c r="I40" s="25">
        <v>-12.4</v>
      </c>
      <c r="J40" s="7">
        <v>66093</v>
      </c>
      <c r="K40" s="25">
        <v>-19.2</v>
      </c>
      <c r="L40" s="39">
        <v>2.19</v>
      </c>
      <c r="M40" s="25">
        <v>-11.9</v>
      </c>
      <c r="N40" s="25">
        <v>1469.9</v>
      </c>
      <c r="O40" s="25">
        <v>74.5</v>
      </c>
      <c r="P40" s="22">
        <v>25.5</v>
      </c>
    </row>
    <row r="41" spans="1:16" s="2" customFormat="1" ht="14.25" customHeight="1">
      <c r="A41" s="6">
        <v>30</v>
      </c>
      <c r="B41" s="5" t="s">
        <v>53</v>
      </c>
      <c r="C41" s="2">
        <v>52</v>
      </c>
      <c r="D41" s="2">
        <v>486424</v>
      </c>
      <c r="E41" s="22">
        <v>-14.6</v>
      </c>
      <c r="F41" s="7">
        <v>326539</v>
      </c>
      <c r="G41" s="25">
        <v>-21.1</v>
      </c>
      <c r="H41" s="7">
        <v>49165</v>
      </c>
      <c r="I41" s="25">
        <v>-13.2</v>
      </c>
      <c r="J41" s="7">
        <v>13740</v>
      </c>
      <c r="K41" s="25">
        <v>-10.1</v>
      </c>
      <c r="L41" s="39">
        <v>5.4</v>
      </c>
      <c r="M41" s="25">
        <v>5.4</v>
      </c>
      <c r="N41" s="25">
        <v>9289.6</v>
      </c>
      <c r="O41" s="25">
        <v>67.6</v>
      </c>
      <c r="P41" s="22">
        <v>10.2</v>
      </c>
    </row>
    <row r="42" spans="1:16" s="2" customFormat="1" ht="14.25" customHeight="1">
      <c r="A42" s="6">
        <v>31</v>
      </c>
      <c r="B42" s="5" t="s">
        <v>54</v>
      </c>
      <c r="C42" s="2">
        <v>68</v>
      </c>
      <c r="D42" s="2">
        <v>17477</v>
      </c>
      <c r="E42" s="22">
        <v>-38.3</v>
      </c>
      <c r="F42" s="7">
        <v>8725</v>
      </c>
      <c r="G42" s="25">
        <v>-49.3</v>
      </c>
      <c r="H42" s="7">
        <v>6031</v>
      </c>
      <c r="I42" s="25">
        <v>-18.3</v>
      </c>
      <c r="J42" s="7">
        <v>677</v>
      </c>
      <c r="K42" s="25">
        <v>-12.4</v>
      </c>
      <c r="L42" s="39">
        <v>1.24</v>
      </c>
      <c r="M42" s="25">
        <v>-26.6</v>
      </c>
      <c r="N42" s="25">
        <v>254.2</v>
      </c>
      <c r="O42" s="25">
        <v>50.5</v>
      </c>
      <c r="P42" s="22">
        <v>34.9</v>
      </c>
    </row>
    <row r="43" spans="1:20" s="2" customFormat="1" ht="14.25" customHeight="1" thickBot="1">
      <c r="A43" s="13">
        <v>32</v>
      </c>
      <c r="B43" s="14" t="s">
        <v>55</v>
      </c>
      <c r="C43" s="13">
        <v>50</v>
      </c>
      <c r="D43" s="15" t="s">
        <v>5</v>
      </c>
      <c r="E43" s="26" t="s">
        <v>5</v>
      </c>
      <c r="F43" s="15">
        <v>9593</v>
      </c>
      <c r="G43" s="31">
        <v>-9.7</v>
      </c>
      <c r="H43" s="15">
        <v>6677</v>
      </c>
      <c r="I43" s="31">
        <v>-0.9</v>
      </c>
      <c r="J43" s="16">
        <v>1018</v>
      </c>
      <c r="K43" s="31">
        <v>-6.8</v>
      </c>
      <c r="L43" s="31" t="s">
        <v>5</v>
      </c>
      <c r="M43" s="31" t="s">
        <v>5</v>
      </c>
      <c r="N43" s="31" t="s">
        <v>5</v>
      </c>
      <c r="O43" s="31" t="s">
        <v>5</v>
      </c>
      <c r="P43" s="31" t="s">
        <v>5</v>
      </c>
      <c r="R43" s="12"/>
      <c r="T43" s="12"/>
    </row>
    <row r="44" ht="13.5">
      <c r="L44" s="40"/>
    </row>
    <row r="49" ht="13.5">
      <c r="B49" s="18" t="s">
        <v>7</v>
      </c>
    </row>
  </sheetData>
  <sheetProtection/>
  <mergeCells count="33">
    <mergeCell ref="A1:I1"/>
    <mergeCell ref="J1:P1"/>
    <mergeCell ref="O3:O4"/>
    <mergeCell ref="O5:O6"/>
    <mergeCell ref="P5:P6"/>
    <mergeCell ref="D5:D6"/>
    <mergeCell ref="H5:H6"/>
    <mergeCell ref="H3:I4"/>
    <mergeCell ref="J3:K4"/>
    <mergeCell ref="L3:M3"/>
    <mergeCell ref="A13:B13"/>
    <mergeCell ref="A14:B14"/>
    <mergeCell ref="A12:B12"/>
    <mergeCell ref="A20:B20"/>
    <mergeCell ref="A16:B16"/>
    <mergeCell ref="A18:B18"/>
    <mergeCell ref="A19:B19"/>
    <mergeCell ref="A17:B17"/>
    <mergeCell ref="A11:B11"/>
    <mergeCell ref="A8:B8"/>
    <mergeCell ref="O2:P2"/>
    <mergeCell ref="A3:B6"/>
    <mergeCell ref="C3:C6"/>
    <mergeCell ref="D3:E4"/>
    <mergeCell ref="F3:G4"/>
    <mergeCell ref="J5:J6"/>
    <mergeCell ref="P3:P4"/>
    <mergeCell ref="L4:M4"/>
    <mergeCell ref="F5:F6"/>
    <mergeCell ref="A7:B7"/>
    <mergeCell ref="L5:L6"/>
    <mergeCell ref="A9:B9"/>
    <mergeCell ref="A10:B10"/>
  </mergeCells>
  <printOptions/>
  <pageMargins left="1.15" right="0.98" top="0.78" bottom="0.3937007874015748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" sqref="B1:B36"/>
    </sheetView>
  </sheetViews>
  <sheetFormatPr defaultColWidth="9.00390625" defaultRowHeight="13.5"/>
  <cols>
    <col min="1" max="4" width="9.00390625" style="90" customWidth="1"/>
    <col min="5" max="5" width="9.25390625" style="91" bestFit="1" customWidth="1"/>
    <col min="6" max="16384" width="9.00390625" style="90" customWidth="1"/>
  </cols>
  <sheetData>
    <row r="1" spans="1:2" ht="13.5">
      <c r="A1" s="90">
        <v>146</v>
      </c>
      <c r="B1" s="90">
        <f>A1/10</f>
        <v>14.6</v>
      </c>
    </row>
    <row r="2" spans="1:2" ht="13.5">
      <c r="A2" s="90">
        <v>110</v>
      </c>
      <c r="B2" s="90">
        <f aca="true" t="shared" si="0" ref="B2:B37">A2/10</f>
        <v>11</v>
      </c>
    </row>
    <row r="3" spans="1:2" ht="13.5">
      <c r="A3" s="90">
        <v>197</v>
      </c>
      <c r="B3" s="90">
        <f t="shared" si="0"/>
        <v>19.7</v>
      </c>
    </row>
    <row r="4" spans="1:2" ht="13.5">
      <c r="A4" s="90">
        <v>161</v>
      </c>
      <c r="B4" s="90">
        <f t="shared" si="0"/>
        <v>16.1</v>
      </c>
    </row>
    <row r="5" spans="1:2" ht="13.5">
      <c r="A5" s="90">
        <v>249</v>
      </c>
      <c r="B5" s="90">
        <f t="shared" si="0"/>
        <v>24.9</v>
      </c>
    </row>
    <row r="6" spans="1:2" ht="13.5">
      <c r="A6" s="90">
        <v>257</v>
      </c>
      <c r="B6" s="90">
        <f t="shared" si="0"/>
        <v>25.7</v>
      </c>
    </row>
    <row r="7" spans="1:2" ht="13.5">
      <c r="A7" s="90">
        <v>298</v>
      </c>
      <c r="B7" s="90">
        <f t="shared" si="0"/>
        <v>29.8</v>
      </c>
    </row>
    <row r="8" spans="1:2" ht="13.5">
      <c r="A8" s="90">
        <v>282</v>
      </c>
      <c r="B8" s="90">
        <f t="shared" si="0"/>
        <v>28.2</v>
      </c>
    </row>
    <row r="10" spans="1:2" ht="13.5">
      <c r="A10" s="90">
        <v>137</v>
      </c>
      <c r="B10" s="90">
        <f t="shared" si="0"/>
        <v>13.7</v>
      </c>
    </row>
    <row r="11" spans="1:2" ht="13.5">
      <c r="A11" s="90">
        <v>132</v>
      </c>
      <c r="B11" s="90">
        <f t="shared" si="0"/>
        <v>13.2</v>
      </c>
    </row>
    <row r="12" spans="1:2" ht="13.5">
      <c r="A12" s="90">
        <v>129</v>
      </c>
      <c r="B12" s="90">
        <f t="shared" si="0"/>
        <v>12.9</v>
      </c>
    </row>
    <row r="13" spans="1:2" ht="13.5">
      <c r="A13" s="90">
        <v>147</v>
      </c>
      <c r="B13" s="90">
        <f t="shared" si="0"/>
        <v>14.7</v>
      </c>
    </row>
    <row r="14" spans="1:2" ht="13.5">
      <c r="A14" s="90">
        <v>146</v>
      </c>
      <c r="B14" s="90">
        <f t="shared" si="0"/>
        <v>14.6</v>
      </c>
    </row>
    <row r="16" spans="1:2" ht="13.5">
      <c r="A16" s="90">
        <v>117</v>
      </c>
      <c r="B16" s="90">
        <f t="shared" si="0"/>
        <v>11.7</v>
      </c>
    </row>
    <row r="17" spans="1:2" ht="13.5">
      <c r="A17" s="90">
        <v>15</v>
      </c>
      <c r="B17" s="90">
        <f t="shared" si="0"/>
        <v>1.5</v>
      </c>
    </row>
    <row r="19" spans="1:2" ht="13.5">
      <c r="A19" s="90">
        <v>216</v>
      </c>
      <c r="B19" s="90">
        <f t="shared" si="0"/>
        <v>21.6</v>
      </c>
    </row>
    <row r="20" spans="1:2" ht="13.5">
      <c r="A20" s="90">
        <v>197</v>
      </c>
      <c r="B20" s="90">
        <f t="shared" si="0"/>
        <v>19.7</v>
      </c>
    </row>
    <row r="21" spans="1:2" ht="13.5">
      <c r="A21" s="90">
        <v>178</v>
      </c>
      <c r="B21" s="90">
        <f t="shared" si="0"/>
        <v>17.8</v>
      </c>
    </row>
    <row r="22" spans="1:2" ht="13.5">
      <c r="A22" s="90">
        <v>198</v>
      </c>
      <c r="B22" s="90">
        <f t="shared" si="0"/>
        <v>19.8</v>
      </c>
    </row>
    <row r="23" spans="1:2" ht="13.5">
      <c r="A23" s="90">
        <v>274</v>
      </c>
      <c r="B23" s="90">
        <f t="shared" si="0"/>
        <v>27.4</v>
      </c>
    </row>
    <row r="24" spans="1:2" ht="13.5">
      <c r="A24" s="90">
        <v>80</v>
      </c>
      <c r="B24" s="90">
        <f t="shared" si="0"/>
        <v>8</v>
      </c>
    </row>
    <row r="25" spans="1:2" ht="13.5">
      <c r="A25" s="90">
        <v>28</v>
      </c>
      <c r="B25" s="90">
        <f t="shared" si="0"/>
        <v>2.8</v>
      </c>
    </row>
    <row r="26" spans="1:2" ht="13.5">
      <c r="A26" s="90">
        <v>181</v>
      </c>
      <c r="B26" s="90">
        <f t="shared" si="0"/>
        <v>18.1</v>
      </c>
    </row>
    <row r="27" spans="1:2" ht="13.5">
      <c r="A27" s="90">
        <v>526</v>
      </c>
      <c r="B27" s="90">
        <f t="shared" si="0"/>
        <v>52.6</v>
      </c>
    </row>
    <row r="30" spans="1:2" ht="13.5">
      <c r="A30" s="90">
        <v>204</v>
      </c>
      <c r="B30" s="90">
        <f t="shared" si="0"/>
        <v>20.4</v>
      </c>
    </row>
    <row r="31" spans="1:2" ht="13.5">
      <c r="A31" s="90">
        <v>187</v>
      </c>
      <c r="B31" s="90">
        <f t="shared" si="0"/>
        <v>18.7</v>
      </c>
    </row>
    <row r="32" spans="1:2" ht="13.5">
      <c r="A32" s="90">
        <v>305</v>
      </c>
      <c r="B32" s="90">
        <f t="shared" si="0"/>
        <v>30.5</v>
      </c>
    </row>
    <row r="33" spans="1:2" ht="13.5">
      <c r="A33" s="90">
        <v>177</v>
      </c>
      <c r="B33" s="90">
        <f t="shared" si="0"/>
        <v>17.7</v>
      </c>
    </row>
    <row r="34" spans="1:2" ht="13.5">
      <c r="A34" s="90">
        <v>255</v>
      </c>
      <c r="B34" s="90">
        <f t="shared" si="0"/>
        <v>25.5</v>
      </c>
    </row>
    <row r="35" spans="1:2" ht="13.5">
      <c r="A35" s="90">
        <v>102</v>
      </c>
      <c r="B35" s="90">
        <f t="shared" si="0"/>
        <v>10.2</v>
      </c>
    </row>
    <row r="36" spans="1:2" ht="13.5">
      <c r="A36" s="90">
        <v>349</v>
      </c>
      <c r="B36" s="90">
        <f t="shared" si="0"/>
        <v>34.9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2005-03-18T00:57:25Z</cp:lastPrinted>
  <dcterms:created xsi:type="dcterms:W3CDTF">1998-01-06T02:51:07Z</dcterms:created>
  <dcterms:modified xsi:type="dcterms:W3CDTF">2011-05-02T04:31:50Z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