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activeTab="0"/>
  </bookViews>
  <sheets>
    <sheet name="表２" sheetId="1" r:id="rId1"/>
  </sheets>
  <definedNames/>
  <calcPr fullCalcOnLoad="1"/>
</workbook>
</file>

<file path=xl/sharedStrings.xml><?xml version="1.0" encoding="utf-8"?>
<sst xmlns="http://schemas.openxmlformats.org/spreadsheetml/2006/main" count="61" uniqueCount="33">
  <si>
    <t>産   業   分   類</t>
  </si>
  <si>
    <t>商　　　店　　　数</t>
  </si>
  <si>
    <t>従　　業　　者　　数</t>
  </si>
  <si>
    <t>年  間  商  品  販  売  額</t>
  </si>
  <si>
    <t>平成６年</t>
  </si>
  <si>
    <t>平成９年</t>
  </si>
  <si>
    <t>増減率</t>
  </si>
  <si>
    <t>構成比</t>
  </si>
  <si>
    <t>店</t>
  </si>
  <si>
    <t>％</t>
  </si>
  <si>
    <t>人</t>
  </si>
  <si>
    <t>百万円</t>
  </si>
  <si>
    <t>総                 数</t>
  </si>
  <si>
    <t>各種商品</t>
  </si>
  <si>
    <t>X</t>
  </si>
  <si>
    <t>繊維品</t>
  </si>
  <si>
    <t>衣服･身の回り品</t>
  </si>
  <si>
    <t>農畜産物･水産物</t>
  </si>
  <si>
    <t>食料･飲料</t>
  </si>
  <si>
    <t>建築材料</t>
  </si>
  <si>
    <t>化学製品</t>
  </si>
  <si>
    <t>鉱物・金属材料</t>
  </si>
  <si>
    <t>再生資源</t>
  </si>
  <si>
    <t>一般機械器具</t>
  </si>
  <si>
    <t>自動車</t>
  </si>
  <si>
    <t>電気機械器具</t>
  </si>
  <si>
    <t>その他の機械器具</t>
  </si>
  <si>
    <t>家具･建具・じゅう器等</t>
  </si>
  <si>
    <t>医薬品･化粧品等</t>
  </si>
  <si>
    <t>代理商, 仲立業</t>
  </si>
  <si>
    <t>-</t>
  </si>
  <si>
    <t>他に分類されない卸売業</t>
  </si>
  <si>
    <t>表２ 卸売業の産業小分類別商店数、従業者数及び年間商品販売額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</si>
</sst>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.0;&quot;△ &quot;0.0"/>
    <numFmt numFmtId="178" formatCode="#,##0.0;&quot;△ &quot;#,##0.0"/>
  </numFmts>
  <fonts count="10">
    <font>
      <sz val="11"/>
      <name val="ＭＳ 明朝"/>
      <family val="1"/>
    </font>
    <font>
      <sz val="6"/>
      <name val="ＭＳ Ｐ明朝"/>
      <family val="1"/>
    </font>
    <font>
      <sz val="12"/>
      <name val="ＭＳ ゴシック"/>
      <family val="3"/>
    </font>
    <font>
      <sz val="9"/>
      <name val="ＭＳ 明朝"/>
      <family val="1"/>
    </font>
    <font>
      <sz val="7"/>
      <name val="ＭＳ Ｐゴシック"/>
      <family val="3"/>
    </font>
    <font>
      <sz val="8"/>
      <name val="ＭＳ 明朝"/>
      <family val="1"/>
    </font>
    <font>
      <sz val="7"/>
      <name val="ＭＳ 明朝"/>
      <family val="1"/>
    </font>
    <font>
      <sz val="7"/>
      <name val="ＭＳ Ｐ明朝"/>
      <family val="1"/>
    </font>
    <font>
      <sz val="9"/>
      <name val="ＭＳ Ｐゴシック"/>
      <family val="3"/>
    </font>
    <font>
      <sz val="9"/>
      <name val="ＭＳ Ｐ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3" fillId="0" borderId="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6" fillId="0" borderId="4" xfId="0" applyFont="1" applyBorder="1" applyAlignment="1">
      <alignment horizontal="right" vertical="center"/>
    </xf>
    <xf numFmtId="0" fontId="7" fillId="0" borderId="4" xfId="0" applyFont="1" applyBorder="1" applyAlignment="1">
      <alignment horizontal="right" vertical="center"/>
    </xf>
    <xf numFmtId="0" fontId="6" fillId="0" borderId="5" xfId="0" applyFont="1" applyBorder="1" applyAlignment="1">
      <alignment horizontal="right" vertical="center"/>
    </xf>
    <xf numFmtId="0" fontId="8" fillId="0" borderId="4" xfId="0" applyFont="1" applyBorder="1" applyAlignment="1">
      <alignment horizontal="distributed" vertical="center"/>
    </xf>
    <xf numFmtId="176" fontId="8" fillId="0" borderId="4" xfId="0" applyNumberFormat="1" applyFont="1" applyBorder="1" applyAlignment="1">
      <alignment horizontal="right" vertical="center"/>
    </xf>
    <xf numFmtId="177" fontId="8" fillId="0" borderId="4" xfId="0" applyNumberFormat="1" applyFont="1" applyBorder="1" applyAlignment="1">
      <alignment vertical="center"/>
    </xf>
    <xf numFmtId="178" fontId="8" fillId="0" borderId="4" xfId="0" applyNumberFormat="1" applyFont="1" applyBorder="1" applyAlignment="1">
      <alignment horizontal="right" vertical="center"/>
    </xf>
    <xf numFmtId="178" fontId="8" fillId="0" borderId="5" xfId="0" applyNumberFormat="1" applyFont="1" applyBorder="1" applyAlignment="1">
      <alignment horizontal="right" vertical="center"/>
    </xf>
    <xf numFmtId="0" fontId="3" fillId="0" borderId="4" xfId="0" applyFont="1" applyBorder="1" applyAlignment="1">
      <alignment horizontal="distributed" vertical="center"/>
    </xf>
    <xf numFmtId="176" fontId="9" fillId="0" borderId="4" xfId="0" applyNumberFormat="1" applyFont="1" applyBorder="1" applyAlignment="1">
      <alignment horizontal="right" vertical="center"/>
    </xf>
    <xf numFmtId="177" fontId="9" fillId="0" borderId="4" xfId="0" applyNumberFormat="1" applyFont="1" applyBorder="1" applyAlignment="1">
      <alignment vertical="center"/>
    </xf>
    <xf numFmtId="176" fontId="3" fillId="0" borderId="4" xfId="0" applyNumberFormat="1" applyFont="1" applyBorder="1" applyAlignment="1">
      <alignment horizontal="right" vertical="center"/>
    </xf>
    <xf numFmtId="177" fontId="9" fillId="0" borderId="5" xfId="0" applyNumberFormat="1" applyFont="1" applyBorder="1" applyAlignment="1">
      <alignment vertical="center"/>
    </xf>
    <xf numFmtId="177" fontId="9" fillId="0" borderId="4" xfId="0" applyNumberFormat="1" applyFont="1" applyBorder="1" applyAlignment="1">
      <alignment horizontal="right" vertical="center"/>
    </xf>
    <xf numFmtId="177" fontId="9" fillId="0" borderId="5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horizontal="distributed" vertical="center"/>
    </xf>
    <xf numFmtId="176" fontId="9" fillId="0" borderId="2" xfId="0" applyNumberFormat="1" applyFont="1" applyBorder="1" applyAlignment="1">
      <alignment horizontal="right" vertical="center"/>
    </xf>
    <xf numFmtId="177" fontId="9" fillId="0" borderId="2" xfId="0" applyNumberFormat="1" applyFont="1" applyBorder="1" applyAlignment="1">
      <alignment vertical="center"/>
    </xf>
    <xf numFmtId="177" fontId="9" fillId="0" borderId="6" xfId="0" applyNumberFormat="1" applyFont="1" applyBorder="1" applyAlignment="1">
      <alignment vertical="center"/>
    </xf>
    <xf numFmtId="0" fontId="2" fillId="0" borderId="7" xfId="0" applyFont="1" applyBorder="1" applyAlignment="1">
      <alignment horizontal="center" vertical="top"/>
    </xf>
    <xf numFmtId="0" fontId="3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showGridLines="0" tabSelected="1" workbookViewId="0" topLeftCell="A1">
      <selection activeCell="A1" sqref="A1:M1"/>
    </sheetView>
  </sheetViews>
  <sheetFormatPr defaultColWidth="8.796875" defaultRowHeight="14.25"/>
  <cols>
    <col min="1" max="1" width="20.59765625" style="0" customWidth="1"/>
    <col min="2" max="3" width="6.69921875" style="0" customWidth="1"/>
    <col min="4" max="4" width="6.3984375" style="0" customWidth="1"/>
    <col min="5" max="5" width="5.59765625" style="0" customWidth="1"/>
    <col min="6" max="7" width="7.19921875" style="0" customWidth="1"/>
    <col min="8" max="8" width="6.3984375" style="0" customWidth="1"/>
    <col min="9" max="9" width="5.59765625" style="0" customWidth="1"/>
    <col min="10" max="11" width="8.69921875" style="0" customWidth="1"/>
    <col min="12" max="12" width="6.3984375" style="0" customWidth="1"/>
    <col min="13" max="13" width="5.59765625" style="0" customWidth="1"/>
  </cols>
  <sheetData>
    <row r="1" spans="1:13" ht="33" customHeight="1">
      <c r="A1" s="25" t="s">
        <v>32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s="2" customFormat="1" ht="18" customHeight="1">
      <c r="A2" s="26" t="s">
        <v>0</v>
      </c>
      <c r="B2" s="28" t="s">
        <v>1</v>
      </c>
      <c r="C2" s="29"/>
      <c r="D2" s="29"/>
      <c r="E2" s="29"/>
      <c r="F2" s="28" t="s">
        <v>2</v>
      </c>
      <c r="G2" s="29"/>
      <c r="H2" s="29"/>
      <c r="I2" s="29"/>
      <c r="J2" s="28" t="s">
        <v>3</v>
      </c>
      <c r="K2" s="29"/>
      <c r="L2" s="29"/>
      <c r="M2" s="30"/>
    </row>
    <row r="3" spans="1:13" s="2" customFormat="1" ht="18" customHeight="1">
      <c r="A3" s="27"/>
      <c r="B3" s="3" t="s">
        <v>4</v>
      </c>
      <c r="C3" s="1" t="s">
        <v>5</v>
      </c>
      <c r="D3" s="1" t="s">
        <v>6</v>
      </c>
      <c r="E3" s="1" t="s">
        <v>7</v>
      </c>
      <c r="F3" s="3" t="s">
        <v>4</v>
      </c>
      <c r="G3" s="1" t="s">
        <v>5</v>
      </c>
      <c r="H3" s="1" t="s">
        <v>6</v>
      </c>
      <c r="I3" s="1" t="s">
        <v>7</v>
      </c>
      <c r="J3" s="3" t="s">
        <v>4</v>
      </c>
      <c r="K3" s="1" t="s">
        <v>5</v>
      </c>
      <c r="L3" s="1" t="s">
        <v>6</v>
      </c>
      <c r="M3" s="4" t="s">
        <v>7</v>
      </c>
    </row>
    <row r="4" spans="1:13" s="2" customFormat="1" ht="10.5">
      <c r="A4" s="5"/>
      <c r="B4" s="6" t="s">
        <v>8</v>
      </c>
      <c r="C4" s="6" t="s">
        <v>8</v>
      </c>
      <c r="D4" s="6" t="s">
        <v>9</v>
      </c>
      <c r="E4" s="6" t="s">
        <v>9</v>
      </c>
      <c r="F4" s="6" t="s">
        <v>10</v>
      </c>
      <c r="G4" s="6" t="s">
        <v>10</v>
      </c>
      <c r="H4" s="6" t="s">
        <v>9</v>
      </c>
      <c r="I4" s="6" t="s">
        <v>9</v>
      </c>
      <c r="J4" s="7" t="s">
        <v>11</v>
      </c>
      <c r="K4" s="7" t="s">
        <v>11</v>
      </c>
      <c r="L4" s="6" t="s">
        <v>9</v>
      </c>
      <c r="M4" s="8" t="s">
        <v>9</v>
      </c>
    </row>
    <row r="5" spans="1:13" s="2" customFormat="1" ht="21" customHeight="1">
      <c r="A5" s="9" t="s">
        <v>12</v>
      </c>
      <c r="B5" s="10">
        <f>SUM(B6:B22)</f>
        <v>2077</v>
      </c>
      <c r="C5" s="10">
        <v>1825</v>
      </c>
      <c r="D5" s="11">
        <f aca="true" t="shared" si="0" ref="D5:D20">(C5/B5-1)*100</f>
        <v>-12.132883967260478</v>
      </c>
      <c r="E5" s="12">
        <v>100</v>
      </c>
      <c r="F5" s="10">
        <v>20366</v>
      </c>
      <c r="G5" s="10">
        <v>16918</v>
      </c>
      <c r="H5" s="11">
        <f>(G5/F5-1)*100</f>
        <v>-16.930177747225773</v>
      </c>
      <c r="I5" s="12">
        <v>100</v>
      </c>
      <c r="J5" s="10">
        <v>1475214</v>
      </c>
      <c r="K5" s="10">
        <v>1385245</v>
      </c>
      <c r="L5" s="11">
        <f>(K5/J5-1)*100</f>
        <v>-6.098708390782626</v>
      </c>
      <c r="M5" s="13">
        <v>100</v>
      </c>
    </row>
    <row r="6" spans="1:13" s="2" customFormat="1" ht="13.5" customHeight="1">
      <c r="A6" s="14" t="s">
        <v>13</v>
      </c>
      <c r="B6" s="15">
        <v>3</v>
      </c>
      <c r="C6" s="15">
        <v>11</v>
      </c>
      <c r="D6" s="16">
        <f t="shared" si="0"/>
        <v>266.66666666666663</v>
      </c>
      <c r="E6" s="16">
        <f>C6/C5*100</f>
        <v>0.6027397260273972</v>
      </c>
      <c r="F6" s="17" t="s">
        <v>14</v>
      </c>
      <c r="G6" s="15">
        <v>99</v>
      </c>
      <c r="H6" s="17" t="s">
        <v>14</v>
      </c>
      <c r="I6" s="16">
        <f aca="true" t="shared" si="1" ref="I6:I22">G6/$G$5*100</f>
        <v>0.5851755526657998</v>
      </c>
      <c r="J6" s="17" t="s">
        <v>14</v>
      </c>
      <c r="K6" s="15">
        <v>5400</v>
      </c>
      <c r="L6" s="17" t="s">
        <v>14</v>
      </c>
      <c r="M6" s="18">
        <f aca="true" t="shared" si="2" ref="M6:M20">K6/$K$5*100</f>
        <v>0.38982273893787744</v>
      </c>
    </row>
    <row r="7" spans="1:13" s="2" customFormat="1" ht="13.5" customHeight="1">
      <c r="A7" s="14" t="s">
        <v>15</v>
      </c>
      <c r="B7" s="15">
        <v>3</v>
      </c>
      <c r="C7" s="15">
        <v>3</v>
      </c>
      <c r="D7" s="16">
        <f t="shared" si="0"/>
        <v>0</v>
      </c>
      <c r="E7" s="16">
        <f aca="true" t="shared" si="3" ref="E7:E22">C7/$C$5*100</f>
        <v>0.16438356164383564</v>
      </c>
      <c r="F7" s="17" t="s">
        <v>14</v>
      </c>
      <c r="G7" s="15">
        <v>8</v>
      </c>
      <c r="H7" s="17" t="s">
        <v>14</v>
      </c>
      <c r="I7" s="16">
        <f t="shared" si="1"/>
        <v>0.047286913346731296</v>
      </c>
      <c r="J7" s="17" t="s">
        <v>14</v>
      </c>
      <c r="K7" s="15">
        <v>280</v>
      </c>
      <c r="L7" s="17" t="s">
        <v>14</v>
      </c>
      <c r="M7" s="18">
        <f t="shared" si="2"/>
        <v>0.02021303090788994</v>
      </c>
    </row>
    <row r="8" spans="1:13" s="2" customFormat="1" ht="13.5" customHeight="1">
      <c r="A8" s="14" t="s">
        <v>16</v>
      </c>
      <c r="B8" s="15">
        <v>66</v>
      </c>
      <c r="C8" s="15">
        <v>57</v>
      </c>
      <c r="D8" s="16">
        <f t="shared" si="0"/>
        <v>-13.636363636363635</v>
      </c>
      <c r="E8" s="16">
        <f t="shared" si="3"/>
        <v>3.1232876712328768</v>
      </c>
      <c r="F8" s="15">
        <v>483</v>
      </c>
      <c r="G8" s="15">
        <v>411</v>
      </c>
      <c r="H8" s="16">
        <f aca="true" t="shared" si="4" ref="H8:H20">(G8/F8-1)*100</f>
        <v>-14.90683229813664</v>
      </c>
      <c r="I8" s="16">
        <f t="shared" si="1"/>
        <v>2.4293651731883203</v>
      </c>
      <c r="J8" s="15">
        <v>13781</v>
      </c>
      <c r="K8" s="15">
        <v>11587</v>
      </c>
      <c r="L8" s="16">
        <f aca="true" t="shared" si="5" ref="L8:L20">(K8/J8-1)*100</f>
        <v>-15.920470212611571</v>
      </c>
      <c r="M8" s="18">
        <f t="shared" si="2"/>
        <v>0.8364585326061454</v>
      </c>
    </row>
    <row r="9" spans="1:13" s="2" customFormat="1" ht="13.5" customHeight="1">
      <c r="A9" s="14" t="s">
        <v>17</v>
      </c>
      <c r="B9" s="15">
        <v>284</v>
      </c>
      <c r="C9" s="15">
        <v>284</v>
      </c>
      <c r="D9" s="16">
        <f t="shared" si="0"/>
        <v>0</v>
      </c>
      <c r="E9" s="16">
        <f t="shared" si="3"/>
        <v>15.561643835616437</v>
      </c>
      <c r="F9" s="15">
        <v>3369</v>
      </c>
      <c r="G9" s="15">
        <v>3107</v>
      </c>
      <c r="H9" s="16">
        <f t="shared" si="4"/>
        <v>-7.776788364499854</v>
      </c>
      <c r="I9" s="16">
        <f t="shared" si="1"/>
        <v>18.365054971036766</v>
      </c>
      <c r="J9" s="15">
        <v>419197</v>
      </c>
      <c r="K9" s="15">
        <v>373580</v>
      </c>
      <c r="L9" s="16">
        <f t="shared" si="5"/>
        <v>-10.881995815809752</v>
      </c>
      <c r="M9" s="18">
        <f t="shared" si="2"/>
        <v>26.968514594891158</v>
      </c>
    </row>
    <row r="10" spans="1:13" s="2" customFormat="1" ht="13.5" customHeight="1">
      <c r="A10" s="14" t="s">
        <v>18</v>
      </c>
      <c r="B10" s="15">
        <v>302</v>
      </c>
      <c r="C10" s="15">
        <v>243</v>
      </c>
      <c r="D10" s="16">
        <f t="shared" si="0"/>
        <v>-19.5364238410596</v>
      </c>
      <c r="E10" s="16">
        <f t="shared" si="3"/>
        <v>13.315068493150687</v>
      </c>
      <c r="F10" s="15">
        <v>3224</v>
      </c>
      <c r="G10" s="15">
        <v>2449</v>
      </c>
      <c r="H10" s="16">
        <f t="shared" si="4"/>
        <v>-24.03846153846154</v>
      </c>
      <c r="I10" s="16">
        <f t="shared" si="1"/>
        <v>14.475706348268117</v>
      </c>
      <c r="J10" s="15">
        <v>244904</v>
      </c>
      <c r="K10" s="15">
        <v>349886</v>
      </c>
      <c r="L10" s="16">
        <f t="shared" si="5"/>
        <v>42.866592624048614</v>
      </c>
      <c r="M10" s="18">
        <f t="shared" si="2"/>
        <v>25.25805904370707</v>
      </c>
    </row>
    <row r="11" spans="1:13" s="2" customFormat="1" ht="13.5" customHeight="1">
      <c r="A11" s="14" t="s">
        <v>19</v>
      </c>
      <c r="B11" s="15">
        <v>266</v>
      </c>
      <c r="C11" s="15">
        <v>236</v>
      </c>
      <c r="D11" s="16">
        <f t="shared" si="0"/>
        <v>-11.27819548872181</v>
      </c>
      <c r="E11" s="16">
        <f t="shared" si="3"/>
        <v>12.931506849315069</v>
      </c>
      <c r="F11" s="15">
        <v>1955</v>
      </c>
      <c r="G11" s="15">
        <v>1774</v>
      </c>
      <c r="H11" s="16">
        <f t="shared" si="4"/>
        <v>-9.258312020460357</v>
      </c>
      <c r="I11" s="16">
        <f t="shared" si="1"/>
        <v>10.485873034637665</v>
      </c>
      <c r="J11" s="15">
        <v>140713</v>
      </c>
      <c r="K11" s="15">
        <v>93818</v>
      </c>
      <c r="L11" s="16">
        <f t="shared" si="5"/>
        <v>-33.32670044700916</v>
      </c>
      <c r="M11" s="18">
        <f t="shared" si="2"/>
        <v>6.772664763272923</v>
      </c>
    </row>
    <row r="12" spans="1:13" s="2" customFormat="1" ht="13.5" customHeight="1">
      <c r="A12" s="14" t="s">
        <v>20</v>
      </c>
      <c r="B12" s="15">
        <v>66</v>
      </c>
      <c r="C12" s="15">
        <v>64</v>
      </c>
      <c r="D12" s="16">
        <f t="shared" si="0"/>
        <v>-3.0303030303030276</v>
      </c>
      <c r="E12" s="16">
        <f t="shared" si="3"/>
        <v>3.506849315068493</v>
      </c>
      <c r="F12" s="15">
        <v>544</v>
      </c>
      <c r="G12" s="15">
        <v>505</v>
      </c>
      <c r="H12" s="16">
        <f t="shared" si="4"/>
        <v>-7.169117647058821</v>
      </c>
      <c r="I12" s="16">
        <f t="shared" si="1"/>
        <v>2.9849864050124126</v>
      </c>
      <c r="J12" s="15">
        <v>32086</v>
      </c>
      <c r="K12" s="15">
        <v>33792</v>
      </c>
      <c r="L12" s="16">
        <f t="shared" si="5"/>
        <v>5.316960668204196</v>
      </c>
      <c r="M12" s="18">
        <f t="shared" si="2"/>
        <v>2.4394240729979173</v>
      </c>
    </row>
    <row r="13" spans="1:13" s="2" customFormat="1" ht="13.5" customHeight="1">
      <c r="A13" s="14" t="s">
        <v>21</v>
      </c>
      <c r="B13" s="15">
        <v>131</v>
      </c>
      <c r="C13" s="15">
        <v>107</v>
      </c>
      <c r="D13" s="16">
        <f t="shared" si="0"/>
        <v>-18.3206106870229</v>
      </c>
      <c r="E13" s="16">
        <f t="shared" si="3"/>
        <v>5.863013698630137</v>
      </c>
      <c r="F13" s="15">
        <v>1148</v>
      </c>
      <c r="G13" s="15">
        <v>914</v>
      </c>
      <c r="H13" s="16">
        <f t="shared" si="4"/>
        <v>-20.38327526132404</v>
      </c>
      <c r="I13" s="16">
        <f t="shared" si="1"/>
        <v>5.402529849864051</v>
      </c>
      <c r="J13" s="15">
        <v>82808</v>
      </c>
      <c r="K13" s="15">
        <v>68553</v>
      </c>
      <c r="L13" s="16">
        <f t="shared" si="5"/>
        <v>-17.214520336199403</v>
      </c>
      <c r="M13" s="18">
        <f t="shared" si="2"/>
        <v>4.948799670816354</v>
      </c>
    </row>
    <row r="14" spans="1:13" s="2" customFormat="1" ht="13.5" customHeight="1">
      <c r="A14" s="14" t="s">
        <v>22</v>
      </c>
      <c r="B14" s="15">
        <v>105</v>
      </c>
      <c r="C14" s="15">
        <v>87</v>
      </c>
      <c r="D14" s="16">
        <f t="shared" si="0"/>
        <v>-17.14285714285714</v>
      </c>
      <c r="E14" s="16">
        <f t="shared" si="3"/>
        <v>4.767123287671233</v>
      </c>
      <c r="F14" s="15">
        <v>520</v>
      </c>
      <c r="G14" s="15">
        <v>480</v>
      </c>
      <c r="H14" s="16">
        <f t="shared" si="4"/>
        <v>-7.692307692307687</v>
      </c>
      <c r="I14" s="16">
        <f t="shared" si="1"/>
        <v>2.8372148008038773</v>
      </c>
      <c r="J14" s="15">
        <v>10727</v>
      </c>
      <c r="K14" s="15">
        <v>12825</v>
      </c>
      <c r="L14" s="16">
        <f t="shared" si="5"/>
        <v>19.558124359093874</v>
      </c>
      <c r="M14" s="18">
        <f t="shared" si="2"/>
        <v>0.9258290049774588</v>
      </c>
    </row>
    <row r="15" spans="1:13" s="2" customFormat="1" ht="13.5" customHeight="1">
      <c r="A15" s="14" t="s">
        <v>23</v>
      </c>
      <c r="B15" s="15">
        <v>190</v>
      </c>
      <c r="C15" s="15">
        <v>153</v>
      </c>
      <c r="D15" s="16">
        <f t="shared" si="0"/>
        <v>-19.473684210526322</v>
      </c>
      <c r="E15" s="16">
        <f t="shared" si="3"/>
        <v>8.383561643835616</v>
      </c>
      <c r="F15" s="15">
        <v>1864</v>
      </c>
      <c r="G15" s="15">
        <v>1446</v>
      </c>
      <c r="H15" s="16">
        <f t="shared" si="4"/>
        <v>-22.424892703862664</v>
      </c>
      <c r="I15" s="16">
        <f t="shared" si="1"/>
        <v>8.54710958742168</v>
      </c>
      <c r="J15" s="15">
        <v>97239</v>
      </c>
      <c r="K15" s="15">
        <v>89523</v>
      </c>
      <c r="L15" s="16">
        <f t="shared" si="5"/>
        <v>-7.935087773424243</v>
      </c>
      <c r="M15" s="18">
        <f t="shared" si="2"/>
        <v>6.462611307025111</v>
      </c>
    </row>
    <row r="16" spans="1:13" s="2" customFormat="1" ht="13.5" customHeight="1">
      <c r="A16" s="14" t="s">
        <v>24</v>
      </c>
      <c r="B16" s="15">
        <v>92</v>
      </c>
      <c r="C16" s="15">
        <v>85</v>
      </c>
      <c r="D16" s="16">
        <f t="shared" si="0"/>
        <v>-7.608695652173914</v>
      </c>
      <c r="E16" s="16">
        <f t="shared" si="3"/>
        <v>4.657534246575342</v>
      </c>
      <c r="F16" s="15">
        <v>830</v>
      </c>
      <c r="G16" s="15">
        <v>640</v>
      </c>
      <c r="H16" s="16">
        <f t="shared" si="4"/>
        <v>-22.891566265060238</v>
      </c>
      <c r="I16" s="16">
        <f t="shared" si="1"/>
        <v>3.7829530677385037</v>
      </c>
      <c r="J16" s="15">
        <v>44787</v>
      </c>
      <c r="K16" s="15">
        <v>37989</v>
      </c>
      <c r="L16" s="16">
        <f t="shared" si="5"/>
        <v>-15.178511621675927</v>
      </c>
      <c r="M16" s="18">
        <f t="shared" si="2"/>
        <v>2.742402968427968</v>
      </c>
    </row>
    <row r="17" spans="1:13" s="2" customFormat="1" ht="13.5" customHeight="1">
      <c r="A17" s="14" t="s">
        <v>25</v>
      </c>
      <c r="B17" s="15">
        <v>123</v>
      </c>
      <c r="C17" s="15">
        <v>99</v>
      </c>
      <c r="D17" s="16">
        <f t="shared" si="0"/>
        <v>-19.512195121951216</v>
      </c>
      <c r="E17" s="16">
        <f t="shared" si="3"/>
        <v>5.424657534246576</v>
      </c>
      <c r="F17" s="15">
        <v>2087</v>
      </c>
      <c r="G17" s="15">
        <v>1208</v>
      </c>
      <c r="H17" s="16">
        <f t="shared" si="4"/>
        <v>-42.11787254432199</v>
      </c>
      <c r="I17" s="16">
        <f t="shared" si="1"/>
        <v>7.140323915356425</v>
      </c>
      <c r="J17" s="15">
        <v>151634</v>
      </c>
      <c r="K17" s="15">
        <v>78901</v>
      </c>
      <c r="L17" s="16">
        <f t="shared" si="5"/>
        <v>-47.96615534774523</v>
      </c>
      <c r="M17" s="18">
        <f t="shared" si="2"/>
        <v>5.695815541655086</v>
      </c>
    </row>
    <row r="18" spans="1:13" s="2" customFormat="1" ht="13.5" customHeight="1">
      <c r="A18" s="14" t="s">
        <v>26</v>
      </c>
      <c r="B18" s="15">
        <v>54</v>
      </c>
      <c r="C18" s="15">
        <v>39</v>
      </c>
      <c r="D18" s="16">
        <f t="shared" si="0"/>
        <v>-27.77777777777778</v>
      </c>
      <c r="E18" s="16">
        <f t="shared" si="3"/>
        <v>2.136986301369863</v>
      </c>
      <c r="F18" s="15">
        <v>444</v>
      </c>
      <c r="G18" s="15">
        <v>324</v>
      </c>
      <c r="H18" s="16">
        <f t="shared" si="4"/>
        <v>-27.027027027027028</v>
      </c>
      <c r="I18" s="16">
        <f t="shared" si="1"/>
        <v>1.9151199905426173</v>
      </c>
      <c r="J18" s="15">
        <v>26433</v>
      </c>
      <c r="K18" s="15">
        <v>18205</v>
      </c>
      <c r="L18" s="16">
        <f t="shared" si="5"/>
        <v>-31.127756970453603</v>
      </c>
      <c r="M18" s="18">
        <f t="shared" si="2"/>
        <v>1.3142079559933442</v>
      </c>
    </row>
    <row r="19" spans="1:13" s="2" customFormat="1" ht="13.5" customHeight="1">
      <c r="A19" s="14" t="s">
        <v>27</v>
      </c>
      <c r="B19" s="15">
        <v>83</v>
      </c>
      <c r="C19" s="15">
        <v>80</v>
      </c>
      <c r="D19" s="16">
        <f t="shared" si="0"/>
        <v>-3.6144578313253017</v>
      </c>
      <c r="E19" s="16">
        <f t="shared" si="3"/>
        <v>4.383561643835616</v>
      </c>
      <c r="F19" s="15">
        <v>576</v>
      </c>
      <c r="G19" s="15">
        <v>503</v>
      </c>
      <c r="H19" s="16">
        <f t="shared" si="4"/>
        <v>-12.673611111111116</v>
      </c>
      <c r="I19" s="16">
        <f t="shared" si="1"/>
        <v>2.9731646766757303</v>
      </c>
      <c r="J19" s="15">
        <v>16420</v>
      </c>
      <c r="K19" s="15">
        <v>19813</v>
      </c>
      <c r="L19" s="16">
        <f t="shared" si="5"/>
        <v>20.66382460414129</v>
      </c>
      <c r="M19" s="18">
        <f t="shared" si="2"/>
        <v>1.4302885049215122</v>
      </c>
    </row>
    <row r="20" spans="1:13" s="2" customFormat="1" ht="13.5" customHeight="1">
      <c r="A20" s="14" t="s">
        <v>28</v>
      </c>
      <c r="B20" s="15">
        <v>74</v>
      </c>
      <c r="C20" s="15">
        <v>63</v>
      </c>
      <c r="D20" s="16">
        <f t="shared" si="0"/>
        <v>-14.864864864864868</v>
      </c>
      <c r="E20" s="16">
        <f t="shared" si="3"/>
        <v>3.4520547945205484</v>
      </c>
      <c r="F20" s="15">
        <v>1156</v>
      </c>
      <c r="G20" s="15">
        <v>946</v>
      </c>
      <c r="H20" s="16">
        <f t="shared" si="4"/>
        <v>-18.166089965397923</v>
      </c>
      <c r="I20" s="16">
        <f t="shared" si="1"/>
        <v>5.591677503250976</v>
      </c>
      <c r="J20" s="15">
        <v>80149</v>
      </c>
      <c r="K20" s="15">
        <v>74161</v>
      </c>
      <c r="L20" s="16">
        <f t="shared" si="5"/>
        <v>-7.471085103993813</v>
      </c>
      <c r="M20" s="18">
        <f t="shared" si="2"/>
        <v>5.3536378041429495</v>
      </c>
    </row>
    <row r="21" spans="1:13" s="2" customFormat="1" ht="13.5" customHeight="1">
      <c r="A21" s="14" t="s">
        <v>29</v>
      </c>
      <c r="B21" s="15">
        <v>0</v>
      </c>
      <c r="C21" s="15">
        <v>3</v>
      </c>
      <c r="D21" s="19" t="s">
        <v>30</v>
      </c>
      <c r="E21" s="16">
        <f t="shared" si="3"/>
        <v>0.16438356164383564</v>
      </c>
      <c r="F21" s="15">
        <v>0</v>
      </c>
      <c r="G21" s="15">
        <v>16</v>
      </c>
      <c r="H21" s="19" t="s">
        <v>30</v>
      </c>
      <c r="I21" s="16">
        <f t="shared" si="1"/>
        <v>0.09457382669346259</v>
      </c>
      <c r="J21" s="15" t="s">
        <v>30</v>
      </c>
      <c r="K21" s="15" t="s">
        <v>30</v>
      </c>
      <c r="L21" s="19" t="s">
        <v>30</v>
      </c>
      <c r="M21" s="20" t="s">
        <v>30</v>
      </c>
    </row>
    <row r="22" spans="1:13" s="2" customFormat="1" ht="13.5" customHeight="1">
      <c r="A22" s="21" t="s">
        <v>31</v>
      </c>
      <c r="B22" s="22">
        <v>235</v>
      </c>
      <c r="C22" s="22">
        <v>211</v>
      </c>
      <c r="D22" s="23">
        <f>(C22/B22-1)*100</f>
        <v>-10.212765957446813</v>
      </c>
      <c r="E22" s="23">
        <f t="shared" si="3"/>
        <v>11.561643835616438</v>
      </c>
      <c r="F22" s="22">
        <v>2146</v>
      </c>
      <c r="G22" s="22">
        <v>2088</v>
      </c>
      <c r="H22" s="23">
        <f>(G22/F22-1)*100</f>
        <v>-2.7027027027026973</v>
      </c>
      <c r="I22" s="23">
        <f t="shared" si="1"/>
        <v>12.341884383496868</v>
      </c>
      <c r="J22" s="22">
        <v>113618</v>
      </c>
      <c r="K22" s="22">
        <v>116931</v>
      </c>
      <c r="L22" s="23">
        <f>(K22/J22-1)*100</f>
        <v>2.9159112112517427</v>
      </c>
      <c r="M22" s="24">
        <f>K22/$K$5*100</f>
        <v>8.44117827532314</v>
      </c>
    </row>
  </sheetData>
  <mergeCells count="5">
    <mergeCell ref="A1:M1"/>
    <mergeCell ref="A2:A3"/>
    <mergeCell ref="B2:E2"/>
    <mergeCell ref="F2:I2"/>
    <mergeCell ref="J2:M2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川崎市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統計情報課№７</dc:creator>
  <cp:keywords/>
  <dc:description/>
  <cp:lastModifiedBy>川崎市</cp:lastModifiedBy>
  <dcterms:created xsi:type="dcterms:W3CDTF">1999-02-04T02:22:08Z</dcterms:created>
  <dcterms:modified xsi:type="dcterms:W3CDTF">2004-03-26T07:58:22Z</dcterms:modified>
  <cp:category/>
  <cp:version/>
  <cp:contentType/>
  <cp:contentStatus/>
</cp:coreProperties>
</file>