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10" windowHeight="11640" activeTab="0"/>
  </bookViews>
  <sheets>
    <sheet name="Ⅲ-8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<sst xmlns="http://schemas.openxmlformats.org/spreadsheetml/2006/main" count="60" uniqueCount="49">
  <si>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90～94</t>
  </si>
  <si>
    <t>85～89</t>
  </si>
  <si>
    <t>80～84</t>
  </si>
  <si>
    <t>75～79</t>
  </si>
  <si>
    <t>70～74</t>
  </si>
  <si>
    <t>65～69</t>
  </si>
  <si>
    <t>50～54</t>
  </si>
  <si>
    <t>45～49</t>
  </si>
  <si>
    <t>40～44</t>
  </si>
  <si>
    <t>35～39</t>
  </si>
  <si>
    <t>30～34</t>
  </si>
  <si>
    <t>25～29</t>
  </si>
  <si>
    <t>　</t>
  </si>
  <si>
    <t>95～99</t>
  </si>
  <si>
    <t>100歳以上</t>
  </si>
  <si>
    <t>　　　うち75歳以上</t>
  </si>
  <si>
    <t>　　　　 　85歳以上</t>
  </si>
  <si>
    <t xml:space="preserve"> 資料：総合企画局都市経営部統計情報課</t>
  </si>
  <si>
    <t>構成比(%)</t>
  </si>
  <si>
    <t>Ⅲ－８　　　　年　　　　　　　齢　　　　　　　各　　　　　</t>
  </si>
  <si>
    <t>平成20年</t>
  </si>
  <si>
    <t>平成21年</t>
  </si>
  <si>
    <t>平成22年</t>
  </si>
  <si>
    <t>年齢別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</si>
  <si>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</si>
  <si>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</si>
  <si>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</si>
  <si>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</si>
  <si>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</si>
  <si>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</si>
  <si>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</si>
  <si>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</si>
  <si>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　　　歳　　　　　別　　　　　人　　　　　口</t>
  </si>
  <si>
    <t>55～59</t>
  </si>
  <si>
    <t>60～64</t>
  </si>
  <si>
    <t>年齢不詳</t>
  </si>
  <si>
    <t>（再掲）</t>
  </si>
  <si>
    <t>15歳未満</t>
  </si>
  <si>
    <t>15～64歳</t>
  </si>
  <si>
    <t>65歳以上</t>
  </si>
  <si>
    <t>平均年齢</t>
  </si>
  <si>
    <t>-</t>
  </si>
  <si>
    <t>…</t>
  </si>
  <si>
    <t>（注）構成比は、年齢不詳を除いて算出している。</t>
  </si>
  <si>
    <t>平成23年</t>
  </si>
  <si>
    <t>平成24年</t>
  </si>
  <si>
    <t>本表は国勢調査による年齢別人口を基数として、住民基本台帳（平成24年7月8日までは、住民基本台帳法改正前の　　　　</t>
  </si>
  <si>
    <t>　　　住民基本台帳及び外国人登録）の年齢別移動人口を加減して算出した各年10月1日現在の年齢別人口を表わしたものである。</t>
  </si>
  <si>
    <t>　　　　平成22年の数値は国勢調査結果である。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</si>
</sst>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#;"/>
    <numFmt numFmtId="178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177" fontId="1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12" xfId="0" applyNumberFormat="1" applyFont="1" applyFill="1" applyBorder="1" applyAlignment="1">
      <alignment/>
    </xf>
    <xf numFmtId="41" fontId="2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5" width="9.625" style="0" customWidth="1"/>
    <col min="6" max="6" width="10.625" style="0" customWidth="1"/>
    <col min="7" max="8" width="10.00390625" style="0" customWidth="1"/>
    <col min="9" max="9" width="10.00390625" style="37" customWidth="1"/>
  </cols>
  <sheetData>
    <row r="1" spans="1:9" s="9" customFormat="1" ht="24" customHeight="1">
      <c r="A1" s="9" t="s">
        <v>12</v>
      </c>
      <c r="E1" s="10"/>
      <c r="F1" s="10"/>
      <c r="H1" s="10"/>
      <c r="I1" s="11" t="s">
        <v>19</v>
      </c>
    </row>
    <row r="2" spans="6:9" s="12" customFormat="1" ht="16.5" customHeight="1">
      <c r="F2" s="13"/>
      <c r="I2" s="14" t="s">
        <v>46</v>
      </c>
    </row>
    <row r="3" spans="1:6" s="12" customFormat="1" ht="16.5" customHeight="1" thickBot="1">
      <c r="A3" s="40" t="s">
        <v>48</v>
      </c>
      <c r="F3" s="13"/>
    </row>
    <row r="4" spans="1:9" s="15" customFormat="1" ht="11.25" customHeight="1" thickTop="1">
      <c r="A4" s="43" t="s">
        <v>23</v>
      </c>
      <c r="B4" s="41" t="s">
        <v>20</v>
      </c>
      <c r="C4" s="41" t="s">
        <v>21</v>
      </c>
      <c r="D4" s="41" t="s">
        <v>22</v>
      </c>
      <c r="E4" s="41" t="s">
        <v>44</v>
      </c>
      <c r="F4" s="45" t="s">
        <v>45</v>
      </c>
      <c r="G4" s="45"/>
      <c r="H4" s="45"/>
      <c r="I4" s="46"/>
    </row>
    <row r="5" spans="1:9" s="15" customFormat="1" ht="11.25" customHeight="1">
      <c r="A5" s="44"/>
      <c r="B5" s="42"/>
      <c r="C5" s="42"/>
      <c r="D5" s="42"/>
      <c r="E5" s="42"/>
      <c r="F5" s="16" t="s">
        <v>24</v>
      </c>
      <c r="G5" s="16" t="s">
        <v>25</v>
      </c>
      <c r="H5" s="16" t="s">
        <v>26</v>
      </c>
      <c r="I5" s="17" t="s">
        <v>18</v>
      </c>
    </row>
    <row r="6" spans="1:9" s="15" customFormat="1" ht="11.25" customHeight="1">
      <c r="A6" s="18" t="s">
        <v>24</v>
      </c>
      <c r="B6" s="4">
        <v>1390270</v>
      </c>
      <c r="C6" s="4">
        <v>1409558</v>
      </c>
      <c r="D6" s="4">
        <v>1425512</v>
      </c>
      <c r="E6" s="4">
        <v>1430773</v>
      </c>
      <c r="F6" s="4">
        <v>1439164</v>
      </c>
      <c r="G6" s="4">
        <v>733058</v>
      </c>
      <c r="H6" s="4">
        <v>706106</v>
      </c>
      <c r="I6" s="32">
        <f>SUM(I7+I13+I19+I25+I31+I37+I43+I49+I55+I61+I67+I80+I86+I92+I98+I104+I110+I116+I122+I128+I134)</f>
        <v>100.00000000000001</v>
      </c>
    </row>
    <row r="7" spans="1:9" s="15" customFormat="1" ht="11.25" customHeight="1">
      <c r="A7" s="18" t="s">
        <v>27</v>
      </c>
      <c r="B7" s="4">
        <v>65352</v>
      </c>
      <c r="C7" s="4">
        <v>67028</v>
      </c>
      <c r="D7" s="4">
        <v>66677</v>
      </c>
      <c r="E7" s="4">
        <v>66805</v>
      </c>
      <c r="F7" s="4">
        <v>67184</v>
      </c>
      <c r="G7" s="4">
        <v>34510</v>
      </c>
      <c r="H7" s="4">
        <v>32674</v>
      </c>
      <c r="I7" s="33">
        <f>((F7/($F$6-$F$135))*100)</f>
        <v>4.7144648544869305</v>
      </c>
    </row>
    <row r="8" spans="1:9" s="15" customFormat="1" ht="10.5" customHeight="1">
      <c r="A8" s="19">
        <v>0</v>
      </c>
      <c r="B8" s="5">
        <v>14305</v>
      </c>
      <c r="C8" s="5">
        <v>14447</v>
      </c>
      <c r="D8" s="5">
        <v>14120</v>
      </c>
      <c r="E8" s="5">
        <v>13930</v>
      </c>
      <c r="F8" s="5">
        <v>13954</v>
      </c>
      <c r="G8" s="5">
        <v>7240</v>
      </c>
      <c r="H8" s="5">
        <v>6714</v>
      </c>
      <c r="I8" s="34">
        <f aca="true" t="shared" si="0" ref="I8:I71">((F8/($F$6-$F$135))*100)</f>
        <v>0.9791861541365597</v>
      </c>
    </row>
    <row r="9" spans="1:9" s="15" customFormat="1" ht="10.5" customHeight="1">
      <c r="A9" s="19">
        <v>1</v>
      </c>
      <c r="B9" s="5">
        <v>13632</v>
      </c>
      <c r="C9" s="5">
        <v>14081</v>
      </c>
      <c r="D9" s="5">
        <v>13736</v>
      </c>
      <c r="E9" s="5">
        <v>13660</v>
      </c>
      <c r="F9" s="5">
        <v>13665</v>
      </c>
      <c r="G9" s="5">
        <v>6971</v>
      </c>
      <c r="H9" s="5">
        <v>6694</v>
      </c>
      <c r="I9" s="34">
        <f t="shared" si="0"/>
        <v>0.9589063205013679</v>
      </c>
    </row>
    <row r="10" spans="1:9" s="15" customFormat="1" ht="10.5" customHeight="1">
      <c r="A10" s="19">
        <v>2</v>
      </c>
      <c r="B10" s="5">
        <v>13114</v>
      </c>
      <c r="C10" s="5">
        <v>13395</v>
      </c>
      <c r="D10" s="5">
        <v>13671</v>
      </c>
      <c r="E10" s="5">
        <v>13310</v>
      </c>
      <c r="F10" s="5">
        <v>13314</v>
      </c>
      <c r="G10" s="5">
        <v>6855</v>
      </c>
      <c r="H10" s="5">
        <v>6459</v>
      </c>
      <c r="I10" s="34">
        <f t="shared" si="0"/>
        <v>0.9342757959132978</v>
      </c>
    </row>
    <row r="11" spans="1:9" s="15" customFormat="1" ht="10.5" customHeight="1">
      <c r="A11" s="19">
        <v>3</v>
      </c>
      <c r="B11" s="5">
        <v>12156</v>
      </c>
      <c r="C11" s="5">
        <v>13041</v>
      </c>
      <c r="D11" s="5">
        <v>12697</v>
      </c>
      <c r="E11" s="5">
        <v>13384</v>
      </c>
      <c r="F11" s="5">
        <v>13036</v>
      </c>
      <c r="G11" s="5">
        <v>6661</v>
      </c>
      <c r="H11" s="5">
        <v>6375</v>
      </c>
      <c r="I11" s="34">
        <f t="shared" si="0"/>
        <v>0.9147678590600682</v>
      </c>
    </row>
    <row r="12" spans="1:9" s="15" customFormat="1" ht="10.5" customHeight="1">
      <c r="A12" s="19">
        <v>4</v>
      </c>
      <c r="B12" s="5">
        <v>12145</v>
      </c>
      <c r="C12" s="5">
        <v>12064</v>
      </c>
      <c r="D12" s="5">
        <v>12453</v>
      </c>
      <c r="E12" s="5">
        <v>12521</v>
      </c>
      <c r="F12" s="5">
        <v>13215</v>
      </c>
      <c r="G12" s="5">
        <v>6783</v>
      </c>
      <c r="H12" s="5">
        <v>6432</v>
      </c>
      <c r="I12" s="34">
        <f t="shared" si="0"/>
        <v>0.927328724875637</v>
      </c>
    </row>
    <row r="13" spans="1:9" s="15" customFormat="1" ht="11.25" customHeight="1">
      <c r="A13" s="18" t="s">
        <v>28</v>
      </c>
      <c r="B13" s="4">
        <v>60344</v>
      </c>
      <c r="C13" s="4">
        <v>60603</v>
      </c>
      <c r="D13" s="4">
        <v>60295</v>
      </c>
      <c r="E13" s="4">
        <v>60073</v>
      </c>
      <c r="F13" s="4">
        <v>60292</v>
      </c>
      <c r="G13" s="4">
        <v>30951</v>
      </c>
      <c r="H13" s="4">
        <v>29341</v>
      </c>
      <c r="I13" s="33">
        <f t="shared" si="0"/>
        <v>4.230836434370177</v>
      </c>
    </row>
    <row r="14" spans="1:9" s="15" customFormat="1" ht="10.5" customHeight="1">
      <c r="A14" s="19">
        <v>5</v>
      </c>
      <c r="B14" s="5">
        <v>11871</v>
      </c>
      <c r="C14" s="5">
        <v>12082</v>
      </c>
      <c r="D14" s="5">
        <v>12075</v>
      </c>
      <c r="E14" s="5">
        <v>12261</v>
      </c>
      <c r="F14" s="5">
        <v>12328</v>
      </c>
      <c r="G14" s="5">
        <v>6330</v>
      </c>
      <c r="H14" s="5">
        <v>5998</v>
      </c>
      <c r="I14" s="34">
        <f t="shared" si="0"/>
        <v>0.8650857752755847</v>
      </c>
    </row>
    <row r="15" spans="1:9" s="15" customFormat="1" ht="10.5" customHeight="1">
      <c r="A15" s="19">
        <v>6</v>
      </c>
      <c r="B15" s="5">
        <v>12249</v>
      </c>
      <c r="C15" s="5">
        <v>11836</v>
      </c>
      <c r="D15" s="5">
        <v>12136</v>
      </c>
      <c r="E15" s="5">
        <v>11916</v>
      </c>
      <c r="F15" s="5">
        <v>12169</v>
      </c>
      <c r="G15" s="5">
        <v>6276</v>
      </c>
      <c r="H15" s="5">
        <v>5893</v>
      </c>
      <c r="I15" s="34">
        <f t="shared" si="0"/>
        <v>0.853928358154493</v>
      </c>
    </row>
    <row r="16" spans="1:9" s="15" customFormat="1" ht="10.5" customHeight="1">
      <c r="A16" s="19">
        <v>7</v>
      </c>
      <c r="B16" s="5">
        <v>12215</v>
      </c>
      <c r="C16" s="5">
        <v>12265</v>
      </c>
      <c r="D16" s="5">
        <v>11937</v>
      </c>
      <c r="E16" s="5">
        <v>12106</v>
      </c>
      <c r="F16" s="5">
        <v>11880</v>
      </c>
      <c r="G16" s="5">
        <v>6100</v>
      </c>
      <c r="H16" s="5">
        <v>5780</v>
      </c>
      <c r="I16" s="34">
        <f t="shared" si="0"/>
        <v>0.8336485245193013</v>
      </c>
    </row>
    <row r="17" spans="1:9" s="15" customFormat="1" ht="10.5" customHeight="1">
      <c r="A17" s="19">
        <v>8</v>
      </c>
      <c r="B17" s="5">
        <v>12176</v>
      </c>
      <c r="C17" s="5">
        <v>12238</v>
      </c>
      <c r="D17" s="5">
        <v>11956</v>
      </c>
      <c r="E17" s="5">
        <v>11898</v>
      </c>
      <c r="F17" s="5">
        <v>12071</v>
      </c>
      <c r="G17" s="5">
        <v>6175</v>
      </c>
      <c r="H17" s="5">
        <v>5896</v>
      </c>
      <c r="I17" s="34">
        <f t="shared" si="0"/>
        <v>0.847051459551556</v>
      </c>
    </row>
    <row r="18" spans="1:9" s="15" customFormat="1" ht="10.5" customHeight="1">
      <c r="A18" s="19">
        <v>9</v>
      </c>
      <c r="B18" s="5">
        <v>11833</v>
      </c>
      <c r="C18" s="5">
        <v>12182</v>
      </c>
      <c r="D18" s="5">
        <v>12191</v>
      </c>
      <c r="E18" s="5">
        <v>11892</v>
      </c>
      <c r="F18" s="5">
        <v>11844</v>
      </c>
      <c r="G18" s="5">
        <v>6070</v>
      </c>
      <c r="H18" s="5">
        <v>5774</v>
      </c>
      <c r="I18" s="34">
        <f t="shared" si="0"/>
        <v>0.8311223168692428</v>
      </c>
    </row>
    <row r="19" spans="1:9" s="15" customFormat="1" ht="11.25" customHeight="1">
      <c r="A19" s="18" t="s">
        <v>29</v>
      </c>
      <c r="B19" s="4">
        <v>57130</v>
      </c>
      <c r="C19" s="4">
        <v>58196</v>
      </c>
      <c r="D19" s="4">
        <v>58599</v>
      </c>
      <c r="E19" s="4">
        <v>59288</v>
      </c>
      <c r="F19" s="4">
        <v>59659</v>
      </c>
      <c r="G19" s="4">
        <v>30172</v>
      </c>
      <c r="H19" s="4">
        <v>29487</v>
      </c>
      <c r="I19" s="33">
        <f t="shared" si="0"/>
        <v>4.186417283189982</v>
      </c>
    </row>
    <row r="20" spans="1:9" s="15" customFormat="1" ht="10.5" customHeight="1">
      <c r="A20" s="19">
        <v>10</v>
      </c>
      <c r="B20" s="5">
        <v>11800</v>
      </c>
      <c r="C20" s="5">
        <v>11903</v>
      </c>
      <c r="D20" s="5">
        <v>11919</v>
      </c>
      <c r="E20" s="5">
        <v>12169</v>
      </c>
      <c r="F20" s="5">
        <v>11914</v>
      </c>
      <c r="G20" s="5">
        <v>6008</v>
      </c>
      <c r="H20" s="5">
        <v>5906</v>
      </c>
      <c r="I20" s="34">
        <f t="shared" si="0"/>
        <v>0.836034387299912</v>
      </c>
    </row>
    <row r="21" spans="1:9" s="15" customFormat="1" ht="10.5" customHeight="1">
      <c r="A21" s="19">
        <v>11</v>
      </c>
      <c r="B21" s="5">
        <v>11474</v>
      </c>
      <c r="C21" s="5">
        <v>11850</v>
      </c>
      <c r="D21" s="5">
        <v>11790</v>
      </c>
      <c r="E21" s="5">
        <v>11921</v>
      </c>
      <c r="F21" s="5">
        <v>12145</v>
      </c>
      <c r="G21" s="5">
        <v>6130</v>
      </c>
      <c r="H21" s="5">
        <v>6015</v>
      </c>
      <c r="I21" s="34">
        <f t="shared" si="0"/>
        <v>0.8522442197211207</v>
      </c>
    </row>
    <row r="22" spans="1:9" s="15" customFormat="1" ht="10.5" customHeight="1">
      <c r="A22" s="19">
        <v>12</v>
      </c>
      <c r="B22" s="5">
        <v>11414</v>
      </c>
      <c r="C22" s="5">
        <v>11521</v>
      </c>
      <c r="D22" s="5">
        <v>11928</v>
      </c>
      <c r="E22" s="5">
        <v>11774</v>
      </c>
      <c r="F22" s="5">
        <v>11899</v>
      </c>
      <c r="G22" s="5">
        <v>6104</v>
      </c>
      <c r="H22" s="5">
        <v>5795</v>
      </c>
      <c r="I22" s="34">
        <f t="shared" si="0"/>
        <v>0.8349818007790545</v>
      </c>
    </row>
    <row r="23" spans="1:9" s="15" customFormat="1" ht="10.5" customHeight="1">
      <c r="A23" s="19">
        <v>13</v>
      </c>
      <c r="B23" s="5">
        <v>11371</v>
      </c>
      <c r="C23" s="5">
        <v>11453</v>
      </c>
      <c r="D23" s="5">
        <v>11513</v>
      </c>
      <c r="E23" s="5">
        <v>11907</v>
      </c>
      <c r="F23" s="5">
        <v>11758</v>
      </c>
      <c r="G23" s="5">
        <v>5876</v>
      </c>
      <c r="H23" s="5">
        <v>5882</v>
      </c>
      <c r="I23" s="34">
        <f t="shared" si="0"/>
        <v>0.825087487482992</v>
      </c>
    </row>
    <row r="24" spans="1:9" s="15" customFormat="1" ht="10.5" customHeight="1">
      <c r="A24" s="19">
        <v>14</v>
      </c>
      <c r="B24" s="5">
        <v>11071</v>
      </c>
      <c r="C24" s="5">
        <v>11469</v>
      </c>
      <c r="D24" s="5">
        <v>11449</v>
      </c>
      <c r="E24" s="5">
        <v>11517</v>
      </c>
      <c r="F24" s="5">
        <v>11943</v>
      </c>
      <c r="G24" s="5">
        <v>6054</v>
      </c>
      <c r="H24" s="5">
        <v>5889</v>
      </c>
      <c r="I24" s="34">
        <f t="shared" si="0"/>
        <v>0.8380693879069037</v>
      </c>
    </row>
    <row r="25" spans="1:9" s="15" customFormat="1" ht="11.25" customHeight="1">
      <c r="A25" s="18" t="s">
        <v>30</v>
      </c>
      <c r="B25" s="4">
        <v>58584</v>
      </c>
      <c r="C25" s="4">
        <v>59460</v>
      </c>
      <c r="D25" s="4">
        <v>61951</v>
      </c>
      <c r="E25" s="4">
        <v>60823</v>
      </c>
      <c r="F25" s="4">
        <v>61114</v>
      </c>
      <c r="G25" s="4">
        <v>31591</v>
      </c>
      <c r="H25" s="4">
        <v>29523</v>
      </c>
      <c r="I25" s="33">
        <f t="shared" si="0"/>
        <v>4.288518175713181</v>
      </c>
    </row>
    <row r="26" spans="1:9" s="15" customFormat="1" ht="10.5" customHeight="1">
      <c r="A26" s="19">
        <v>15</v>
      </c>
      <c r="B26" s="5">
        <v>10879</v>
      </c>
      <c r="C26" s="5">
        <v>11142</v>
      </c>
      <c r="D26" s="5">
        <v>11695</v>
      </c>
      <c r="E26" s="5">
        <v>11439</v>
      </c>
      <c r="F26" s="5">
        <v>11542</v>
      </c>
      <c r="G26" s="5">
        <v>5949</v>
      </c>
      <c r="H26" s="5">
        <v>5593</v>
      </c>
      <c r="I26" s="34">
        <f t="shared" si="0"/>
        <v>0.809930241582641</v>
      </c>
    </row>
    <row r="27" spans="1:9" s="15" customFormat="1" ht="10.5" customHeight="1">
      <c r="A27" s="19">
        <v>16</v>
      </c>
      <c r="B27" s="5">
        <v>10849</v>
      </c>
      <c r="C27" s="5">
        <v>10960</v>
      </c>
      <c r="D27" s="5">
        <v>11473</v>
      </c>
      <c r="E27" s="5">
        <v>11728</v>
      </c>
      <c r="F27" s="5">
        <v>11474</v>
      </c>
      <c r="G27" s="5">
        <v>5939</v>
      </c>
      <c r="H27" s="5">
        <v>5535</v>
      </c>
      <c r="I27" s="34">
        <f t="shared" si="0"/>
        <v>0.8051585160214194</v>
      </c>
    </row>
    <row r="28" spans="1:9" s="15" customFormat="1" ht="10.5" customHeight="1">
      <c r="A28" s="19">
        <v>17</v>
      </c>
      <c r="B28" s="5">
        <v>11288</v>
      </c>
      <c r="C28" s="5">
        <v>11632</v>
      </c>
      <c r="D28" s="5">
        <v>11096</v>
      </c>
      <c r="E28" s="5">
        <v>12197</v>
      </c>
      <c r="F28" s="5">
        <v>12337</v>
      </c>
      <c r="G28" s="5">
        <v>6402</v>
      </c>
      <c r="H28" s="5">
        <v>5935</v>
      </c>
      <c r="I28" s="34">
        <f t="shared" si="0"/>
        <v>0.8657173271880992</v>
      </c>
    </row>
    <row r="29" spans="1:9" s="15" customFormat="1" ht="10.5" customHeight="1">
      <c r="A29" s="19">
        <v>18</v>
      </c>
      <c r="B29" s="5">
        <v>12288</v>
      </c>
      <c r="C29" s="5">
        <v>12405</v>
      </c>
      <c r="D29" s="5">
        <v>12938</v>
      </c>
      <c r="E29" s="5">
        <v>11967</v>
      </c>
      <c r="F29" s="5">
        <v>13102</v>
      </c>
      <c r="G29" s="5">
        <v>6753</v>
      </c>
      <c r="H29" s="5">
        <v>6349</v>
      </c>
      <c r="I29" s="34">
        <f t="shared" si="0"/>
        <v>0.9193992397518422</v>
      </c>
    </row>
    <row r="30" spans="1:9" s="15" customFormat="1" ht="10.5" customHeight="1">
      <c r="A30" s="19">
        <v>19</v>
      </c>
      <c r="B30" s="5">
        <v>13280</v>
      </c>
      <c r="C30" s="5">
        <v>13321</v>
      </c>
      <c r="D30" s="5">
        <v>14749</v>
      </c>
      <c r="E30" s="5">
        <v>13492</v>
      </c>
      <c r="F30" s="5">
        <v>12659</v>
      </c>
      <c r="G30" s="5">
        <v>6548</v>
      </c>
      <c r="H30" s="5">
        <v>6111</v>
      </c>
      <c r="I30" s="34">
        <f t="shared" si="0"/>
        <v>0.888312851169178</v>
      </c>
    </row>
    <row r="31" spans="1:9" s="15" customFormat="1" ht="11.25" customHeight="1">
      <c r="A31" s="18" t="s">
        <v>31</v>
      </c>
      <c r="B31" s="4">
        <v>95710</v>
      </c>
      <c r="C31" s="4">
        <v>93461</v>
      </c>
      <c r="D31" s="4">
        <v>87353</v>
      </c>
      <c r="E31" s="4">
        <v>87201</v>
      </c>
      <c r="F31" s="4">
        <v>86206</v>
      </c>
      <c r="G31" s="4">
        <v>45652</v>
      </c>
      <c r="H31" s="4">
        <v>40554</v>
      </c>
      <c r="I31" s="33">
        <f t="shared" si="0"/>
        <v>6.049284907803947</v>
      </c>
    </row>
    <row r="32" spans="1:9" s="15" customFormat="1" ht="10.5" customHeight="1">
      <c r="A32" s="19">
        <v>20</v>
      </c>
      <c r="B32" s="5">
        <v>13999</v>
      </c>
      <c r="C32" s="5">
        <v>14333</v>
      </c>
      <c r="D32" s="5">
        <v>15547</v>
      </c>
      <c r="E32" s="5">
        <v>15556</v>
      </c>
      <c r="F32" s="5">
        <v>14263</v>
      </c>
      <c r="G32" s="5">
        <v>7350</v>
      </c>
      <c r="H32" s="5">
        <v>6913</v>
      </c>
      <c r="I32" s="34">
        <f t="shared" si="0"/>
        <v>1.0008694364662285</v>
      </c>
    </row>
    <row r="33" spans="1:9" s="15" customFormat="1" ht="10.5" customHeight="1">
      <c r="A33" s="19">
        <v>21</v>
      </c>
      <c r="B33" s="5">
        <v>16241</v>
      </c>
      <c r="C33" s="5">
        <v>15473</v>
      </c>
      <c r="D33" s="5">
        <v>16281</v>
      </c>
      <c r="E33" s="5">
        <v>16643</v>
      </c>
      <c r="F33" s="5">
        <v>16629</v>
      </c>
      <c r="G33" s="5">
        <v>8629</v>
      </c>
      <c r="H33" s="5">
        <v>8000</v>
      </c>
      <c r="I33" s="34">
        <f t="shared" si="0"/>
        <v>1.16689741702285</v>
      </c>
    </row>
    <row r="34" spans="1:9" s="15" customFormat="1" ht="10.5" customHeight="1">
      <c r="A34" s="19">
        <v>22</v>
      </c>
      <c r="B34" s="5">
        <v>20444</v>
      </c>
      <c r="C34" s="5">
        <v>18380</v>
      </c>
      <c r="D34" s="5">
        <v>17190</v>
      </c>
      <c r="E34" s="5">
        <v>17539</v>
      </c>
      <c r="F34" s="5">
        <v>17997</v>
      </c>
      <c r="G34" s="5">
        <v>9491</v>
      </c>
      <c r="H34" s="5">
        <v>8506</v>
      </c>
      <c r="I34" s="34">
        <f t="shared" si="0"/>
        <v>1.2628933077250728</v>
      </c>
    </row>
    <row r="35" spans="1:9" s="15" customFormat="1" ht="10.5" customHeight="1">
      <c r="A35" s="19">
        <v>23</v>
      </c>
      <c r="B35" s="5">
        <v>22329</v>
      </c>
      <c r="C35" s="5">
        <v>21790</v>
      </c>
      <c r="D35" s="5">
        <v>18639</v>
      </c>
      <c r="E35" s="5">
        <v>18116</v>
      </c>
      <c r="F35" s="5">
        <v>18391</v>
      </c>
      <c r="G35" s="5">
        <v>9827</v>
      </c>
      <c r="H35" s="5">
        <v>8564</v>
      </c>
      <c r="I35" s="34">
        <f t="shared" si="0"/>
        <v>1.2905412470062685</v>
      </c>
    </row>
    <row r="36" spans="1:9" s="15" customFormat="1" ht="10.5" customHeight="1">
      <c r="A36" s="19">
        <v>24</v>
      </c>
      <c r="B36" s="5">
        <v>22697</v>
      </c>
      <c r="C36" s="5">
        <v>23485</v>
      </c>
      <c r="D36" s="5">
        <v>19696</v>
      </c>
      <c r="E36" s="5">
        <v>19347</v>
      </c>
      <c r="F36" s="5">
        <v>18926</v>
      </c>
      <c r="G36" s="5">
        <v>10355</v>
      </c>
      <c r="H36" s="5">
        <v>8571</v>
      </c>
      <c r="I36" s="34">
        <f t="shared" si="0"/>
        <v>1.3280834995835267</v>
      </c>
    </row>
    <row r="37" spans="1:9" s="15" customFormat="1" ht="11.25" customHeight="1">
      <c r="A37" s="18" t="s">
        <v>11</v>
      </c>
      <c r="B37" s="4">
        <v>115142</v>
      </c>
      <c r="C37" s="4">
        <v>115596</v>
      </c>
      <c r="D37" s="4">
        <v>110596</v>
      </c>
      <c r="E37" s="4">
        <v>108088</v>
      </c>
      <c r="F37" s="4">
        <v>106279</v>
      </c>
      <c r="G37" s="4">
        <v>56517</v>
      </c>
      <c r="H37" s="4">
        <v>49762</v>
      </c>
      <c r="I37" s="33">
        <f t="shared" si="0"/>
        <v>7.457856190015725</v>
      </c>
    </row>
    <row r="38" spans="1:9" s="15" customFormat="1" ht="10.5" customHeight="1">
      <c r="A38" s="19">
        <v>25</v>
      </c>
      <c r="B38" s="5">
        <v>22947</v>
      </c>
      <c r="C38" s="5">
        <v>23269</v>
      </c>
      <c r="D38" s="5">
        <v>21243</v>
      </c>
      <c r="E38" s="5">
        <v>19949</v>
      </c>
      <c r="F38" s="5">
        <v>19871</v>
      </c>
      <c r="G38" s="5">
        <v>10676</v>
      </c>
      <c r="H38" s="5">
        <v>9195</v>
      </c>
      <c r="I38" s="34">
        <f t="shared" si="0"/>
        <v>1.3943964503975619</v>
      </c>
    </row>
    <row r="39" spans="1:9" s="15" customFormat="1" ht="10.5" customHeight="1">
      <c r="A39" s="19">
        <v>26</v>
      </c>
      <c r="B39" s="5">
        <v>21816</v>
      </c>
      <c r="C39" s="5">
        <v>23387</v>
      </c>
      <c r="D39" s="5">
        <v>22032</v>
      </c>
      <c r="E39" s="5">
        <v>21444</v>
      </c>
      <c r="F39" s="5">
        <v>20182</v>
      </c>
      <c r="G39" s="5">
        <v>10829</v>
      </c>
      <c r="H39" s="5">
        <v>9353</v>
      </c>
      <c r="I39" s="34">
        <f t="shared" si="0"/>
        <v>1.4162200775966785</v>
      </c>
    </row>
    <row r="40" spans="1:9" s="15" customFormat="1" ht="10.5" customHeight="1">
      <c r="A40" s="19">
        <v>27</v>
      </c>
      <c r="B40" s="5">
        <v>22451</v>
      </c>
      <c r="C40" s="5">
        <v>22276</v>
      </c>
      <c r="D40" s="5">
        <v>22267</v>
      </c>
      <c r="E40" s="5">
        <v>22171</v>
      </c>
      <c r="F40" s="5">
        <v>21606</v>
      </c>
      <c r="G40" s="5">
        <v>11618</v>
      </c>
      <c r="H40" s="5">
        <v>9988</v>
      </c>
      <c r="I40" s="34">
        <f t="shared" si="0"/>
        <v>1.5161456246434364</v>
      </c>
    </row>
    <row r="41" spans="1:9" s="15" customFormat="1" ht="10.5" customHeight="1">
      <c r="A41" s="19">
        <v>28</v>
      </c>
      <c r="B41" s="5">
        <v>23440</v>
      </c>
      <c r="C41" s="5">
        <v>22892</v>
      </c>
      <c r="D41" s="5">
        <v>22391</v>
      </c>
      <c r="E41" s="5">
        <v>22196</v>
      </c>
      <c r="F41" s="5">
        <v>22457</v>
      </c>
      <c r="G41" s="5">
        <v>11878</v>
      </c>
      <c r="H41" s="5">
        <v>10579</v>
      </c>
      <c r="I41" s="34">
        <f t="shared" si="0"/>
        <v>1.57586236659343</v>
      </c>
    </row>
    <row r="42" spans="1:9" s="15" customFormat="1" ht="10.5" customHeight="1">
      <c r="A42" s="19">
        <v>29</v>
      </c>
      <c r="B42" s="5">
        <v>24488</v>
      </c>
      <c r="C42" s="5">
        <v>23772</v>
      </c>
      <c r="D42" s="5">
        <v>22663</v>
      </c>
      <c r="E42" s="5">
        <v>22328</v>
      </c>
      <c r="F42" s="5">
        <v>22163</v>
      </c>
      <c r="G42" s="5">
        <v>11516</v>
      </c>
      <c r="H42" s="5">
        <v>10647</v>
      </c>
      <c r="I42" s="34">
        <f t="shared" si="0"/>
        <v>1.555231670784619</v>
      </c>
    </row>
    <row r="43" spans="1:9" s="15" customFormat="1" ht="11.25" customHeight="1">
      <c r="A43" s="18" t="s">
        <v>10</v>
      </c>
      <c r="B43" s="4">
        <v>131521</v>
      </c>
      <c r="C43" s="4">
        <v>128632</v>
      </c>
      <c r="D43" s="4">
        <v>124526</v>
      </c>
      <c r="E43" s="4">
        <v>120194</v>
      </c>
      <c r="F43" s="4">
        <v>116916</v>
      </c>
      <c r="G43" s="4">
        <v>61642</v>
      </c>
      <c r="H43" s="4">
        <v>55274</v>
      </c>
      <c r="I43" s="33">
        <f t="shared" si="0"/>
        <v>8.204280378173285</v>
      </c>
    </row>
    <row r="44" spans="1:9" s="15" customFormat="1" ht="10.5" customHeight="1">
      <c r="A44" s="19">
        <v>30</v>
      </c>
      <c r="B44" s="5">
        <v>24898</v>
      </c>
      <c r="C44" s="5">
        <v>24665</v>
      </c>
      <c r="D44" s="5">
        <v>23841</v>
      </c>
      <c r="E44" s="5">
        <v>22623</v>
      </c>
      <c r="F44" s="5">
        <v>22263</v>
      </c>
      <c r="G44" s="5">
        <v>11855</v>
      </c>
      <c r="H44" s="5">
        <v>10408</v>
      </c>
      <c r="I44" s="34">
        <f t="shared" si="0"/>
        <v>1.5622489142570037</v>
      </c>
    </row>
    <row r="45" spans="1:9" s="15" customFormat="1" ht="10.5" customHeight="1">
      <c r="A45" s="19">
        <v>31</v>
      </c>
      <c r="B45" s="5">
        <v>25489</v>
      </c>
      <c r="C45" s="5">
        <v>25006</v>
      </c>
      <c r="D45" s="5">
        <v>24538</v>
      </c>
      <c r="E45" s="5">
        <v>23483</v>
      </c>
      <c r="F45" s="5">
        <v>22425</v>
      </c>
      <c r="G45" s="5">
        <v>11708</v>
      </c>
      <c r="H45" s="5">
        <v>10717</v>
      </c>
      <c r="I45" s="34">
        <f t="shared" si="0"/>
        <v>1.573616848682267</v>
      </c>
    </row>
    <row r="46" spans="1:9" s="15" customFormat="1" ht="10.5" customHeight="1">
      <c r="A46" s="19">
        <v>32</v>
      </c>
      <c r="B46" s="5">
        <v>26025</v>
      </c>
      <c r="C46" s="5">
        <v>25641</v>
      </c>
      <c r="D46" s="5">
        <v>25119</v>
      </c>
      <c r="E46" s="5">
        <v>24325</v>
      </c>
      <c r="F46" s="5">
        <v>23308</v>
      </c>
      <c r="G46" s="5">
        <v>12340</v>
      </c>
      <c r="H46" s="5">
        <v>10968</v>
      </c>
      <c r="I46" s="34">
        <f t="shared" si="0"/>
        <v>1.6355791085434237</v>
      </c>
    </row>
    <row r="47" spans="1:9" s="15" customFormat="1" ht="10.5" customHeight="1">
      <c r="A47" s="19">
        <v>33</v>
      </c>
      <c r="B47" s="5">
        <v>27235</v>
      </c>
      <c r="C47" s="5">
        <v>26085</v>
      </c>
      <c r="D47" s="5">
        <v>25097</v>
      </c>
      <c r="E47" s="5">
        <v>25008</v>
      </c>
      <c r="F47" s="5">
        <v>24122</v>
      </c>
      <c r="G47" s="5">
        <v>12810</v>
      </c>
      <c r="H47" s="5">
        <v>11312</v>
      </c>
      <c r="I47" s="34">
        <f t="shared" si="0"/>
        <v>1.6926994704086353</v>
      </c>
    </row>
    <row r="48" spans="1:9" s="15" customFormat="1" ht="10.5" customHeight="1">
      <c r="A48" s="19">
        <v>34</v>
      </c>
      <c r="B48" s="5">
        <v>27874</v>
      </c>
      <c r="C48" s="5">
        <v>27235</v>
      </c>
      <c r="D48" s="5">
        <v>25931</v>
      </c>
      <c r="E48" s="5">
        <v>24755</v>
      </c>
      <c r="F48" s="5">
        <v>24798</v>
      </c>
      <c r="G48" s="5">
        <v>12929</v>
      </c>
      <c r="H48" s="5">
        <v>11869</v>
      </c>
      <c r="I48" s="34">
        <f t="shared" si="0"/>
        <v>1.7401360362819558</v>
      </c>
    </row>
    <row r="49" spans="1:9" s="15" customFormat="1" ht="11.25" customHeight="1">
      <c r="A49" s="18" t="s">
        <v>9</v>
      </c>
      <c r="B49" s="4">
        <v>135467</v>
      </c>
      <c r="C49" s="4">
        <v>137477</v>
      </c>
      <c r="D49" s="4">
        <v>136810</v>
      </c>
      <c r="E49" s="4">
        <v>134145</v>
      </c>
      <c r="F49" s="4">
        <v>131188</v>
      </c>
      <c r="G49" s="4">
        <v>68777</v>
      </c>
      <c r="H49" s="4">
        <v>62411</v>
      </c>
      <c r="I49" s="33">
        <f t="shared" si="0"/>
        <v>9.205781366552028</v>
      </c>
    </row>
    <row r="50" spans="1:9" s="15" customFormat="1" ht="10.5" customHeight="1">
      <c r="A50" s="19">
        <v>35</v>
      </c>
      <c r="B50" s="5">
        <v>28368</v>
      </c>
      <c r="C50" s="5">
        <v>27883</v>
      </c>
      <c r="D50" s="5">
        <v>26693</v>
      </c>
      <c r="E50" s="5">
        <v>25510</v>
      </c>
      <c r="F50" s="5">
        <v>24618</v>
      </c>
      <c r="G50" s="5">
        <v>12706</v>
      </c>
      <c r="H50" s="5">
        <v>11912</v>
      </c>
      <c r="I50" s="34">
        <f t="shared" si="0"/>
        <v>1.727504998031663</v>
      </c>
    </row>
    <row r="51" spans="1:9" s="15" customFormat="1" ht="10.5" customHeight="1">
      <c r="A51" s="19">
        <v>36</v>
      </c>
      <c r="B51" s="5">
        <v>27178</v>
      </c>
      <c r="C51" s="5">
        <v>28399</v>
      </c>
      <c r="D51" s="5">
        <v>27825</v>
      </c>
      <c r="E51" s="5">
        <v>26442</v>
      </c>
      <c r="F51" s="5">
        <v>25443</v>
      </c>
      <c r="G51" s="5">
        <v>13496</v>
      </c>
      <c r="H51" s="5">
        <v>11947</v>
      </c>
      <c r="I51" s="34">
        <f t="shared" si="0"/>
        <v>1.785397256678837</v>
      </c>
    </row>
    <row r="52" spans="1:9" s="15" customFormat="1" ht="10.5" customHeight="1">
      <c r="A52" s="19">
        <v>37</v>
      </c>
      <c r="B52" s="5">
        <v>27374</v>
      </c>
      <c r="C52" s="5">
        <v>27237</v>
      </c>
      <c r="D52" s="5">
        <v>28098</v>
      </c>
      <c r="E52" s="5">
        <v>27548</v>
      </c>
      <c r="F52" s="5">
        <v>26179</v>
      </c>
      <c r="G52" s="5">
        <v>13743</v>
      </c>
      <c r="H52" s="5">
        <v>12436</v>
      </c>
      <c r="I52" s="34">
        <f t="shared" si="0"/>
        <v>1.8370441686355883</v>
      </c>
    </row>
    <row r="53" spans="1:9" s="15" customFormat="1" ht="10.5" customHeight="1">
      <c r="A53" s="19">
        <v>38</v>
      </c>
      <c r="B53" s="5">
        <v>26643</v>
      </c>
      <c r="C53" s="5">
        <v>27372</v>
      </c>
      <c r="D53" s="5">
        <v>27128</v>
      </c>
      <c r="E53" s="5">
        <v>27849</v>
      </c>
      <c r="F53" s="5">
        <v>27281</v>
      </c>
      <c r="G53" s="5">
        <v>14356</v>
      </c>
      <c r="H53" s="5">
        <v>12925</v>
      </c>
      <c r="I53" s="34">
        <f t="shared" si="0"/>
        <v>1.9143741917012675</v>
      </c>
    </row>
    <row r="54" spans="1:9" s="15" customFormat="1" ht="10.5" customHeight="1">
      <c r="A54" s="19">
        <v>39</v>
      </c>
      <c r="B54" s="5">
        <v>25904</v>
      </c>
      <c r="C54" s="5">
        <v>26586</v>
      </c>
      <c r="D54" s="5">
        <v>27066</v>
      </c>
      <c r="E54" s="5">
        <v>26796</v>
      </c>
      <c r="F54" s="5">
        <v>27667</v>
      </c>
      <c r="G54" s="5">
        <v>14476</v>
      </c>
      <c r="H54" s="5">
        <v>13191</v>
      </c>
      <c r="I54" s="34">
        <f t="shared" si="0"/>
        <v>1.9414607515046725</v>
      </c>
    </row>
    <row r="55" spans="1:9" s="15" customFormat="1" ht="11.25" customHeight="1">
      <c r="A55" s="18" t="s">
        <v>8</v>
      </c>
      <c r="B55" s="4">
        <v>113907</v>
      </c>
      <c r="C55" s="4">
        <v>118843</v>
      </c>
      <c r="D55" s="4">
        <v>121387</v>
      </c>
      <c r="E55" s="4">
        <v>128066</v>
      </c>
      <c r="F55" s="4">
        <v>129949</v>
      </c>
      <c r="G55" s="4">
        <v>67954</v>
      </c>
      <c r="H55" s="4">
        <v>61995</v>
      </c>
      <c r="I55" s="33">
        <f t="shared" si="0"/>
        <v>9.118837719929182</v>
      </c>
    </row>
    <row r="56" spans="1:9" s="15" customFormat="1" ht="10.5" customHeight="1">
      <c r="A56" s="19">
        <v>40</v>
      </c>
      <c r="B56" s="5">
        <v>25215</v>
      </c>
      <c r="C56" s="5">
        <v>25966</v>
      </c>
      <c r="D56" s="5">
        <v>26137</v>
      </c>
      <c r="E56" s="5">
        <v>26979</v>
      </c>
      <c r="F56" s="5">
        <v>26681</v>
      </c>
      <c r="G56" s="5">
        <v>13861</v>
      </c>
      <c r="H56" s="5">
        <v>12820</v>
      </c>
      <c r="I56" s="34">
        <f t="shared" si="0"/>
        <v>1.8722707308669595</v>
      </c>
    </row>
    <row r="57" spans="1:9" s="15" customFormat="1" ht="10.5" customHeight="1">
      <c r="A57" s="19">
        <v>41</v>
      </c>
      <c r="B57" s="5">
        <v>24981</v>
      </c>
      <c r="C57" s="5">
        <v>25187</v>
      </c>
      <c r="D57" s="5">
        <v>25946</v>
      </c>
      <c r="E57" s="5">
        <v>25946</v>
      </c>
      <c r="F57" s="5">
        <v>26948</v>
      </c>
      <c r="G57" s="5">
        <v>13989</v>
      </c>
      <c r="H57" s="5">
        <v>12959</v>
      </c>
      <c r="I57" s="34">
        <f t="shared" si="0"/>
        <v>1.8910067709382263</v>
      </c>
    </row>
    <row r="58" spans="1:9" s="15" customFormat="1" ht="10.5" customHeight="1">
      <c r="A58" s="19">
        <v>42</v>
      </c>
      <c r="B58" s="5">
        <v>19746</v>
      </c>
      <c r="C58" s="5">
        <v>24975</v>
      </c>
      <c r="D58" s="5">
        <v>25075</v>
      </c>
      <c r="E58" s="5">
        <v>25695</v>
      </c>
      <c r="F58" s="5">
        <v>25875</v>
      </c>
      <c r="G58" s="5">
        <v>13452</v>
      </c>
      <c r="H58" s="5">
        <v>12423</v>
      </c>
      <c r="I58" s="34">
        <f t="shared" si="0"/>
        <v>1.8157117484795389</v>
      </c>
    </row>
    <row r="59" spans="1:9" s="15" customFormat="1" ht="10.5" customHeight="1">
      <c r="A59" s="19">
        <v>43</v>
      </c>
      <c r="B59" s="5">
        <v>22980</v>
      </c>
      <c r="C59" s="5">
        <v>19758</v>
      </c>
      <c r="D59" s="5">
        <v>24661</v>
      </c>
      <c r="E59" s="5">
        <v>24942</v>
      </c>
      <c r="F59" s="5">
        <v>25614</v>
      </c>
      <c r="G59" s="5">
        <v>13509</v>
      </c>
      <c r="H59" s="5">
        <v>12105</v>
      </c>
      <c r="I59" s="34">
        <f t="shared" si="0"/>
        <v>1.7973967430166147</v>
      </c>
    </row>
    <row r="60" spans="1:9" s="15" customFormat="1" ht="10.5" customHeight="1">
      <c r="A60" s="19">
        <v>44</v>
      </c>
      <c r="B60" s="5">
        <v>20985</v>
      </c>
      <c r="C60" s="5">
        <v>22957</v>
      </c>
      <c r="D60" s="5">
        <v>19568</v>
      </c>
      <c r="E60" s="5">
        <v>24504</v>
      </c>
      <c r="F60" s="5">
        <v>24831</v>
      </c>
      <c r="G60" s="5">
        <v>13143</v>
      </c>
      <c r="H60" s="5">
        <v>11688</v>
      </c>
      <c r="I60" s="34">
        <f t="shared" si="0"/>
        <v>1.7424517266278428</v>
      </c>
    </row>
    <row r="61" spans="1:9" s="15" customFormat="1" ht="11.25" customHeight="1">
      <c r="A61" s="18" t="s">
        <v>7</v>
      </c>
      <c r="B61" s="4">
        <v>88937</v>
      </c>
      <c r="C61" s="4">
        <v>93725</v>
      </c>
      <c r="D61" s="4">
        <v>99246</v>
      </c>
      <c r="E61" s="4">
        <v>100926</v>
      </c>
      <c r="F61" s="4">
        <v>107085</v>
      </c>
      <c r="G61" s="4">
        <v>57256</v>
      </c>
      <c r="H61" s="4">
        <v>49829</v>
      </c>
      <c r="I61" s="33">
        <f t="shared" si="0"/>
        <v>7.5144151724031465</v>
      </c>
    </row>
    <row r="62" spans="1:9" s="15" customFormat="1" ht="10.5" customHeight="1">
      <c r="A62" s="19">
        <v>45</v>
      </c>
      <c r="B62" s="5">
        <v>19822</v>
      </c>
      <c r="C62" s="5">
        <v>21017</v>
      </c>
      <c r="D62" s="5">
        <v>22686</v>
      </c>
      <c r="E62" s="5">
        <v>19456</v>
      </c>
      <c r="F62" s="5">
        <v>24491</v>
      </c>
      <c r="G62" s="5">
        <v>13168</v>
      </c>
      <c r="H62" s="5">
        <v>11323</v>
      </c>
      <c r="I62" s="34">
        <f t="shared" si="0"/>
        <v>1.7185930988217346</v>
      </c>
    </row>
    <row r="63" spans="1:9" s="15" customFormat="1" ht="10.5" customHeight="1">
      <c r="A63" s="19">
        <v>46</v>
      </c>
      <c r="B63" s="5">
        <v>18101</v>
      </c>
      <c r="C63" s="5">
        <v>19831</v>
      </c>
      <c r="D63" s="5">
        <v>20928</v>
      </c>
      <c r="E63" s="5">
        <v>22549</v>
      </c>
      <c r="F63" s="5">
        <v>19422</v>
      </c>
      <c r="G63" s="5">
        <v>10237</v>
      </c>
      <c r="H63" s="5">
        <v>9185</v>
      </c>
      <c r="I63" s="34">
        <f t="shared" si="0"/>
        <v>1.3628890272065546</v>
      </c>
    </row>
    <row r="64" spans="1:9" s="15" customFormat="1" ht="10.5" customHeight="1">
      <c r="A64" s="19">
        <v>47</v>
      </c>
      <c r="B64" s="5">
        <v>17537</v>
      </c>
      <c r="C64" s="5">
        <v>18180</v>
      </c>
      <c r="D64" s="5">
        <v>19991</v>
      </c>
      <c r="E64" s="5">
        <v>20844</v>
      </c>
      <c r="F64" s="5">
        <v>22489</v>
      </c>
      <c r="G64" s="5">
        <v>11984</v>
      </c>
      <c r="H64" s="5">
        <v>10505</v>
      </c>
      <c r="I64" s="34">
        <f t="shared" si="0"/>
        <v>1.5781078845045933</v>
      </c>
    </row>
    <row r="65" spans="1:9" s="15" customFormat="1" ht="10.5" customHeight="1">
      <c r="A65" s="19">
        <v>48</v>
      </c>
      <c r="B65" s="5">
        <v>17050</v>
      </c>
      <c r="C65" s="5">
        <v>17614</v>
      </c>
      <c r="D65" s="5">
        <v>18191</v>
      </c>
      <c r="E65" s="5">
        <v>19972</v>
      </c>
      <c r="F65" s="5">
        <v>20795</v>
      </c>
      <c r="G65" s="5">
        <v>11207</v>
      </c>
      <c r="H65" s="5">
        <v>9588</v>
      </c>
      <c r="I65" s="34">
        <f t="shared" si="0"/>
        <v>1.4592357800823965</v>
      </c>
    </row>
    <row r="66" spans="1:9" s="15" customFormat="1" ht="10.5" customHeight="1">
      <c r="A66" s="19">
        <v>49</v>
      </c>
      <c r="B66" s="24">
        <v>16427</v>
      </c>
      <c r="C66" s="24">
        <v>17083</v>
      </c>
      <c r="D66" s="24">
        <v>17450</v>
      </c>
      <c r="E66" s="24">
        <v>18105</v>
      </c>
      <c r="F66" s="24">
        <v>19888</v>
      </c>
      <c r="G66" s="24">
        <v>10660</v>
      </c>
      <c r="H66" s="24">
        <v>9228</v>
      </c>
      <c r="I66" s="34">
        <f t="shared" si="0"/>
        <v>1.3955893817878673</v>
      </c>
    </row>
    <row r="67" spans="1:9" s="15" customFormat="1" ht="11.25" customHeight="1">
      <c r="A67" s="18" t="s">
        <v>6</v>
      </c>
      <c r="B67" s="26">
        <v>74837</v>
      </c>
      <c r="C67" s="26">
        <v>76543</v>
      </c>
      <c r="D67" s="26">
        <v>78178</v>
      </c>
      <c r="E67" s="26">
        <v>80310</v>
      </c>
      <c r="F67" s="26">
        <v>83583</v>
      </c>
      <c r="G67" s="26">
        <v>44341</v>
      </c>
      <c r="H67" s="26">
        <v>39242</v>
      </c>
      <c r="I67" s="33">
        <f t="shared" si="0"/>
        <v>5.865222611523296</v>
      </c>
    </row>
    <row r="68" spans="1:9" s="15" customFormat="1" ht="10.5" customHeight="1">
      <c r="A68" s="19">
        <v>50</v>
      </c>
      <c r="B68" s="5">
        <v>15562</v>
      </c>
      <c r="C68" s="5">
        <v>16425</v>
      </c>
      <c r="D68" s="5">
        <v>16953</v>
      </c>
      <c r="E68" s="5">
        <v>17344</v>
      </c>
      <c r="F68" s="5">
        <v>18008</v>
      </c>
      <c r="G68" s="5">
        <v>9768</v>
      </c>
      <c r="H68" s="5">
        <v>8240</v>
      </c>
      <c r="I68" s="34">
        <f t="shared" si="0"/>
        <v>1.2636652045070351</v>
      </c>
    </row>
    <row r="69" spans="1:9" s="15" customFormat="1" ht="10.5" customHeight="1">
      <c r="A69" s="19">
        <v>51</v>
      </c>
      <c r="B69" s="5">
        <v>14632</v>
      </c>
      <c r="C69" s="5">
        <v>15581</v>
      </c>
      <c r="D69" s="5">
        <v>16346</v>
      </c>
      <c r="E69" s="5">
        <v>16884</v>
      </c>
      <c r="F69" s="5">
        <v>17272</v>
      </c>
      <c r="G69" s="5">
        <v>9142</v>
      </c>
      <c r="H69" s="5">
        <v>8130</v>
      </c>
      <c r="I69" s="34">
        <f t="shared" si="0"/>
        <v>1.2120182925502838</v>
      </c>
    </row>
    <row r="70" spans="1:9" s="15" customFormat="1" ht="10.5" customHeight="1">
      <c r="A70" s="19">
        <v>52</v>
      </c>
      <c r="B70" s="5">
        <v>14845</v>
      </c>
      <c r="C70" s="5">
        <v>14645</v>
      </c>
      <c r="D70" s="5">
        <v>15424</v>
      </c>
      <c r="E70" s="5">
        <v>16297</v>
      </c>
      <c r="F70" s="5">
        <v>16804</v>
      </c>
      <c r="G70" s="5">
        <v>8838</v>
      </c>
      <c r="H70" s="5">
        <v>7966</v>
      </c>
      <c r="I70" s="34">
        <f t="shared" si="0"/>
        <v>1.1791775930995234</v>
      </c>
    </row>
    <row r="71" spans="1:9" s="15" customFormat="1" ht="10.5" customHeight="1">
      <c r="A71" s="19">
        <v>53</v>
      </c>
      <c r="B71" s="5">
        <v>15137</v>
      </c>
      <c r="C71" s="5">
        <v>14813</v>
      </c>
      <c r="D71" s="5">
        <v>14563</v>
      </c>
      <c r="E71" s="5">
        <v>15316</v>
      </c>
      <c r="F71" s="5">
        <v>16247</v>
      </c>
      <c r="G71" s="5">
        <v>8667</v>
      </c>
      <c r="H71" s="5">
        <v>7580</v>
      </c>
      <c r="I71" s="34">
        <f t="shared" si="0"/>
        <v>1.1400915469583408</v>
      </c>
    </row>
    <row r="72" spans="1:9" s="15" customFormat="1" ht="12" customHeight="1" thickBot="1">
      <c r="A72" s="20">
        <v>54</v>
      </c>
      <c r="B72" s="6">
        <v>14661</v>
      </c>
      <c r="C72" s="6">
        <v>15079</v>
      </c>
      <c r="D72" s="6">
        <v>14892</v>
      </c>
      <c r="E72" s="6">
        <v>14469</v>
      </c>
      <c r="F72" s="6">
        <v>15252</v>
      </c>
      <c r="G72" s="6">
        <v>7926</v>
      </c>
      <c r="H72" s="6">
        <v>7326</v>
      </c>
      <c r="I72" s="35">
        <f>((F72/($F$6-$F$135))*100)</f>
        <v>1.0702699744081132</v>
      </c>
    </row>
    <row r="73" spans="1:9" s="15" customFormat="1" ht="12" customHeight="1" thickTop="1">
      <c r="A73" s="39" t="s">
        <v>43</v>
      </c>
      <c r="B73" s="24"/>
      <c r="C73" s="24"/>
      <c r="D73" s="24"/>
      <c r="E73" s="24"/>
      <c r="F73" s="24"/>
      <c r="G73" s="24"/>
      <c r="H73" s="24"/>
      <c r="I73" s="25"/>
    </row>
    <row r="74" spans="1:9" s="15" customFormat="1" ht="12.75" customHeight="1">
      <c r="A74" s="30" t="s">
        <v>17</v>
      </c>
      <c r="B74" s="24"/>
      <c r="C74" s="24"/>
      <c r="D74" s="24"/>
      <c r="E74" s="24"/>
      <c r="F74" s="24"/>
      <c r="G74" s="24"/>
      <c r="H74" s="24"/>
      <c r="I74" s="25"/>
    </row>
    <row r="75" spans="1:2" s="9" customFormat="1" ht="24" customHeight="1">
      <c r="A75" s="21" t="s">
        <v>32</v>
      </c>
      <c r="B75" s="22"/>
    </row>
    <row r="76" s="12" customFormat="1" ht="16.5" customHeight="1">
      <c r="A76" s="13" t="s">
        <v>47</v>
      </c>
    </row>
    <row r="77" s="12" customFormat="1" ht="16.5" customHeight="1" thickBot="1">
      <c r="A77" s="13"/>
    </row>
    <row r="78" spans="1:9" s="15" customFormat="1" ht="12" customHeight="1" thickTop="1">
      <c r="A78" s="43" t="s">
        <v>23</v>
      </c>
      <c r="B78" s="41" t="s">
        <v>20</v>
      </c>
      <c r="C78" s="41" t="s">
        <v>21</v>
      </c>
      <c r="D78" s="41" t="s">
        <v>22</v>
      </c>
      <c r="E78" s="41" t="s">
        <v>44</v>
      </c>
      <c r="F78" s="45" t="s">
        <v>45</v>
      </c>
      <c r="G78" s="45"/>
      <c r="H78" s="45"/>
      <c r="I78" s="46"/>
    </row>
    <row r="79" spans="1:9" s="15" customFormat="1" ht="12" customHeight="1">
      <c r="A79" s="44"/>
      <c r="B79" s="42"/>
      <c r="C79" s="42"/>
      <c r="D79" s="42"/>
      <c r="E79" s="42"/>
      <c r="F79" s="16" t="s">
        <v>24</v>
      </c>
      <c r="G79" s="16" t="s">
        <v>25</v>
      </c>
      <c r="H79" s="16" t="s">
        <v>26</v>
      </c>
      <c r="I79" s="17" t="s">
        <v>18</v>
      </c>
    </row>
    <row r="80" spans="1:9" s="15" customFormat="1" ht="12.75" customHeight="1">
      <c r="A80" s="18" t="s">
        <v>33</v>
      </c>
      <c r="B80" s="4">
        <v>89007</v>
      </c>
      <c r="C80" s="4">
        <v>82937</v>
      </c>
      <c r="D80" s="4">
        <v>79295</v>
      </c>
      <c r="E80" s="4">
        <v>76112</v>
      </c>
      <c r="F80" s="4">
        <v>73614</v>
      </c>
      <c r="G80" s="4">
        <v>38038</v>
      </c>
      <c r="H80" s="4">
        <v>35576</v>
      </c>
      <c r="I80" s="33">
        <f aca="true" t="shared" si="1" ref="I80:I141">((F80/($F$6-$F$135))*100)</f>
        <v>5.165673609761266</v>
      </c>
    </row>
    <row r="81" spans="1:9" s="15" customFormat="1" ht="10.5" customHeight="1">
      <c r="A81" s="19">
        <v>55</v>
      </c>
      <c r="B81" s="5">
        <v>15673</v>
      </c>
      <c r="C81" s="5">
        <v>14643</v>
      </c>
      <c r="D81" s="5">
        <v>14947</v>
      </c>
      <c r="E81" s="5">
        <v>14771</v>
      </c>
      <c r="F81" s="5">
        <v>14423</v>
      </c>
      <c r="G81" s="5">
        <v>7460</v>
      </c>
      <c r="H81" s="5">
        <v>6963</v>
      </c>
      <c r="I81" s="34">
        <f t="shared" si="1"/>
        <v>1.0120970260220439</v>
      </c>
    </row>
    <row r="82" spans="1:9" s="15" customFormat="1" ht="10.5" customHeight="1">
      <c r="A82" s="19">
        <v>56</v>
      </c>
      <c r="B82" s="5">
        <v>16645</v>
      </c>
      <c r="C82" s="5">
        <v>15654</v>
      </c>
      <c r="D82" s="5">
        <v>14709</v>
      </c>
      <c r="E82" s="5">
        <v>14813</v>
      </c>
      <c r="F82" s="5">
        <v>14652</v>
      </c>
      <c r="G82" s="5">
        <v>7649</v>
      </c>
      <c r="H82" s="5">
        <v>7003</v>
      </c>
      <c r="I82" s="34">
        <f t="shared" si="1"/>
        <v>1.028166513573805</v>
      </c>
    </row>
    <row r="83" spans="1:9" s="15" customFormat="1" ht="10.5" customHeight="1">
      <c r="A83" s="19">
        <v>57</v>
      </c>
      <c r="B83" s="5">
        <v>17337</v>
      </c>
      <c r="C83" s="5">
        <v>16536</v>
      </c>
      <c r="D83" s="5">
        <v>15794</v>
      </c>
      <c r="E83" s="5">
        <v>14541</v>
      </c>
      <c r="F83" s="5">
        <v>14644</v>
      </c>
      <c r="G83" s="5">
        <v>7552</v>
      </c>
      <c r="H83" s="5">
        <v>7092</v>
      </c>
      <c r="I83" s="34">
        <f t="shared" si="1"/>
        <v>1.0276051340960142</v>
      </c>
    </row>
    <row r="84" spans="1:9" s="15" customFormat="1" ht="10.5" customHeight="1">
      <c r="A84" s="19">
        <v>58</v>
      </c>
      <c r="B84" s="5">
        <v>19091</v>
      </c>
      <c r="C84" s="5">
        <v>17263</v>
      </c>
      <c r="D84" s="5">
        <v>16602</v>
      </c>
      <c r="E84" s="5">
        <v>15650</v>
      </c>
      <c r="F84" s="5">
        <v>14425</v>
      </c>
      <c r="G84" s="5">
        <v>7410</v>
      </c>
      <c r="H84" s="5">
        <v>7015</v>
      </c>
      <c r="I84" s="34">
        <f t="shared" si="1"/>
        <v>1.0122373708914916</v>
      </c>
    </row>
    <row r="85" spans="1:9" s="15" customFormat="1" ht="10.5" customHeight="1">
      <c r="A85" s="19">
        <v>59</v>
      </c>
      <c r="B85" s="5">
        <v>20261</v>
      </c>
      <c r="C85" s="5">
        <v>18841</v>
      </c>
      <c r="D85" s="5">
        <v>17243</v>
      </c>
      <c r="E85" s="5">
        <v>16337</v>
      </c>
      <c r="F85" s="5">
        <v>15470</v>
      </c>
      <c r="G85" s="5">
        <v>7967</v>
      </c>
      <c r="H85" s="5">
        <v>7503</v>
      </c>
      <c r="I85" s="34">
        <f t="shared" si="1"/>
        <v>1.0855675651779118</v>
      </c>
    </row>
    <row r="86" spans="1:9" s="15" customFormat="1" ht="12.75" customHeight="1">
      <c r="A86" s="18" t="s">
        <v>34</v>
      </c>
      <c r="B86" s="4">
        <v>80904</v>
      </c>
      <c r="C86" s="4">
        <v>84431</v>
      </c>
      <c r="D86" s="4">
        <v>89198</v>
      </c>
      <c r="E86" s="4">
        <v>93293</v>
      </c>
      <c r="F86" s="4">
        <v>90104</v>
      </c>
      <c r="G86" s="4">
        <v>45775</v>
      </c>
      <c r="H86" s="4">
        <v>44329</v>
      </c>
      <c r="I86" s="33">
        <f t="shared" si="1"/>
        <v>6.3228170583575025</v>
      </c>
    </row>
    <row r="87" spans="1:9" s="15" customFormat="1" ht="10.5" customHeight="1">
      <c r="A87" s="19">
        <v>60</v>
      </c>
      <c r="B87" s="5">
        <v>20060</v>
      </c>
      <c r="C87" s="5">
        <v>20110</v>
      </c>
      <c r="D87" s="5">
        <v>18619</v>
      </c>
      <c r="E87" s="5">
        <v>17022</v>
      </c>
      <c r="F87" s="5">
        <v>16149</v>
      </c>
      <c r="G87" s="5">
        <v>8337</v>
      </c>
      <c r="H87" s="5">
        <v>7812</v>
      </c>
      <c r="I87" s="34">
        <f t="shared" si="1"/>
        <v>1.1332146483554038</v>
      </c>
    </row>
    <row r="88" spans="1:9" s="15" customFormat="1" ht="10.5" customHeight="1">
      <c r="A88" s="19">
        <v>61</v>
      </c>
      <c r="B88" s="5">
        <v>19293</v>
      </c>
      <c r="C88" s="5">
        <v>19929</v>
      </c>
      <c r="D88" s="5">
        <v>20072</v>
      </c>
      <c r="E88" s="5">
        <v>18418</v>
      </c>
      <c r="F88" s="5">
        <v>16825</v>
      </c>
      <c r="G88" s="5">
        <v>8605</v>
      </c>
      <c r="H88" s="5">
        <v>8220</v>
      </c>
      <c r="I88" s="34">
        <f t="shared" si="1"/>
        <v>1.1806512142287242</v>
      </c>
    </row>
    <row r="89" spans="1:9" s="15" customFormat="1" ht="10.5" customHeight="1">
      <c r="A89" s="19">
        <v>62</v>
      </c>
      <c r="B89" s="5">
        <v>12344</v>
      </c>
      <c r="C89" s="5">
        <v>19210</v>
      </c>
      <c r="D89" s="5">
        <v>19799</v>
      </c>
      <c r="E89" s="5">
        <v>19826</v>
      </c>
      <c r="F89" s="5">
        <v>18180</v>
      </c>
      <c r="G89" s="5">
        <v>9263</v>
      </c>
      <c r="H89" s="5">
        <v>8917</v>
      </c>
      <c r="I89" s="34">
        <f t="shared" si="1"/>
        <v>1.275734863279537</v>
      </c>
    </row>
    <row r="90" spans="1:9" s="15" customFormat="1" ht="10.5" customHeight="1">
      <c r="A90" s="19">
        <v>63</v>
      </c>
      <c r="B90" s="5">
        <v>13130</v>
      </c>
      <c r="C90" s="5">
        <v>12233</v>
      </c>
      <c r="D90" s="5">
        <v>18609</v>
      </c>
      <c r="E90" s="5">
        <v>19565</v>
      </c>
      <c r="F90" s="5">
        <v>19601</v>
      </c>
      <c r="G90" s="5">
        <v>9792</v>
      </c>
      <c r="H90" s="5">
        <v>9809</v>
      </c>
      <c r="I90" s="34">
        <f t="shared" si="1"/>
        <v>1.3754498930221233</v>
      </c>
    </row>
    <row r="91" spans="1:9" s="15" customFormat="1" ht="10.5" customHeight="1">
      <c r="A91" s="19">
        <v>64</v>
      </c>
      <c r="B91" s="5">
        <v>16077</v>
      </c>
      <c r="C91" s="5">
        <v>12949</v>
      </c>
      <c r="D91" s="5">
        <v>12099</v>
      </c>
      <c r="E91" s="5">
        <v>18462</v>
      </c>
      <c r="F91" s="5">
        <v>19349</v>
      </c>
      <c r="G91" s="5">
        <v>9778</v>
      </c>
      <c r="H91" s="5">
        <v>9571</v>
      </c>
      <c r="I91" s="34">
        <f t="shared" si="1"/>
        <v>1.357766439471714</v>
      </c>
    </row>
    <row r="92" spans="1:9" s="15" customFormat="1" ht="12.75" customHeight="1">
      <c r="A92" s="18" t="s">
        <v>5</v>
      </c>
      <c r="B92" s="4">
        <v>71088</v>
      </c>
      <c r="C92" s="4">
        <v>74848</v>
      </c>
      <c r="D92" s="4">
        <v>73549</v>
      </c>
      <c r="E92" s="4">
        <v>69989</v>
      </c>
      <c r="F92" s="4">
        <v>72754</v>
      </c>
      <c r="G92" s="4">
        <v>35933</v>
      </c>
      <c r="H92" s="4">
        <v>36821</v>
      </c>
      <c r="I92" s="33">
        <f t="shared" si="1"/>
        <v>5.105325315898758</v>
      </c>
    </row>
    <row r="93" spans="1:9" s="15" customFormat="1" ht="10.5" customHeight="1">
      <c r="A93" s="19">
        <v>65</v>
      </c>
      <c r="B93" s="5">
        <v>15737</v>
      </c>
      <c r="C93" s="5">
        <v>15936</v>
      </c>
      <c r="D93" s="5">
        <v>12966</v>
      </c>
      <c r="E93" s="5">
        <v>11877</v>
      </c>
      <c r="F93" s="5">
        <v>18306</v>
      </c>
      <c r="G93" s="5">
        <v>9148</v>
      </c>
      <c r="H93" s="5">
        <v>9158</v>
      </c>
      <c r="I93" s="34">
        <f t="shared" si="1"/>
        <v>1.2845765900547415</v>
      </c>
    </row>
    <row r="94" spans="1:9" s="15" customFormat="1" ht="10.5" customHeight="1">
      <c r="A94" s="19">
        <v>66</v>
      </c>
      <c r="B94" s="5">
        <v>15396</v>
      </c>
      <c r="C94" s="5">
        <v>15583</v>
      </c>
      <c r="D94" s="5">
        <v>15666</v>
      </c>
      <c r="E94" s="5">
        <v>12735</v>
      </c>
      <c r="F94" s="5">
        <v>11695</v>
      </c>
      <c r="G94" s="5">
        <v>5769</v>
      </c>
      <c r="H94" s="5">
        <v>5926</v>
      </c>
      <c r="I94" s="34">
        <f t="shared" si="1"/>
        <v>0.8206666240953895</v>
      </c>
    </row>
    <row r="95" spans="1:9" s="15" customFormat="1" ht="10.5" customHeight="1">
      <c r="A95" s="19">
        <v>67</v>
      </c>
      <c r="B95" s="5">
        <v>14968</v>
      </c>
      <c r="C95" s="5">
        <v>15207</v>
      </c>
      <c r="D95" s="5">
        <v>15371</v>
      </c>
      <c r="E95" s="5">
        <v>15427</v>
      </c>
      <c r="F95" s="5">
        <v>12535</v>
      </c>
      <c r="G95" s="5">
        <v>6198</v>
      </c>
      <c r="H95" s="5">
        <v>6337</v>
      </c>
      <c r="I95" s="34">
        <f t="shared" si="1"/>
        <v>0.8796114692634209</v>
      </c>
    </row>
    <row r="96" spans="1:9" s="15" customFormat="1" ht="10.5" customHeight="1">
      <c r="A96" s="19">
        <v>68</v>
      </c>
      <c r="B96" s="5">
        <v>13503</v>
      </c>
      <c r="C96" s="5">
        <v>14777</v>
      </c>
      <c r="D96" s="5">
        <v>15021</v>
      </c>
      <c r="E96" s="5">
        <v>15153</v>
      </c>
      <c r="F96" s="5">
        <v>15248</v>
      </c>
      <c r="G96" s="5">
        <v>7468</v>
      </c>
      <c r="H96" s="5">
        <v>7780</v>
      </c>
      <c r="I96" s="34">
        <f t="shared" si="1"/>
        <v>1.0699892846692176</v>
      </c>
    </row>
    <row r="97" spans="1:9" s="15" customFormat="1" ht="10.5" customHeight="1">
      <c r="A97" s="19">
        <v>69</v>
      </c>
      <c r="B97" s="5">
        <v>11484</v>
      </c>
      <c r="C97" s="5">
        <v>13345</v>
      </c>
      <c r="D97" s="5">
        <v>14525</v>
      </c>
      <c r="E97" s="5">
        <v>14797</v>
      </c>
      <c r="F97" s="5">
        <v>14970</v>
      </c>
      <c r="G97" s="5">
        <v>7350</v>
      </c>
      <c r="H97" s="5">
        <v>7620</v>
      </c>
      <c r="I97" s="34">
        <f t="shared" si="1"/>
        <v>1.0504813478159882</v>
      </c>
    </row>
    <row r="98" spans="1:9" s="15" customFormat="1" ht="12.75" customHeight="1">
      <c r="A98" s="18" t="s">
        <v>4</v>
      </c>
      <c r="B98" s="4">
        <v>57195</v>
      </c>
      <c r="C98" s="4">
        <v>57759</v>
      </c>
      <c r="D98" s="4">
        <v>59084</v>
      </c>
      <c r="E98" s="4">
        <v>61016</v>
      </c>
      <c r="F98" s="4">
        <v>63248</v>
      </c>
      <c r="G98" s="4">
        <v>29807</v>
      </c>
      <c r="H98" s="4">
        <v>33441</v>
      </c>
      <c r="I98" s="33">
        <f t="shared" si="1"/>
        <v>4.4382661514138695</v>
      </c>
    </row>
    <row r="99" spans="1:9" s="15" customFormat="1" ht="10.5" customHeight="1">
      <c r="A99" s="19">
        <v>70</v>
      </c>
      <c r="B99" s="5">
        <v>12113</v>
      </c>
      <c r="C99" s="5">
        <v>11351</v>
      </c>
      <c r="D99" s="5">
        <v>12766</v>
      </c>
      <c r="E99" s="5">
        <v>14306</v>
      </c>
      <c r="F99" s="5">
        <v>14575</v>
      </c>
      <c r="G99" s="5">
        <v>7025</v>
      </c>
      <c r="H99" s="5">
        <v>7550</v>
      </c>
      <c r="I99" s="34">
        <f t="shared" si="1"/>
        <v>1.0227632361000687</v>
      </c>
    </row>
    <row r="100" spans="1:9" s="15" customFormat="1" ht="10.5" customHeight="1">
      <c r="A100" s="19">
        <v>71</v>
      </c>
      <c r="B100" s="5">
        <v>12064</v>
      </c>
      <c r="C100" s="5">
        <v>11918</v>
      </c>
      <c r="D100" s="5">
        <v>11175</v>
      </c>
      <c r="E100" s="5">
        <v>12583</v>
      </c>
      <c r="F100" s="5">
        <v>14116</v>
      </c>
      <c r="G100" s="5">
        <v>6700</v>
      </c>
      <c r="H100" s="5">
        <v>7416</v>
      </c>
      <c r="I100" s="34">
        <f t="shared" si="1"/>
        <v>0.9905540885618229</v>
      </c>
    </row>
    <row r="101" spans="1:9" s="15" customFormat="1" ht="10.5" customHeight="1">
      <c r="A101" s="19">
        <v>72</v>
      </c>
      <c r="B101" s="5">
        <v>11924</v>
      </c>
      <c r="C101" s="5">
        <v>11825</v>
      </c>
      <c r="D101" s="5">
        <v>11848</v>
      </c>
      <c r="E101" s="5">
        <v>10981</v>
      </c>
      <c r="F101" s="5">
        <v>12415</v>
      </c>
      <c r="G101" s="5">
        <v>5846</v>
      </c>
      <c r="H101" s="5">
        <v>6569</v>
      </c>
      <c r="I101" s="34">
        <f t="shared" si="1"/>
        <v>0.8711907770965593</v>
      </c>
    </row>
    <row r="102" spans="1:9" s="15" customFormat="1" ht="10.5" customHeight="1">
      <c r="A102" s="19">
        <v>73</v>
      </c>
      <c r="B102" s="5">
        <v>11204</v>
      </c>
      <c r="C102" s="5">
        <v>11680</v>
      </c>
      <c r="D102" s="5">
        <v>11754</v>
      </c>
      <c r="E102" s="5">
        <v>11612</v>
      </c>
      <c r="F102" s="5">
        <v>10742</v>
      </c>
      <c r="G102" s="5">
        <v>5059</v>
      </c>
      <c r="H102" s="5">
        <v>5683</v>
      </c>
      <c r="I102" s="34">
        <f t="shared" si="1"/>
        <v>0.7537922938035635</v>
      </c>
    </row>
    <row r="103" spans="1:9" s="15" customFormat="1" ht="10.5" customHeight="1">
      <c r="A103" s="19">
        <v>74</v>
      </c>
      <c r="B103" s="5">
        <v>9890</v>
      </c>
      <c r="C103" s="5">
        <v>10985</v>
      </c>
      <c r="D103" s="5">
        <v>11541</v>
      </c>
      <c r="E103" s="5">
        <v>11534</v>
      </c>
      <c r="F103" s="5">
        <v>11400</v>
      </c>
      <c r="G103" s="5">
        <v>5177</v>
      </c>
      <c r="H103" s="5">
        <v>6223</v>
      </c>
      <c r="I103" s="34">
        <f t="shared" si="1"/>
        <v>0.7999657558518548</v>
      </c>
    </row>
    <row r="104" spans="1:9" s="15" customFormat="1" ht="12.75" customHeight="1">
      <c r="A104" s="18" t="s">
        <v>3</v>
      </c>
      <c r="B104" s="4">
        <v>42745</v>
      </c>
      <c r="C104" s="4">
        <v>44332</v>
      </c>
      <c r="D104" s="4">
        <v>47084</v>
      </c>
      <c r="E104" s="4">
        <v>49208</v>
      </c>
      <c r="F104" s="4">
        <v>50835</v>
      </c>
      <c r="G104" s="4">
        <v>22666</v>
      </c>
      <c r="H104" s="4">
        <v>28169</v>
      </c>
      <c r="I104" s="33">
        <f t="shared" si="1"/>
        <v>3.5672157191867573</v>
      </c>
    </row>
    <row r="105" spans="1:9" s="15" customFormat="1" ht="10.5" customHeight="1">
      <c r="A105" s="19">
        <v>75</v>
      </c>
      <c r="B105" s="5">
        <v>10031</v>
      </c>
      <c r="C105" s="5">
        <v>9671</v>
      </c>
      <c r="D105" s="5">
        <v>10748</v>
      </c>
      <c r="E105" s="5">
        <v>11308</v>
      </c>
      <c r="F105" s="5">
        <v>11296</v>
      </c>
      <c r="G105" s="5">
        <v>5131</v>
      </c>
      <c r="H105" s="5">
        <v>6165</v>
      </c>
      <c r="I105" s="34">
        <f t="shared" si="1"/>
        <v>0.7926678226405746</v>
      </c>
    </row>
    <row r="106" spans="1:9" s="15" customFormat="1" ht="10.5" customHeight="1">
      <c r="A106" s="19">
        <v>76</v>
      </c>
      <c r="B106" s="5">
        <v>9311</v>
      </c>
      <c r="C106" s="5">
        <v>9794</v>
      </c>
      <c r="D106" s="5">
        <v>9691</v>
      </c>
      <c r="E106" s="5">
        <v>10497</v>
      </c>
      <c r="F106" s="5">
        <v>11060</v>
      </c>
      <c r="G106" s="5">
        <v>5075</v>
      </c>
      <c r="H106" s="5">
        <v>5985</v>
      </c>
      <c r="I106" s="34">
        <f t="shared" si="1"/>
        <v>0.7761071280457469</v>
      </c>
    </row>
    <row r="107" spans="1:9" s="15" customFormat="1" ht="10.5" customHeight="1">
      <c r="A107" s="19">
        <v>77</v>
      </c>
      <c r="B107" s="5">
        <v>8507</v>
      </c>
      <c r="C107" s="5">
        <v>9043</v>
      </c>
      <c r="D107" s="5">
        <v>9658</v>
      </c>
      <c r="E107" s="5">
        <v>9432</v>
      </c>
      <c r="F107" s="5">
        <v>10220</v>
      </c>
      <c r="G107" s="5">
        <v>4484</v>
      </c>
      <c r="H107" s="5">
        <v>5736</v>
      </c>
      <c r="I107" s="34">
        <f t="shared" si="1"/>
        <v>0.7171622828777154</v>
      </c>
    </row>
    <row r="108" spans="1:9" s="15" customFormat="1" ht="10.5" customHeight="1">
      <c r="A108" s="19">
        <v>78</v>
      </c>
      <c r="B108" s="5">
        <v>7758</v>
      </c>
      <c r="C108" s="5">
        <v>8274</v>
      </c>
      <c r="D108" s="5">
        <v>8874</v>
      </c>
      <c r="E108" s="5">
        <v>9392</v>
      </c>
      <c r="F108" s="5">
        <v>9138</v>
      </c>
      <c r="G108" s="5">
        <v>4056</v>
      </c>
      <c r="H108" s="5">
        <v>5082</v>
      </c>
      <c r="I108" s="34">
        <f t="shared" si="1"/>
        <v>0.6412357085065131</v>
      </c>
    </row>
    <row r="109" spans="1:9" s="15" customFormat="1" ht="10.5" customHeight="1">
      <c r="A109" s="19">
        <v>79</v>
      </c>
      <c r="B109" s="5">
        <v>7138</v>
      </c>
      <c r="C109" s="5">
        <v>7550</v>
      </c>
      <c r="D109" s="5">
        <v>8113</v>
      </c>
      <c r="E109" s="5">
        <v>8579</v>
      </c>
      <c r="F109" s="5">
        <v>9121</v>
      </c>
      <c r="G109" s="5">
        <v>3920</v>
      </c>
      <c r="H109" s="5">
        <v>5201</v>
      </c>
      <c r="I109" s="34">
        <f t="shared" si="1"/>
        <v>0.6400427771162076</v>
      </c>
    </row>
    <row r="110" spans="1:9" s="15" customFormat="1" ht="12.75" customHeight="1">
      <c r="A110" s="18" t="s">
        <v>2</v>
      </c>
      <c r="B110" s="4">
        <v>27811</v>
      </c>
      <c r="C110" s="4">
        <v>29392</v>
      </c>
      <c r="D110" s="4">
        <v>31425</v>
      </c>
      <c r="E110" s="4">
        <v>32826</v>
      </c>
      <c r="F110" s="4">
        <v>34491</v>
      </c>
      <c r="G110" s="4">
        <v>13953</v>
      </c>
      <c r="H110" s="4">
        <v>20538</v>
      </c>
      <c r="I110" s="33">
        <f t="shared" si="1"/>
        <v>2.4203174460602037</v>
      </c>
    </row>
    <row r="111" spans="1:9" s="15" customFormat="1" ht="10.5" customHeight="1">
      <c r="A111" s="19">
        <v>80</v>
      </c>
      <c r="B111" s="5">
        <v>6720</v>
      </c>
      <c r="C111" s="5">
        <v>6874</v>
      </c>
      <c r="D111" s="5">
        <v>7421</v>
      </c>
      <c r="E111" s="5">
        <v>7817</v>
      </c>
      <c r="F111" s="5">
        <v>8280</v>
      </c>
      <c r="G111" s="5">
        <v>3454</v>
      </c>
      <c r="H111" s="5">
        <v>4826</v>
      </c>
      <c r="I111" s="34">
        <f t="shared" si="1"/>
        <v>0.5810277595134524</v>
      </c>
    </row>
    <row r="112" spans="1:9" s="15" customFormat="1" ht="10.5" customHeight="1">
      <c r="A112" s="19">
        <v>81</v>
      </c>
      <c r="B112" s="5">
        <v>6144</v>
      </c>
      <c r="C112" s="5">
        <v>6425</v>
      </c>
      <c r="D112" s="5">
        <v>6729</v>
      </c>
      <c r="E112" s="5">
        <v>7136</v>
      </c>
      <c r="F112" s="5">
        <v>7527</v>
      </c>
      <c r="G112" s="5">
        <v>3058</v>
      </c>
      <c r="H112" s="5">
        <v>4469</v>
      </c>
      <c r="I112" s="34">
        <f t="shared" si="1"/>
        <v>0.5281879161663957</v>
      </c>
    </row>
    <row r="113" spans="1:9" s="15" customFormat="1" ht="10.5" customHeight="1">
      <c r="A113" s="19">
        <v>82</v>
      </c>
      <c r="B113" s="5">
        <v>5689</v>
      </c>
      <c r="C113" s="5">
        <v>5889</v>
      </c>
      <c r="D113" s="5">
        <v>6335</v>
      </c>
      <c r="E113" s="5">
        <v>6443</v>
      </c>
      <c r="F113" s="5">
        <v>6854</v>
      </c>
      <c r="G113" s="5">
        <v>2850</v>
      </c>
      <c r="H113" s="5">
        <v>4004</v>
      </c>
      <c r="I113" s="34">
        <f t="shared" si="1"/>
        <v>0.4809618675972467</v>
      </c>
    </row>
    <row r="114" spans="1:9" s="15" customFormat="1" ht="10.5" customHeight="1">
      <c r="A114" s="19">
        <v>83</v>
      </c>
      <c r="B114" s="5">
        <v>5035</v>
      </c>
      <c r="C114" s="5">
        <v>5438</v>
      </c>
      <c r="D114" s="5">
        <v>5742</v>
      </c>
      <c r="E114" s="5">
        <v>6022</v>
      </c>
      <c r="F114" s="5">
        <v>6113</v>
      </c>
      <c r="G114" s="5">
        <v>2401</v>
      </c>
      <c r="H114" s="5">
        <v>3712</v>
      </c>
      <c r="I114" s="34">
        <f t="shared" si="1"/>
        <v>0.42896409346687614</v>
      </c>
    </row>
    <row r="115" spans="1:9" s="15" customFormat="1" ht="10.5" customHeight="1">
      <c r="A115" s="19">
        <v>84</v>
      </c>
      <c r="B115" s="5">
        <v>4223</v>
      </c>
      <c r="C115" s="5">
        <v>4766</v>
      </c>
      <c r="D115" s="5">
        <v>5198</v>
      </c>
      <c r="E115" s="5">
        <v>5408</v>
      </c>
      <c r="F115" s="5">
        <v>5717</v>
      </c>
      <c r="G115" s="5">
        <v>2190</v>
      </c>
      <c r="H115" s="5">
        <v>3527</v>
      </c>
      <c r="I115" s="34">
        <f t="shared" si="1"/>
        <v>0.40117580931623276</v>
      </c>
    </row>
    <row r="116" spans="1:9" s="15" customFormat="1" ht="12.75" customHeight="1">
      <c r="A116" s="18" t="s">
        <v>1</v>
      </c>
      <c r="B116" s="4">
        <v>14596</v>
      </c>
      <c r="C116" s="4">
        <v>15703</v>
      </c>
      <c r="D116" s="4">
        <v>16637</v>
      </c>
      <c r="E116" s="4">
        <v>17967</v>
      </c>
      <c r="F116" s="4">
        <v>19250</v>
      </c>
      <c r="G116" s="4">
        <v>6756</v>
      </c>
      <c r="H116" s="4">
        <v>12494</v>
      </c>
      <c r="I116" s="33">
        <f t="shared" si="1"/>
        <v>1.350819368434053</v>
      </c>
    </row>
    <row r="117" spans="1:9" s="15" customFormat="1" ht="10.5" customHeight="1">
      <c r="A117" s="19">
        <v>85</v>
      </c>
      <c r="B117" s="5">
        <v>3739</v>
      </c>
      <c r="C117" s="5">
        <v>3954</v>
      </c>
      <c r="D117" s="5">
        <v>4442</v>
      </c>
      <c r="E117" s="5">
        <v>4903</v>
      </c>
      <c r="F117" s="5">
        <v>5109</v>
      </c>
      <c r="G117" s="5">
        <v>1896</v>
      </c>
      <c r="H117" s="5">
        <v>3213</v>
      </c>
      <c r="I117" s="34">
        <f t="shared" si="1"/>
        <v>0.3585109690041339</v>
      </c>
    </row>
    <row r="118" spans="1:9" s="15" customFormat="1" ht="10.5" customHeight="1">
      <c r="A118" s="19">
        <v>86</v>
      </c>
      <c r="B118" s="5">
        <v>3306</v>
      </c>
      <c r="C118" s="5">
        <v>3513</v>
      </c>
      <c r="D118" s="5">
        <v>3653</v>
      </c>
      <c r="E118" s="5">
        <v>4154</v>
      </c>
      <c r="F118" s="5">
        <v>4549</v>
      </c>
      <c r="G118" s="5">
        <v>1658</v>
      </c>
      <c r="H118" s="5">
        <v>2891</v>
      </c>
      <c r="I118" s="34">
        <f t="shared" si="1"/>
        <v>0.31921440555877956</v>
      </c>
    </row>
    <row r="119" spans="1:9" s="15" customFormat="1" ht="10.5" customHeight="1">
      <c r="A119" s="19">
        <v>87</v>
      </c>
      <c r="B119" s="5">
        <v>2832</v>
      </c>
      <c r="C119" s="5">
        <v>3066</v>
      </c>
      <c r="D119" s="5">
        <v>3244</v>
      </c>
      <c r="E119" s="5">
        <v>3364</v>
      </c>
      <c r="F119" s="5">
        <v>3871</v>
      </c>
      <c r="G119" s="5">
        <v>1421</v>
      </c>
      <c r="H119" s="5">
        <v>2450</v>
      </c>
      <c r="I119" s="34">
        <f t="shared" si="1"/>
        <v>0.2716374948160114</v>
      </c>
    </row>
    <row r="120" spans="1:9" s="15" customFormat="1" ht="10.5" customHeight="1">
      <c r="A120" s="19">
        <v>88</v>
      </c>
      <c r="B120" s="5">
        <v>2786</v>
      </c>
      <c r="C120" s="5">
        <v>2591</v>
      </c>
      <c r="D120" s="5">
        <v>2874</v>
      </c>
      <c r="E120" s="5">
        <v>2951</v>
      </c>
      <c r="F120" s="5">
        <v>3051</v>
      </c>
      <c r="G120" s="5">
        <v>1023</v>
      </c>
      <c r="H120" s="5">
        <v>2028</v>
      </c>
      <c r="I120" s="34">
        <f t="shared" si="1"/>
        <v>0.2140960983424569</v>
      </c>
    </row>
    <row r="121" spans="1:9" s="15" customFormat="1" ht="10.5" customHeight="1">
      <c r="A121" s="19">
        <v>89</v>
      </c>
      <c r="B121" s="5">
        <v>1933</v>
      </c>
      <c r="C121" s="5">
        <v>2579</v>
      </c>
      <c r="D121" s="5">
        <v>2424</v>
      </c>
      <c r="E121" s="5">
        <v>2595</v>
      </c>
      <c r="F121" s="5">
        <v>2670</v>
      </c>
      <c r="G121" s="5">
        <v>758</v>
      </c>
      <c r="H121" s="5">
        <v>1912</v>
      </c>
      <c r="I121" s="34">
        <f t="shared" si="1"/>
        <v>0.18736040071267124</v>
      </c>
    </row>
    <row r="122" spans="1:9" s="15" customFormat="1" ht="12.75" customHeight="1">
      <c r="A122" s="18" t="s">
        <v>0</v>
      </c>
      <c r="B122" s="4">
        <v>6623</v>
      </c>
      <c r="C122" s="4">
        <v>6819</v>
      </c>
      <c r="D122" s="4">
        <v>7204</v>
      </c>
      <c r="E122" s="4">
        <v>7576</v>
      </c>
      <c r="F122" s="4">
        <v>8140</v>
      </c>
      <c r="G122" s="4">
        <v>2044</v>
      </c>
      <c r="H122" s="4">
        <v>6096</v>
      </c>
      <c r="I122" s="33">
        <f t="shared" si="1"/>
        <v>0.5712036186521138</v>
      </c>
    </row>
    <row r="123" spans="1:9" s="15" customFormat="1" ht="10.5" customHeight="1">
      <c r="A123" s="19">
        <v>90</v>
      </c>
      <c r="B123" s="5">
        <v>1745</v>
      </c>
      <c r="C123" s="5">
        <v>1746</v>
      </c>
      <c r="D123" s="5">
        <v>2177</v>
      </c>
      <c r="E123" s="5">
        <v>2109</v>
      </c>
      <c r="F123" s="5">
        <v>2346</v>
      </c>
      <c r="G123" s="5">
        <v>685</v>
      </c>
      <c r="H123" s="5">
        <v>1661</v>
      </c>
      <c r="I123" s="34">
        <f t="shared" si="1"/>
        <v>0.16462453186214485</v>
      </c>
    </row>
    <row r="124" spans="1:9" s="15" customFormat="1" ht="10.5" customHeight="1">
      <c r="A124" s="19">
        <v>91</v>
      </c>
      <c r="B124" s="5">
        <v>1532</v>
      </c>
      <c r="C124" s="5">
        <v>1547</v>
      </c>
      <c r="D124" s="5">
        <v>1554</v>
      </c>
      <c r="E124" s="5">
        <v>1974</v>
      </c>
      <c r="F124" s="5">
        <v>1855</v>
      </c>
      <c r="G124" s="5">
        <v>429</v>
      </c>
      <c r="H124" s="5">
        <v>1426</v>
      </c>
      <c r="I124" s="34">
        <f t="shared" si="1"/>
        <v>0.130169866412736</v>
      </c>
    </row>
    <row r="125" spans="1:9" s="15" customFormat="1" ht="10.5" customHeight="1">
      <c r="A125" s="19">
        <v>92</v>
      </c>
      <c r="B125" s="5">
        <v>1370</v>
      </c>
      <c r="C125" s="5">
        <v>1340</v>
      </c>
      <c r="D125" s="5">
        <v>1366</v>
      </c>
      <c r="E125" s="5">
        <v>1348</v>
      </c>
      <c r="F125" s="5">
        <v>1772</v>
      </c>
      <c r="G125" s="5">
        <v>415</v>
      </c>
      <c r="H125" s="5">
        <v>1357</v>
      </c>
      <c r="I125" s="34">
        <f t="shared" si="1"/>
        <v>0.12434555433065671</v>
      </c>
    </row>
    <row r="126" spans="1:9" s="15" customFormat="1" ht="10.5" customHeight="1">
      <c r="A126" s="19">
        <v>93</v>
      </c>
      <c r="B126" s="5">
        <v>1115</v>
      </c>
      <c r="C126" s="5">
        <v>1206</v>
      </c>
      <c r="D126" s="5">
        <v>1132</v>
      </c>
      <c r="E126" s="5">
        <v>1165</v>
      </c>
      <c r="F126" s="5">
        <v>1175</v>
      </c>
      <c r="G126" s="5">
        <v>304</v>
      </c>
      <c r="H126" s="5">
        <v>871</v>
      </c>
      <c r="I126" s="34">
        <f t="shared" si="1"/>
        <v>0.08245261080052012</v>
      </c>
    </row>
    <row r="127" spans="1:9" s="15" customFormat="1" ht="10.5" customHeight="1">
      <c r="A127" s="19">
        <v>94</v>
      </c>
      <c r="B127" s="5">
        <v>861</v>
      </c>
      <c r="C127" s="5">
        <v>980</v>
      </c>
      <c r="D127" s="5">
        <v>975</v>
      </c>
      <c r="E127" s="5">
        <v>980</v>
      </c>
      <c r="F127" s="5">
        <v>992</v>
      </c>
      <c r="G127" s="5">
        <v>211</v>
      </c>
      <c r="H127" s="5">
        <v>781</v>
      </c>
      <c r="I127" s="34">
        <f t="shared" si="1"/>
        <v>0.06961105524605614</v>
      </c>
    </row>
    <row r="128" spans="1:9" s="15" customFormat="1" ht="12.75" customHeight="1">
      <c r="A128" s="18" t="s">
        <v>13</v>
      </c>
      <c r="B128" s="4">
        <v>2109</v>
      </c>
      <c r="C128" s="4">
        <v>2369</v>
      </c>
      <c r="D128" s="4">
        <v>2050</v>
      </c>
      <c r="E128" s="4">
        <v>2395</v>
      </c>
      <c r="F128" s="4">
        <v>2698</v>
      </c>
      <c r="G128" s="4">
        <v>610</v>
      </c>
      <c r="H128" s="4">
        <v>2088</v>
      </c>
      <c r="I128" s="33">
        <f t="shared" si="1"/>
        <v>0.18932522888493894</v>
      </c>
    </row>
    <row r="129" spans="1:9" s="15" customFormat="1" ht="10.5" customHeight="1">
      <c r="A129" s="19">
        <v>95</v>
      </c>
      <c r="B129" s="5">
        <v>673</v>
      </c>
      <c r="C129" s="5">
        <v>748</v>
      </c>
      <c r="D129" s="5">
        <v>690</v>
      </c>
      <c r="E129" s="5">
        <v>860</v>
      </c>
      <c r="F129" s="5">
        <v>825</v>
      </c>
      <c r="G129" s="5">
        <v>188</v>
      </c>
      <c r="H129" s="5">
        <v>637</v>
      </c>
      <c r="I129" s="34">
        <f t="shared" si="1"/>
        <v>0.0578922586471737</v>
      </c>
    </row>
    <row r="130" spans="1:9" s="15" customFormat="1" ht="10.5" customHeight="1">
      <c r="A130" s="19">
        <v>96</v>
      </c>
      <c r="B130" s="5">
        <v>521</v>
      </c>
      <c r="C130" s="5">
        <v>577</v>
      </c>
      <c r="D130" s="5">
        <v>559</v>
      </c>
      <c r="E130" s="5">
        <v>576</v>
      </c>
      <c r="F130" s="5">
        <v>750</v>
      </c>
      <c r="G130" s="5">
        <v>160</v>
      </c>
      <c r="H130" s="5">
        <v>590</v>
      </c>
      <c r="I130" s="34">
        <f t="shared" si="1"/>
        <v>0.052629326042885186</v>
      </c>
    </row>
    <row r="131" spans="1:9" s="15" customFormat="1" ht="10.5" customHeight="1">
      <c r="A131" s="19">
        <v>97</v>
      </c>
      <c r="B131" s="5">
        <v>448</v>
      </c>
      <c r="C131" s="5">
        <v>453</v>
      </c>
      <c r="D131" s="5">
        <v>369</v>
      </c>
      <c r="E131" s="5">
        <v>463</v>
      </c>
      <c r="F131" s="5">
        <v>478</v>
      </c>
      <c r="G131" s="5">
        <v>105</v>
      </c>
      <c r="H131" s="5">
        <v>373</v>
      </c>
      <c r="I131" s="34">
        <f t="shared" si="1"/>
        <v>0.03354242379799882</v>
      </c>
    </row>
    <row r="132" spans="1:9" s="15" customFormat="1" ht="10.5" customHeight="1">
      <c r="A132" s="19">
        <v>98</v>
      </c>
      <c r="B132" s="5">
        <v>245</v>
      </c>
      <c r="C132" s="5">
        <v>390</v>
      </c>
      <c r="D132" s="5">
        <v>246</v>
      </c>
      <c r="E132" s="5">
        <v>304</v>
      </c>
      <c r="F132" s="5">
        <v>389</v>
      </c>
      <c r="G132" s="5">
        <v>102</v>
      </c>
      <c r="H132" s="5">
        <v>287</v>
      </c>
      <c r="I132" s="34">
        <f t="shared" si="1"/>
        <v>0.027297077107576447</v>
      </c>
    </row>
    <row r="133" spans="1:9" s="15" customFormat="1" ht="10.5" customHeight="1">
      <c r="A133" s="19">
        <v>99</v>
      </c>
      <c r="B133" s="5">
        <v>222</v>
      </c>
      <c r="C133" s="5">
        <v>201</v>
      </c>
      <c r="D133" s="5">
        <v>186</v>
      </c>
      <c r="E133" s="5">
        <v>192</v>
      </c>
      <c r="F133" s="5">
        <v>256</v>
      </c>
      <c r="G133" s="5">
        <v>55</v>
      </c>
      <c r="H133" s="5">
        <v>201</v>
      </c>
      <c r="I133" s="34">
        <f t="shared" si="1"/>
        <v>0.017964143289304808</v>
      </c>
    </row>
    <row r="134" spans="1:9" s="15" customFormat="1" ht="13.5" customHeight="1">
      <c r="A134" s="18" t="s">
        <v>14</v>
      </c>
      <c r="B134" s="4">
        <v>402</v>
      </c>
      <c r="C134" s="4">
        <v>545</v>
      </c>
      <c r="D134" s="4">
        <v>265</v>
      </c>
      <c r="E134" s="4">
        <v>369</v>
      </c>
      <c r="F134" s="4">
        <v>472</v>
      </c>
      <c r="G134" s="4">
        <v>76</v>
      </c>
      <c r="H134" s="4">
        <v>396</v>
      </c>
      <c r="I134" s="33">
        <f t="shared" si="1"/>
        <v>0.03312138918965574</v>
      </c>
    </row>
    <row r="135" spans="1:9" s="15" customFormat="1" ht="13.5" customHeight="1">
      <c r="A135" s="23" t="s">
        <v>35</v>
      </c>
      <c r="B135" s="5">
        <v>859</v>
      </c>
      <c r="C135" s="5">
        <v>859</v>
      </c>
      <c r="D135" s="5">
        <v>14103</v>
      </c>
      <c r="E135" s="5">
        <v>14103</v>
      </c>
      <c r="F135" s="5">
        <v>14103</v>
      </c>
      <c r="G135" s="5">
        <v>8037</v>
      </c>
      <c r="H135" s="5">
        <v>6066</v>
      </c>
      <c r="I135" s="38" t="s">
        <v>42</v>
      </c>
    </row>
    <row r="136" spans="1:9" s="15" customFormat="1" ht="13.5" customHeight="1">
      <c r="A136" s="28" t="s">
        <v>36</v>
      </c>
      <c r="B136" s="5"/>
      <c r="C136" s="5"/>
      <c r="D136" s="5"/>
      <c r="E136" s="31"/>
      <c r="F136" s="31"/>
      <c r="G136" s="31"/>
      <c r="H136" s="31"/>
      <c r="I136" s="34"/>
    </row>
    <row r="137" spans="1:9" ht="13.5" customHeight="1">
      <c r="A137" s="2" t="s">
        <v>37</v>
      </c>
      <c r="B137" s="5">
        <v>182826</v>
      </c>
      <c r="C137" s="8">
        <v>185827</v>
      </c>
      <c r="D137" s="8">
        <f>SUM(D7,D13,D19)</f>
        <v>185571</v>
      </c>
      <c r="E137" s="8">
        <f>SUM(E7,E13,E19)</f>
        <v>186166</v>
      </c>
      <c r="F137" s="8">
        <f>SUM(F7,F13,F19)</f>
        <v>187135</v>
      </c>
      <c r="G137" s="8">
        <f>SUM(G7,G13,G19)</f>
        <v>95633</v>
      </c>
      <c r="H137" s="8">
        <f>SUM(H7,H13,H19)</f>
        <v>91502</v>
      </c>
      <c r="I137" s="34">
        <f t="shared" si="1"/>
        <v>13.131718572047092</v>
      </c>
    </row>
    <row r="138" spans="1:9" ht="13.5" customHeight="1">
      <c r="A138" s="2" t="s">
        <v>38</v>
      </c>
      <c r="B138" s="5">
        <v>984016</v>
      </c>
      <c r="C138" s="8">
        <v>991105</v>
      </c>
      <c r="D138" s="8">
        <f>SUM(D25,D31,D37,D43,D49,D55,D61,D67,D80,D86)</f>
        <v>988540</v>
      </c>
      <c r="E138" s="8">
        <f>SUM(E25,E31,E37,E43,E49,E55,E61,E67,E80,E86)</f>
        <v>989158</v>
      </c>
      <c r="F138" s="8">
        <f>SUM(F25,F31,F37,F43,F49,F55,F61,F67,F80,F86)</f>
        <v>986038</v>
      </c>
      <c r="G138" s="8">
        <f>SUM(G25,G31,G37,G43,G49,G55,G61,G67,G80,G86)</f>
        <v>517543</v>
      </c>
      <c r="H138" s="8">
        <f>SUM(H25,H31,H37,H43,H49,H55,H61,H67,H80,H86)</f>
        <v>468495</v>
      </c>
      <c r="I138" s="34">
        <f t="shared" si="1"/>
        <v>69.19268719023256</v>
      </c>
    </row>
    <row r="139" spans="1:9" ht="13.5" customHeight="1">
      <c r="A139" s="2" t="s">
        <v>39</v>
      </c>
      <c r="B139" s="8">
        <v>222569</v>
      </c>
      <c r="C139" s="8">
        <v>231767</v>
      </c>
      <c r="D139" s="8">
        <f>SUM(D92,D98,D104,D110,D116,D122,D128,D134)</f>
        <v>237298</v>
      </c>
      <c r="E139" s="8">
        <f>SUM(E92,E98,E104,E110,E116,E122,E128,E134)</f>
        <v>241346</v>
      </c>
      <c r="F139" s="8">
        <f>SUM(F92,F98,F104,F110,F116,F122,F128,F134)</f>
        <v>251888</v>
      </c>
      <c r="G139" s="8">
        <f>SUM(G92,G98,G104,G110,G116,G122,G128,G134)</f>
        <v>111845</v>
      </c>
      <c r="H139" s="8">
        <f>SUM(H92,H98,H104,H110,H116,H122,H128,H134)</f>
        <v>140043</v>
      </c>
      <c r="I139" s="34">
        <f t="shared" si="1"/>
        <v>17.67559423772035</v>
      </c>
    </row>
    <row r="140" spans="1:9" ht="13.5" customHeight="1">
      <c r="A140" s="27" t="s">
        <v>15</v>
      </c>
      <c r="B140" s="5">
        <v>94286</v>
      </c>
      <c r="C140" s="5">
        <v>99160</v>
      </c>
      <c r="D140" s="5">
        <f>SUM(D104,D110,D116,D122,D128,D134)</f>
        <v>104665</v>
      </c>
      <c r="E140" s="5">
        <f>SUM(E104,E110,E116,E122,E128,E134)</f>
        <v>110341</v>
      </c>
      <c r="F140" s="5">
        <f>SUM(F104,F110,F116,F122,F128,F134)</f>
        <v>115886</v>
      </c>
      <c r="G140" s="5">
        <f>SUM(G104,G110,G116,G122,G128,G134)</f>
        <v>46105</v>
      </c>
      <c r="H140" s="5">
        <f>SUM(H104,H110,H116,H122,H128,H134)</f>
        <v>69781</v>
      </c>
      <c r="I140" s="34">
        <f t="shared" si="1"/>
        <v>8.132002770407723</v>
      </c>
    </row>
    <row r="141" spans="1:9" ht="13.5" customHeight="1">
      <c r="A141" s="27" t="s">
        <v>16</v>
      </c>
      <c r="B141" s="5">
        <v>23730</v>
      </c>
      <c r="C141" s="5">
        <v>25436</v>
      </c>
      <c r="D141" s="5">
        <f>SUM(D116,D122,D128,D134)</f>
        <v>26156</v>
      </c>
      <c r="E141" s="5">
        <f>SUM(E116,E122,E128,E134)</f>
        <v>28307</v>
      </c>
      <c r="F141" s="5">
        <f>SUM(F116,F122,F128,F134)</f>
        <v>30560</v>
      </c>
      <c r="G141" s="5">
        <f>SUM(G116,G122,G128,G134)</f>
        <v>9486</v>
      </c>
      <c r="H141" s="5">
        <f>SUM(H116,H122,H128,H134)</f>
        <v>21074</v>
      </c>
      <c r="I141" s="34">
        <f t="shared" si="1"/>
        <v>2.1444696051607615</v>
      </c>
    </row>
    <row r="142" spans="1:9" ht="14.25" customHeight="1" thickBot="1">
      <c r="A142" s="3" t="s">
        <v>40</v>
      </c>
      <c r="B142" s="7">
        <v>40.9</v>
      </c>
      <c r="C142" s="7">
        <v>41.1</v>
      </c>
      <c r="D142" s="7">
        <v>41.5</v>
      </c>
      <c r="E142" s="7">
        <v>41.8</v>
      </c>
      <c r="F142" s="7">
        <v>42</v>
      </c>
      <c r="G142" s="7">
        <v>41</v>
      </c>
      <c r="H142" s="7">
        <v>43.1</v>
      </c>
      <c r="I142" s="36" t="s">
        <v>41</v>
      </c>
    </row>
    <row r="143" spans="1:9" ht="12.75" customHeight="1" thickTop="1">
      <c r="A143" s="1"/>
      <c r="B143" s="1"/>
      <c r="C143" s="1"/>
      <c r="D143" s="1"/>
      <c r="E143" s="1"/>
      <c r="F143" s="1"/>
      <c r="G143" s="1"/>
      <c r="H143" s="1"/>
      <c r="I143" s="1"/>
    </row>
    <row r="144" spans="5:6" ht="13.5">
      <c r="E144" s="29"/>
      <c r="F144" s="29"/>
    </row>
    <row r="145" ht="13.5">
      <c r="E145" s="29"/>
    </row>
  </sheetData>
  <sheetProtection/>
  <mergeCells count="12">
    <mergeCell ref="E78:E79"/>
    <mergeCell ref="F78:I78"/>
    <mergeCell ref="E4:E5"/>
    <mergeCell ref="F4:I4"/>
    <mergeCell ref="A78:A79"/>
    <mergeCell ref="B78:B79"/>
    <mergeCell ref="C78:C79"/>
    <mergeCell ref="D78:D79"/>
    <mergeCell ref="C4:C5"/>
    <mergeCell ref="D4:D5"/>
    <mergeCell ref="A4:A5"/>
    <mergeCell ref="B4:B5"/>
  </mergeCells>
  <printOptions/>
  <pageMargins left="0.6692913385826772" right="0.4724409448818898" top="0.7874015748031497" bottom="0.3937007874015748" header="0.5118110236220472" footer="0.5118110236220472"/>
  <pageSetup horizontalDpi="300" verticalDpi="300" orientation="portrait" paperSize="9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tokei09</cp:lastModifiedBy>
  <cp:lastPrinted>2013-03-06T07:35:17Z</cp:lastPrinted>
  <dcterms:created xsi:type="dcterms:W3CDTF">1998-05-25T01:43:15Z</dcterms:created>
  <dcterms:modified xsi:type="dcterms:W3CDTF">2013-03-06T07:35:21Z</dcterms:modified>
  <cp:category/>
  <cp:version/>
  <cp:contentType/>
  <cp:contentStatus/>
</cp:coreProperties>
</file>