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ⅩⅩⅠ-9（ﾊﾟｰﾄ1）" sheetId="1" r:id="rId1"/>
    <sheet name="ⅩⅩⅠ-9（ﾊﾟｰﾄ2）" sheetId="2" r:id="rId2"/>
  </sheets>
  <definedNames/>
  <calcPr fullCalcOnLoad="1"/>
</workbook>
</file>

<file path=xl/sharedStrings.xml><?xml version="1.0" encoding="utf-8"?>
<sst xmlns="http://schemas.openxmlformats.org/spreadsheetml/2006/main" count="185" uniqueCount="100">
  <si>
    <t>年月・署別</t>
  </si>
  <si>
    <t>死傷者</t>
  </si>
  <si>
    <t>総数</t>
  </si>
  <si>
    <t>建物</t>
  </si>
  <si>
    <t>その他</t>
  </si>
  <si>
    <t>全損</t>
  </si>
  <si>
    <t>半損</t>
  </si>
  <si>
    <t>死者</t>
  </si>
  <si>
    <t>傷者</t>
  </si>
  <si>
    <t>全焼</t>
  </si>
  <si>
    <t>半焼</t>
  </si>
  <si>
    <t>部分焼</t>
  </si>
  <si>
    <t>収容物</t>
  </si>
  <si>
    <t>床面積</t>
  </si>
  <si>
    <t>表面積</t>
  </si>
  <si>
    <t>臨港消防署</t>
  </si>
  <si>
    <t>臨港</t>
  </si>
  <si>
    <t>川崎消防署</t>
  </si>
  <si>
    <t>川崎</t>
  </si>
  <si>
    <t>幸消防署</t>
  </si>
  <si>
    <t>幸</t>
  </si>
  <si>
    <t>中原消防署</t>
  </si>
  <si>
    <t>中原</t>
  </si>
  <si>
    <t>高津消防署</t>
  </si>
  <si>
    <t>高津</t>
  </si>
  <si>
    <t>宮前消防署</t>
  </si>
  <si>
    <t>宮前</t>
  </si>
  <si>
    <t>多摩消防署</t>
  </si>
  <si>
    <t>多摩</t>
  </si>
  <si>
    <t>麻生消防署</t>
  </si>
  <si>
    <t>麻生</t>
  </si>
  <si>
    <t>林野</t>
  </si>
  <si>
    <t>車両</t>
  </si>
  <si>
    <t>船舶</t>
  </si>
  <si>
    <t>航空機</t>
  </si>
  <si>
    <t>失火</t>
  </si>
  <si>
    <t>火元</t>
  </si>
  <si>
    <t>年</t>
  </si>
  <si>
    <t>月</t>
  </si>
  <si>
    <t>平成</t>
  </si>
  <si>
    <t>　　　概　　　　　　況</t>
  </si>
  <si>
    <r>
      <t xml:space="preserve">林  野         </t>
    </r>
    <r>
      <rPr>
        <sz val="6"/>
        <rFont val="ＭＳ Ｐ明朝"/>
        <family val="1"/>
      </rPr>
      <t>（アール）</t>
    </r>
  </si>
  <si>
    <t>年</t>
  </si>
  <si>
    <t xml:space="preserve"> </t>
  </si>
  <si>
    <t xml:space="preserve"> </t>
  </si>
  <si>
    <t xml:space="preserve"> </t>
  </si>
  <si>
    <t xml:space="preserve"> </t>
  </si>
  <si>
    <t>年</t>
  </si>
  <si>
    <t xml:space="preserve"> </t>
  </si>
  <si>
    <t>焼損棟数</t>
  </si>
  <si>
    <t>放火</t>
  </si>
  <si>
    <t>ぼや</t>
  </si>
  <si>
    <t>り災世帯</t>
  </si>
  <si>
    <t>ぼや</t>
  </si>
  <si>
    <t>小損</t>
  </si>
  <si>
    <t>り災者数</t>
  </si>
  <si>
    <t>爆発</t>
  </si>
  <si>
    <t xml:space="preserve"> 資料：消防局総務部庶務課</t>
  </si>
  <si>
    <t xml:space="preserve"> </t>
  </si>
  <si>
    <t>因別　　　</t>
  </si>
  <si>
    <t>（再掲）　　原</t>
  </si>
  <si>
    <t>建物　　</t>
  </si>
  <si>
    <t>平成</t>
  </si>
  <si>
    <t>年月・　　　　署別</t>
  </si>
  <si>
    <t>損   害   額</t>
  </si>
  <si>
    <t>（ 1 000円 ）</t>
  </si>
  <si>
    <t>ⅩⅩⅠ－９　　火　　　　　　災　　　　　　の　　　</t>
  </si>
  <si>
    <t>計</t>
  </si>
  <si>
    <t>火災種別件数</t>
  </si>
  <si>
    <t>平成</t>
  </si>
  <si>
    <t>　</t>
  </si>
  <si>
    <t>焼損</t>
  </si>
  <si>
    <t>面　　　　　　　　　　積　</t>
  </si>
  <si>
    <t>　（平方メートル）　　　　</t>
  </si>
  <si>
    <t>22年</t>
  </si>
  <si>
    <t>23 年</t>
  </si>
  <si>
    <t xml:space="preserve">航空機
船　　舶
車　　両                             </t>
  </si>
  <si>
    <t>類焼</t>
  </si>
  <si>
    <t>20 年</t>
  </si>
  <si>
    <t>21 年</t>
  </si>
  <si>
    <t>22 年</t>
  </si>
  <si>
    <t>24 年</t>
  </si>
  <si>
    <t>20年</t>
  </si>
  <si>
    <t>21年</t>
  </si>
  <si>
    <t>23年</t>
  </si>
  <si>
    <t>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</si>
  <si>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</si>
  <si>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</si>
  <si>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</si>
  <si>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</si>
  <si>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</si>
  <si>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</si>
  <si>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</si>
  <si>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</si>
  <si>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</si>
  <si>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</si>
  <si>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</si>
  <si>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</si>
  <si>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</si>
  <si>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調査中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</si>
</sst>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;_ @_ 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177" fontId="5" fillId="33" borderId="0" xfId="0" applyNumberFormat="1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177" fontId="5" fillId="33" borderId="14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7" fillId="33" borderId="12" xfId="0" applyFont="1" applyFill="1" applyBorder="1" applyAlignment="1">
      <alignment horizontal="distributed"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7" fontId="5" fillId="33" borderId="14" xfId="0" applyNumberFormat="1" applyFont="1" applyFill="1" applyBorder="1" applyAlignment="1">
      <alignment horizontal="center"/>
    </xf>
    <xf numFmtId="177" fontId="5" fillId="33" borderId="0" xfId="0" applyNumberFormat="1" applyFont="1" applyFill="1" applyBorder="1" applyAlignment="1">
      <alignment horizontal="center"/>
    </xf>
    <xf numFmtId="177" fontId="5" fillId="33" borderId="12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177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177" fontId="0" fillId="33" borderId="0" xfId="0" applyNumberFormat="1" applyFill="1" applyAlignment="1">
      <alignment/>
    </xf>
    <xf numFmtId="0" fontId="5" fillId="33" borderId="0" xfId="0" applyNumberFormat="1" applyFont="1" applyFill="1" applyBorder="1" applyAlignment="1">
      <alignment/>
    </xf>
    <xf numFmtId="177" fontId="4" fillId="33" borderId="0" xfId="0" applyNumberFormat="1" applyFont="1" applyFill="1" applyAlignment="1">
      <alignment/>
    </xf>
    <xf numFmtId="177" fontId="7" fillId="0" borderId="14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5" fillId="0" borderId="14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177" fontId="5" fillId="0" borderId="18" xfId="0" applyNumberFormat="1" applyFont="1" applyFill="1" applyBorder="1" applyAlignment="1">
      <alignment horizontal="center"/>
    </xf>
    <xf numFmtId="177" fontId="7" fillId="0" borderId="14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/>
    </xf>
    <xf numFmtId="176" fontId="11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/>
    </xf>
    <xf numFmtId="0" fontId="5" fillId="33" borderId="17" xfId="0" applyFont="1" applyFill="1" applyBorder="1" applyAlignment="1">
      <alignment horizontal="distributed"/>
    </xf>
    <xf numFmtId="0" fontId="5" fillId="33" borderId="2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/>
    </xf>
    <xf numFmtId="0" fontId="5" fillId="33" borderId="2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 wrapText="1" shrinkToFit="1"/>
    </xf>
    <xf numFmtId="0" fontId="0" fillId="33" borderId="34" xfId="0" applyFill="1" applyBorder="1" applyAlignment="1">
      <alignment horizontal="distributed" vertical="center" wrapText="1" shrinkToFit="1"/>
    </xf>
    <xf numFmtId="0" fontId="5" fillId="33" borderId="34" xfId="0" applyFont="1" applyFill="1" applyBorder="1" applyAlignment="1">
      <alignment horizontal="distributed" vertical="center" wrapText="1" shrinkToFit="1"/>
    </xf>
    <xf numFmtId="0" fontId="5" fillId="33" borderId="29" xfId="0" applyFont="1" applyFill="1" applyBorder="1" applyAlignment="1">
      <alignment horizontal="distributed" vertical="center" wrapText="1" shrinkToFit="1"/>
    </xf>
    <xf numFmtId="0" fontId="0" fillId="33" borderId="11" xfId="0" applyFill="1" applyBorder="1" applyAlignment="1">
      <alignment horizontal="distributed" vertical="center"/>
    </xf>
    <xf numFmtId="0" fontId="7" fillId="33" borderId="14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0" fillId="33" borderId="32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5" fillId="33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.25390625" style="1" bestFit="1" customWidth="1"/>
    <col min="3" max="3" width="4.875" style="1" customWidth="1"/>
    <col min="4" max="12" width="8.375" style="1" customWidth="1"/>
    <col min="13" max="14" width="7.375" style="1" customWidth="1"/>
    <col min="15" max="15" width="7.625" style="1" customWidth="1"/>
    <col min="16" max="23" width="7.25390625" style="1" customWidth="1"/>
    <col min="24" max="24" width="3.75390625" style="1" customWidth="1"/>
    <col min="25" max="25" width="5.625" style="1" customWidth="1"/>
    <col min="26" max="16384" width="9.00390625" style="1" customWidth="1"/>
  </cols>
  <sheetData>
    <row r="1" spans="1:25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33" t="s">
        <v>66</v>
      </c>
      <c r="M1" s="34" t="s">
        <v>40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Top="1">
      <c r="A3" s="62" t="s">
        <v>0</v>
      </c>
      <c r="B3" s="62"/>
      <c r="C3" s="63"/>
      <c r="D3" s="83" t="s">
        <v>68</v>
      </c>
      <c r="E3" s="90"/>
      <c r="F3" s="90"/>
      <c r="G3" s="90"/>
      <c r="H3" s="90"/>
      <c r="I3" s="90"/>
      <c r="J3" s="90"/>
      <c r="K3" s="81" t="s">
        <v>60</v>
      </c>
      <c r="L3" s="82"/>
      <c r="M3" s="82" t="s">
        <v>59</v>
      </c>
      <c r="N3" s="83"/>
      <c r="O3" s="81" t="s">
        <v>49</v>
      </c>
      <c r="P3" s="82"/>
      <c r="Q3" s="82"/>
      <c r="R3" s="82"/>
      <c r="S3" s="82"/>
      <c r="T3" s="82"/>
      <c r="U3" s="82"/>
      <c r="V3" s="82"/>
      <c r="W3" s="83"/>
      <c r="X3" s="74" t="s">
        <v>0</v>
      </c>
      <c r="Y3" s="75"/>
    </row>
    <row r="4" spans="1:25" ht="13.5" customHeight="1">
      <c r="A4" s="64"/>
      <c r="B4" s="64"/>
      <c r="C4" s="65"/>
      <c r="D4" s="71" t="s">
        <v>2</v>
      </c>
      <c r="E4" s="70" t="s">
        <v>3</v>
      </c>
      <c r="F4" s="70" t="s">
        <v>31</v>
      </c>
      <c r="G4" s="70" t="s">
        <v>32</v>
      </c>
      <c r="H4" s="70" t="s">
        <v>33</v>
      </c>
      <c r="I4" s="70" t="s">
        <v>34</v>
      </c>
      <c r="J4" s="70" t="s">
        <v>4</v>
      </c>
      <c r="K4" s="70" t="s">
        <v>35</v>
      </c>
      <c r="L4" s="70" t="s">
        <v>50</v>
      </c>
      <c r="M4" s="88" t="s">
        <v>99</v>
      </c>
      <c r="N4" s="84" t="s">
        <v>4</v>
      </c>
      <c r="O4" s="84" t="s">
        <v>2</v>
      </c>
      <c r="P4" s="86" t="s">
        <v>36</v>
      </c>
      <c r="Q4" s="87"/>
      <c r="R4" s="87"/>
      <c r="S4" s="71"/>
      <c r="T4" s="86" t="s">
        <v>77</v>
      </c>
      <c r="U4" s="87"/>
      <c r="V4" s="87"/>
      <c r="W4" s="71"/>
      <c r="X4" s="76"/>
      <c r="Y4" s="77"/>
    </row>
    <row r="5" spans="1:25" ht="13.5" customHeight="1">
      <c r="A5" s="66"/>
      <c r="B5" s="66"/>
      <c r="C5" s="67"/>
      <c r="D5" s="71"/>
      <c r="E5" s="70"/>
      <c r="F5" s="70"/>
      <c r="G5" s="70"/>
      <c r="H5" s="70"/>
      <c r="I5" s="70"/>
      <c r="J5" s="70"/>
      <c r="K5" s="70"/>
      <c r="L5" s="70"/>
      <c r="M5" s="89"/>
      <c r="N5" s="85"/>
      <c r="O5" s="85"/>
      <c r="P5" s="5" t="s">
        <v>9</v>
      </c>
      <c r="Q5" s="5" t="s">
        <v>10</v>
      </c>
      <c r="R5" s="5" t="s">
        <v>11</v>
      </c>
      <c r="S5" s="5" t="s">
        <v>51</v>
      </c>
      <c r="T5" s="5" t="s">
        <v>9</v>
      </c>
      <c r="U5" s="5" t="s">
        <v>10</v>
      </c>
      <c r="V5" s="5" t="s">
        <v>11</v>
      </c>
      <c r="W5" s="6" t="s">
        <v>51</v>
      </c>
      <c r="X5" s="78"/>
      <c r="Y5" s="79"/>
    </row>
    <row r="6" spans="1:25" ht="11.25" customHeight="1">
      <c r="A6" s="7" t="s">
        <v>39</v>
      </c>
      <c r="B6" s="31">
        <v>20</v>
      </c>
      <c r="C6" s="8" t="s">
        <v>42</v>
      </c>
      <c r="D6" s="12">
        <v>459</v>
      </c>
      <c r="E6" s="13">
        <v>283</v>
      </c>
      <c r="F6" s="14">
        <v>0</v>
      </c>
      <c r="G6" s="13">
        <v>43</v>
      </c>
      <c r="H6" s="14">
        <v>3</v>
      </c>
      <c r="I6" s="14">
        <v>0</v>
      </c>
      <c r="J6" s="13">
        <v>130</v>
      </c>
      <c r="K6" s="13">
        <v>310</v>
      </c>
      <c r="L6" s="13">
        <v>130</v>
      </c>
      <c r="M6" s="9">
        <v>9</v>
      </c>
      <c r="N6" s="10">
        <v>10</v>
      </c>
      <c r="O6" s="9">
        <v>384</v>
      </c>
      <c r="P6" s="9">
        <v>26</v>
      </c>
      <c r="Q6" s="9">
        <v>14</v>
      </c>
      <c r="R6" s="9">
        <v>70</v>
      </c>
      <c r="S6" s="10">
        <v>172</v>
      </c>
      <c r="T6" s="9">
        <v>8</v>
      </c>
      <c r="U6" s="9">
        <v>7</v>
      </c>
      <c r="V6" s="9">
        <v>39</v>
      </c>
      <c r="W6" s="10">
        <v>48</v>
      </c>
      <c r="X6" s="11" t="s">
        <v>69</v>
      </c>
      <c r="Y6" s="31" t="s">
        <v>78</v>
      </c>
    </row>
    <row r="7" spans="1:25" ht="11.25" customHeight="1">
      <c r="A7" s="7"/>
      <c r="B7" s="31">
        <v>21</v>
      </c>
      <c r="C7" s="8" t="s">
        <v>42</v>
      </c>
      <c r="D7" s="12">
        <v>372</v>
      </c>
      <c r="E7" s="13">
        <v>238</v>
      </c>
      <c r="F7" s="14">
        <v>0</v>
      </c>
      <c r="G7" s="13">
        <v>32</v>
      </c>
      <c r="H7" s="13">
        <v>0</v>
      </c>
      <c r="I7" s="14">
        <v>0</v>
      </c>
      <c r="J7" s="13">
        <v>102</v>
      </c>
      <c r="K7" s="13">
        <v>252</v>
      </c>
      <c r="L7" s="13">
        <v>105</v>
      </c>
      <c r="M7" s="13">
        <v>13</v>
      </c>
      <c r="N7" s="14">
        <v>2</v>
      </c>
      <c r="O7" s="13">
        <v>281</v>
      </c>
      <c r="P7" s="13">
        <v>18</v>
      </c>
      <c r="Q7" s="13">
        <v>11</v>
      </c>
      <c r="R7" s="13">
        <v>64</v>
      </c>
      <c r="S7" s="14">
        <v>145</v>
      </c>
      <c r="T7" s="13">
        <v>6</v>
      </c>
      <c r="U7" s="13">
        <v>2</v>
      </c>
      <c r="V7" s="13">
        <v>15</v>
      </c>
      <c r="W7" s="13">
        <v>20</v>
      </c>
      <c r="X7" s="15" t="s">
        <v>58</v>
      </c>
      <c r="Y7" s="31" t="s">
        <v>79</v>
      </c>
    </row>
    <row r="8" spans="1:25" ht="11.25" customHeight="1">
      <c r="A8" s="7"/>
      <c r="B8" s="31">
        <v>22</v>
      </c>
      <c r="C8" s="8" t="s">
        <v>42</v>
      </c>
      <c r="D8" s="12">
        <v>388</v>
      </c>
      <c r="E8" s="13">
        <v>249</v>
      </c>
      <c r="F8" s="14">
        <v>0</v>
      </c>
      <c r="G8" s="13">
        <v>26</v>
      </c>
      <c r="H8" s="13">
        <v>1</v>
      </c>
      <c r="I8" s="14">
        <v>0</v>
      </c>
      <c r="J8" s="13">
        <v>112</v>
      </c>
      <c r="K8" s="13">
        <v>270</v>
      </c>
      <c r="L8" s="13">
        <v>111</v>
      </c>
      <c r="M8" s="13">
        <v>5</v>
      </c>
      <c r="N8" s="14">
        <v>2</v>
      </c>
      <c r="O8" s="13">
        <v>279</v>
      </c>
      <c r="P8" s="13">
        <v>15</v>
      </c>
      <c r="Q8" s="13">
        <v>7</v>
      </c>
      <c r="R8" s="13">
        <v>67</v>
      </c>
      <c r="S8" s="14">
        <v>159</v>
      </c>
      <c r="T8" s="13">
        <v>4</v>
      </c>
      <c r="U8" s="13">
        <v>0</v>
      </c>
      <c r="V8" s="13">
        <v>10</v>
      </c>
      <c r="W8" s="13">
        <v>17</v>
      </c>
      <c r="X8" s="16" t="s">
        <v>58</v>
      </c>
      <c r="Y8" s="31" t="s">
        <v>80</v>
      </c>
    </row>
    <row r="9" spans="1:25" ht="11.25" customHeight="1">
      <c r="A9" s="7"/>
      <c r="B9" s="31">
        <v>23</v>
      </c>
      <c r="C9" s="8" t="s">
        <v>42</v>
      </c>
      <c r="D9" s="50">
        <v>425</v>
      </c>
      <c r="E9" s="51">
        <v>253</v>
      </c>
      <c r="F9" s="51">
        <v>0</v>
      </c>
      <c r="G9" s="51">
        <v>40</v>
      </c>
      <c r="H9" s="51">
        <v>1</v>
      </c>
      <c r="I9" s="51">
        <v>0</v>
      </c>
      <c r="J9" s="51">
        <v>131</v>
      </c>
      <c r="K9" s="51">
        <v>286</v>
      </c>
      <c r="L9" s="51">
        <v>133</v>
      </c>
      <c r="M9" s="51">
        <v>5</v>
      </c>
      <c r="N9" s="51">
        <v>1</v>
      </c>
      <c r="O9" s="51">
        <v>310</v>
      </c>
      <c r="P9" s="51">
        <v>11</v>
      </c>
      <c r="Q9" s="51">
        <v>9</v>
      </c>
      <c r="R9" s="51">
        <v>72</v>
      </c>
      <c r="S9" s="51">
        <v>161</v>
      </c>
      <c r="T9" s="51">
        <v>9</v>
      </c>
      <c r="U9" s="51">
        <v>3</v>
      </c>
      <c r="V9" s="51">
        <v>23</v>
      </c>
      <c r="W9" s="53">
        <v>22</v>
      </c>
      <c r="X9" s="16" t="s">
        <v>58</v>
      </c>
      <c r="Y9" s="31" t="s">
        <v>75</v>
      </c>
    </row>
    <row r="10" spans="1:25" ht="13.5" customHeight="1">
      <c r="A10" s="17"/>
      <c r="B10" s="32">
        <v>24</v>
      </c>
      <c r="C10" s="18" t="s">
        <v>47</v>
      </c>
      <c r="D10" s="47">
        <f>SUM(D11:D22)</f>
        <v>328</v>
      </c>
      <c r="E10" s="48">
        <f aca="true" t="shared" si="0" ref="E10:W10">SUM(E11:E22)</f>
        <v>211</v>
      </c>
      <c r="F10" s="48">
        <f t="shared" si="0"/>
        <v>0</v>
      </c>
      <c r="G10" s="48">
        <f t="shared" si="0"/>
        <v>24</v>
      </c>
      <c r="H10" s="48">
        <f t="shared" si="0"/>
        <v>1</v>
      </c>
      <c r="I10" s="48">
        <f t="shared" si="0"/>
        <v>0</v>
      </c>
      <c r="J10" s="48">
        <f t="shared" si="0"/>
        <v>92</v>
      </c>
      <c r="K10" s="48">
        <f t="shared" si="0"/>
        <v>232</v>
      </c>
      <c r="L10" s="48">
        <f t="shared" si="0"/>
        <v>89</v>
      </c>
      <c r="M10" s="48">
        <f t="shared" si="0"/>
        <v>4</v>
      </c>
      <c r="N10" s="48">
        <f t="shared" si="0"/>
        <v>3</v>
      </c>
      <c r="O10" s="48">
        <f t="shared" si="0"/>
        <v>247</v>
      </c>
      <c r="P10" s="48">
        <f t="shared" si="0"/>
        <v>12</v>
      </c>
      <c r="Q10" s="48">
        <f t="shared" si="0"/>
        <v>7</v>
      </c>
      <c r="R10" s="48">
        <f t="shared" si="0"/>
        <v>65</v>
      </c>
      <c r="S10" s="48">
        <f t="shared" si="0"/>
        <v>127</v>
      </c>
      <c r="T10" s="48">
        <f t="shared" si="0"/>
        <v>2</v>
      </c>
      <c r="U10" s="48">
        <f t="shared" si="0"/>
        <v>4</v>
      </c>
      <c r="V10" s="48">
        <f t="shared" si="0"/>
        <v>9</v>
      </c>
      <c r="W10" s="49">
        <f t="shared" si="0"/>
        <v>21</v>
      </c>
      <c r="X10" s="28" t="s">
        <v>48</v>
      </c>
      <c r="Y10" s="32" t="s">
        <v>81</v>
      </c>
    </row>
    <row r="11" spans="1:25" ht="13.5" customHeight="1">
      <c r="A11" s="7"/>
      <c r="B11" s="31">
        <v>1</v>
      </c>
      <c r="C11" s="8" t="s">
        <v>38</v>
      </c>
      <c r="D11" s="50">
        <f>SUM(E11:J11)</f>
        <v>38</v>
      </c>
      <c r="E11" s="51">
        <v>24</v>
      </c>
      <c r="F11" s="51">
        <v>0</v>
      </c>
      <c r="G11" s="51">
        <v>4</v>
      </c>
      <c r="H11" s="51">
        <v>0</v>
      </c>
      <c r="I11" s="51">
        <v>0</v>
      </c>
      <c r="J11" s="51">
        <v>10</v>
      </c>
      <c r="K11" s="51">
        <v>30</v>
      </c>
      <c r="L11" s="51">
        <v>7</v>
      </c>
      <c r="M11" s="51">
        <v>0</v>
      </c>
      <c r="N11" s="51">
        <v>1</v>
      </c>
      <c r="O11" s="51">
        <f>SUM(P11:W11)</f>
        <v>29</v>
      </c>
      <c r="P11" s="51">
        <v>2</v>
      </c>
      <c r="Q11" s="51">
        <v>1</v>
      </c>
      <c r="R11" s="51">
        <v>7</v>
      </c>
      <c r="S11" s="51">
        <v>14</v>
      </c>
      <c r="T11" s="51">
        <v>0</v>
      </c>
      <c r="U11" s="51">
        <v>0</v>
      </c>
      <c r="V11" s="51">
        <v>3</v>
      </c>
      <c r="W11" s="51">
        <v>2</v>
      </c>
      <c r="X11" s="16"/>
      <c r="Y11" s="60" t="s">
        <v>98</v>
      </c>
    </row>
    <row r="12" spans="1:25" ht="11.25" customHeight="1">
      <c r="A12" s="7"/>
      <c r="B12" s="31">
        <v>2</v>
      </c>
      <c r="C12" s="8" t="s">
        <v>38</v>
      </c>
      <c r="D12" s="50">
        <f aca="true" t="shared" si="1" ref="D12:D22">SUM(E12:J12)</f>
        <v>28</v>
      </c>
      <c r="E12" s="51">
        <v>20</v>
      </c>
      <c r="F12" s="51">
        <v>0</v>
      </c>
      <c r="G12" s="51">
        <v>3</v>
      </c>
      <c r="H12" s="51">
        <v>0</v>
      </c>
      <c r="I12" s="51">
        <v>0</v>
      </c>
      <c r="J12" s="51">
        <v>5</v>
      </c>
      <c r="K12" s="51">
        <v>23</v>
      </c>
      <c r="L12" s="51">
        <v>5</v>
      </c>
      <c r="M12" s="51">
        <v>0</v>
      </c>
      <c r="N12" s="51">
        <v>0</v>
      </c>
      <c r="O12" s="51">
        <f aca="true" t="shared" si="2" ref="O12:O30">SUM(P12:W12)</f>
        <v>22</v>
      </c>
      <c r="P12" s="51">
        <v>1</v>
      </c>
      <c r="Q12" s="51">
        <v>0</v>
      </c>
      <c r="R12" s="51">
        <v>7</v>
      </c>
      <c r="S12" s="51">
        <v>12</v>
      </c>
      <c r="T12" s="52">
        <v>0</v>
      </c>
      <c r="U12" s="52">
        <v>1</v>
      </c>
      <c r="V12" s="51">
        <v>0</v>
      </c>
      <c r="W12" s="51">
        <v>1</v>
      </c>
      <c r="X12" s="16"/>
      <c r="Y12" s="60" t="s">
        <v>87</v>
      </c>
    </row>
    <row r="13" spans="1:25" ht="11.25" customHeight="1">
      <c r="A13" s="7"/>
      <c r="B13" s="31">
        <v>3</v>
      </c>
      <c r="C13" s="8" t="s">
        <v>38</v>
      </c>
      <c r="D13" s="50">
        <f t="shared" si="1"/>
        <v>27</v>
      </c>
      <c r="E13" s="51">
        <v>17</v>
      </c>
      <c r="F13" s="51">
        <v>0</v>
      </c>
      <c r="G13" s="51">
        <v>0</v>
      </c>
      <c r="H13" s="51">
        <v>0</v>
      </c>
      <c r="I13" s="51">
        <v>0</v>
      </c>
      <c r="J13" s="51">
        <v>10</v>
      </c>
      <c r="K13" s="51">
        <v>16</v>
      </c>
      <c r="L13" s="51">
        <v>9</v>
      </c>
      <c r="M13" s="51">
        <v>1</v>
      </c>
      <c r="N13" s="51">
        <v>1</v>
      </c>
      <c r="O13" s="51">
        <f t="shared" si="2"/>
        <v>35</v>
      </c>
      <c r="P13" s="51">
        <v>5</v>
      </c>
      <c r="Q13" s="51">
        <v>2</v>
      </c>
      <c r="R13" s="51">
        <v>4</v>
      </c>
      <c r="S13" s="51">
        <v>6</v>
      </c>
      <c r="T13" s="51">
        <v>2</v>
      </c>
      <c r="U13" s="51">
        <v>3</v>
      </c>
      <c r="V13" s="51">
        <v>3</v>
      </c>
      <c r="W13" s="51">
        <v>10</v>
      </c>
      <c r="X13" s="16"/>
      <c r="Y13" s="60" t="s">
        <v>88</v>
      </c>
    </row>
    <row r="14" spans="1:25" ht="11.25" customHeight="1">
      <c r="A14" s="7"/>
      <c r="B14" s="31">
        <v>4</v>
      </c>
      <c r="C14" s="8" t="s">
        <v>38</v>
      </c>
      <c r="D14" s="50">
        <f t="shared" si="1"/>
        <v>26</v>
      </c>
      <c r="E14" s="51">
        <v>19</v>
      </c>
      <c r="F14" s="51">
        <v>0</v>
      </c>
      <c r="G14" s="51">
        <v>1</v>
      </c>
      <c r="H14" s="51">
        <v>0</v>
      </c>
      <c r="I14" s="51">
        <v>0</v>
      </c>
      <c r="J14" s="51">
        <v>6</v>
      </c>
      <c r="K14" s="51">
        <v>18</v>
      </c>
      <c r="L14" s="51">
        <v>8</v>
      </c>
      <c r="M14" s="51">
        <v>0</v>
      </c>
      <c r="N14" s="51">
        <v>0</v>
      </c>
      <c r="O14" s="51">
        <f t="shared" si="2"/>
        <v>19</v>
      </c>
      <c r="P14" s="51">
        <v>1</v>
      </c>
      <c r="Q14" s="51">
        <v>1</v>
      </c>
      <c r="R14" s="51">
        <v>4</v>
      </c>
      <c r="S14" s="51">
        <v>13</v>
      </c>
      <c r="T14" s="51">
        <v>0</v>
      </c>
      <c r="U14" s="52">
        <v>0</v>
      </c>
      <c r="V14" s="51">
        <v>0</v>
      </c>
      <c r="W14" s="51">
        <v>0</v>
      </c>
      <c r="X14" s="16"/>
      <c r="Y14" s="60" t="s">
        <v>89</v>
      </c>
    </row>
    <row r="15" spans="1:25" ht="11.25" customHeight="1">
      <c r="A15" s="7"/>
      <c r="B15" s="31">
        <v>5</v>
      </c>
      <c r="C15" s="8" t="s">
        <v>38</v>
      </c>
      <c r="D15" s="50">
        <f t="shared" si="1"/>
        <v>25</v>
      </c>
      <c r="E15" s="51">
        <v>14</v>
      </c>
      <c r="F15" s="51">
        <v>0</v>
      </c>
      <c r="G15" s="51">
        <v>3</v>
      </c>
      <c r="H15" s="51">
        <v>0</v>
      </c>
      <c r="I15" s="51">
        <v>0</v>
      </c>
      <c r="J15" s="51">
        <v>8</v>
      </c>
      <c r="K15" s="51">
        <v>19</v>
      </c>
      <c r="L15" s="51">
        <v>6</v>
      </c>
      <c r="M15" s="52">
        <v>0</v>
      </c>
      <c r="N15" s="51">
        <v>0</v>
      </c>
      <c r="O15" s="51">
        <f t="shared" si="2"/>
        <v>18</v>
      </c>
      <c r="P15" s="51">
        <v>1</v>
      </c>
      <c r="Q15" s="52">
        <v>0</v>
      </c>
      <c r="R15" s="51">
        <v>6</v>
      </c>
      <c r="S15" s="51">
        <v>7</v>
      </c>
      <c r="T15" s="52">
        <v>0</v>
      </c>
      <c r="U15" s="52">
        <v>0</v>
      </c>
      <c r="V15" s="51">
        <v>2</v>
      </c>
      <c r="W15" s="51">
        <v>2</v>
      </c>
      <c r="X15" s="16"/>
      <c r="Y15" s="60" t="s">
        <v>90</v>
      </c>
    </row>
    <row r="16" spans="1:25" ht="11.25" customHeight="1">
      <c r="A16" s="7"/>
      <c r="B16" s="31">
        <v>6</v>
      </c>
      <c r="C16" s="8" t="s">
        <v>38</v>
      </c>
      <c r="D16" s="50">
        <f t="shared" si="1"/>
        <v>15</v>
      </c>
      <c r="E16" s="51">
        <v>8</v>
      </c>
      <c r="F16" s="51">
        <v>0</v>
      </c>
      <c r="G16" s="51">
        <v>0</v>
      </c>
      <c r="H16" s="51">
        <v>0</v>
      </c>
      <c r="I16" s="51">
        <v>0</v>
      </c>
      <c r="J16" s="51">
        <v>7</v>
      </c>
      <c r="K16" s="51">
        <v>6</v>
      </c>
      <c r="L16" s="51">
        <v>9</v>
      </c>
      <c r="M16" s="52">
        <v>0</v>
      </c>
      <c r="N16" s="51">
        <v>0</v>
      </c>
      <c r="O16" s="51">
        <f t="shared" si="2"/>
        <v>9</v>
      </c>
      <c r="P16" s="51">
        <v>1</v>
      </c>
      <c r="Q16" s="51">
        <v>1</v>
      </c>
      <c r="R16" s="51">
        <v>2</v>
      </c>
      <c r="S16" s="51">
        <v>4</v>
      </c>
      <c r="T16" s="52">
        <v>0</v>
      </c>
      <c r="U16" s="52">
        <v>0</v>
      </c>
      <c r="V16" s="51">
        <v>0</v>
      </c>
      <c r="W16" s="51">
        <v>1</v>
      </c>
      <c r="X16" s="16"/>
      <c r="Y16" s="60" t="s">
        <v>91</v>
      </c>
    </row>
    <row r="17" spans="1:25" ht="17.25" customHeight="1">
      <c r="A17" s="7"/>
      <c r="B17" s="31">
        <v>7</v>
      </c>
      <c r="C17" s="8" t="s">
        <v>38</v>
      </c>
      <c r="D17" s="50">
        <f t="shared" si="1"/>
        <v>25</v>
      </c>
      <c r="E17" s="51">
        <v>17</v>
      </c>
      <c r="F17" s="51">
        <v>0</v>
      </c>
      <c r="G17" s="51">
        <v>3</v>
      </c>
      <c r="H17" s="51">
        <v>0</v>
      </c>
      <c r="I17" s="51">
        <v>0</v>
      </c>
      <c r="J17" s="51">
        <v>5</v>
      </c>
      <c r="K17" s="51">
        <v>20</v>
      </c>
      <c r="L17" s="51">
        <v>5</v>
      </c>
      <c r="M17" s="51">
        <v>0</v>
      </c>
      <c r="N17" s="51">
        <v>0</v>
      </c>
      <c r="O17" s="51">
        <f t="shared" si="2"/>
        <v>17</v>
      </c>
      <c r="P17" s="51">
        <v>0</v>
      </c>
      <c r="Q17" s="52">
        <v>0</v>
      </c>
      <c r="R17" s="51">
        <v>6</v>
      </c>
      <c r="S17" s="51">
        <v>11</v>
      </c>
      <c r="T17" s="52">
        <v>0</v>
      </c>
      <c r="U17" s="52">
        <v>0</v>
      </c>
      <c r="V17" s="52">
        <v>0</v>
      </c>
      <c r="W17" s="51">
        <v>0</v>
      </c>
      <c r="X17" s="16"/>
      <c r="Y17" s="60" t="s">
        <v>92</v>
      </c>
    </row>
    <row r="18" spans="1:25" ht="11.25" customHeight="1">
      <c r="A18" s="7"/>
      <c r="B18" s="31">
        <v>8</v>
      </c>
      <c r="C18" s="8" t="s">
        <v>38</v>
      </c>
      <c r="D18" s="50">
        <f t="shared" si="1"/>
        <v>31</v>
      </c>
      <c r="E18" s="51">
        <v>12</v>
      </c>
      <c r="F18" s="51">
        <v>0</v>
      </c>
      <c r="G18" s="51">
        <v>3</v>
      </c>
      <c r="H18" s="51">
        <v>0</v>
      </c>
      <c r="I18" s="51">
        <v>0</v>
      </c>
      <c r="J18" s="51">
        <v>16</v>
      </c>
      <c r="K18" s="51">
        <v>23</v>
      </c>
      <c r="L18" s="51">
        <v>7</v>
      </c>
      <c r="M18" s="52">
        <v>1</v>
      </c>
      <c r="N18" s="51">
        <v>0</v>
      </c>
      <c r="O18" s="51">
        <f t="shared" si="2"/>
        <v>13</v>
      </c>
      <c r="P18" s="51">
        <v>0</v>
      </c>
      <c r="Q18" s="51">
        <v>0</v>
      </c>
      <c r="R18" s="51">
        <v>4</v>
      </c>
      <c r="S18" s="51">
        <v>8</v>
      </c>
      <c r="T18" s="52">
        <v>0</v>
      </c>
      <c r="U18" s="52">
        <v>0</v>
      </c>
      <c r="V18" s="51">
        <v>0</v>
      </c>
      <c r="W18" s="51">
        <v>1</v>
      </c>
      <c r="X18" s="16"/>
      <c r="Y18" s="60" t="s">
        <v>93</v>
      </c>
    </row>
    <row r="19" spans="1:25" ht="11.25" customHeight="1">
      <c r="A19" s="7"/>
      <c r="B19" s="31">
        <v>9</v>
      </c>
      <c r="C19" s="8" t="s">
        <v>38</v>
      </c>
      <c r="D19" s="50">
        <f t="shared" si="1"/>
        <v>32</v>
      </c>
      <c r="E19" s="51">
        <v>22</v>
      </c>
      <c r="F19" s="51">
        <v>0</v>
      </c>
      <c r="G19" s="51">
        <v>3</v>
      </c>
      <c r="H19" s="51">
        <v>0</v>
      </c>
      <c r="I19" s="51">
        <v>0</v>
      </c>
      <c r="J19" s="51">
        <v>7</v>
      </c>
      <c r="K19" s="51">
        <v>20</v>
      </c>
      <c r="L19" s="51">
        <v>12</v>
      </c>
      <c r="M19" s="52">
        <v>0</v>
      </c>
      <c r="N19" s="51">
        <v>0</v>
      </c>
      <c r="O19" s="51">
        <f t="shared" si="2"/>
        <v>23</v>
      </c>
      <c r="P19" s="51">
        <v>0</v>
      </c>
      <c r="Q19" s="51">
        <v>1</v>
      </c>
      <c r="R19" s="51">
        <v>5</v>
      </c>
      <c r="S19" s="51">
        <v>16</v>
      </c>
      <c r="T19" s="51">
        <v>0</v>
      </c>
      <c r="U19" s="52">
        <v>0</v>
      </c>
      <c r="V19" s="51">
        <v>0</v>
      </c>
      <c r="W19" s="52">
        <v>1</v>
      </c>
      <c r="X19" s="15"/>
      <c r="Y19" s="60" t="s">
        <v>94</v>
      </c>
    </row>
    <row r="20" spans="1:25" ht="11.25" customHeight="1">
      <c r="A20" s="7"/>
      <c r="B20" s="31">
        <v>10</v>
      </c>
      <c r="C20" s="8" t="s">
        <v>38</v>
      </c>
      <c r="D20" s="50">
        <f t="shared" si="1"/>
        <v>27</v>
      </c>
      <c r="E20" s="51">
        <v>17</v>
      </c>
      <c r="F20" s="51">
        <v>0</v>
      </c>
      <c r="G20" s="51">
        <v>2</v>
      </c>
      <c r="H20" s="51">
        <v>0</v>
      </c>
      <c r="I20" s="51">
        <v>0</v>
      </c>
      <c r="J20" s="51">
        <v>8</v>
      </c>
      <c r="K20" s="51">
        <v>18</v>
      </c>
      <c r="L20" s="51">
        <v>8</v>
      </c>
      <c r="M20" s="51">
        <v>0</v>
      </c>
      <c r="N20" s="51">
        <v>1</v>
      </c>
      <c r="O20" s="51">
        <f t="shared" si="2"/>
        <v>19</v>
      </c>
      <c r="P20" s="51">
        <v>1</v>
      </c>
      <c r="Q20" s="51">
        <v>0</v>
      </c>
      <c r="R20" s="51">
        <v>9</v>
      </c>
      <c r="S20" s="51">
        <v>7</v>
      </c>
      <c r="T20" s="51">
        <v>0</v>
      </c>
      <c r="U20" s="52">
        <v>0</v>
      </c>
      <c r="V20" s="51">
        <v>0</v>
      </c>
      <c r="W20" s="51">
        <v>2</v>
      </c>
      <c r="X20" s="16"/>
      <c r="Y20" s="60" t="s">
        <v>95</v>
      </c>
    </row>
    <row r="21" spans="1:25" ht="11.25" customHeight="1">
      <c r="A21" s="7"/>
      <c r="B21" s="31">
        <v>11</v>
      </c>
      <c r="C21" s="8" t="s">
        <v>38</v>
      </c>
      <c r="D21" s="50">
        <f t="shared" si="1"/>
        <v>19</v>
      </c>
      <c r="E21" s="51">
        <v>15</v>
      </c>
      <c r="F21" s="51">
        <v>0</v>
      </c>
      <c r="G21" s="51">
        <v>1</v>
      </c>
      <c r="H21" s="51">
        <v>0</v>
      </c>
      <c r="I21" s="51">
        <v>0</v>
      </c>
      <c r="J21" s="51">
        <v>3</v>
      </c>
      <c r="K21" s="51">
        <v>14</v>
      </c>
      <c r="L21" s="51">
        <v>4</v>
      </c>
      <c r="M21" s="51">
        <v>1</v>
      </c>
      <c r="N21" s="51">
        <v>0</v>
      </c>
      <c r="O21" s="51">
        <f t="shared" si="2"/>
        <v>16</v>
      </c>
      <c r="P21" s="51">
        <v>0</v>
      </c>
      <c r="Q21" s="51">
        <v>0</v>
      </c>
      <c r="R21" s="51">
        <v>5</v>
      </c>
      <c r="S21" s="51">
        <v>10</v>
      </c>
      <c r="T21" s="52">
        <v>0</v>
      </c>
      <c r="U21" s="52">
        <v>0</v>
      </c>
      <c r="V21" s="52">
        <v>1</v>
      </c>
      <c r="W21" s="51">
        <v>0</v>
      </c>
      <c r="X21" s="16"/>
      <c r="Y21" s="60" t="s">
        <v>96</v>
      </c>
    </row>
    <row r="22" spans="1:25" ht="11.25" customHeight="1">
      <c r="A22" s="7"/>
      <c r="B22" s="31">
        <v>12</v>
      </c>
      <c r="C22" s="8" t="s">
        <v>38</v>
      </c>
      <c r="D22" s="50">
        <f t="shared" si="1"/>
        <v>35</v>
      </c>
      <c r="E22" s="51">
        <v>26</v>
      </c>
      <c r="F22" s="51">
        <v>0</v>
      </c>
      <c r="G22" s="51">
        <v>1</v>
      </c>
      <c r="H22" s="51">
        <v>1</v>
      </c>
      <c r="I22" s="51">
        <v>0</v>
      </c>
      <c r="J22" s="51">
        <v>7</v>
      </c>
      <c r="K22" s="51">
        <v>25</v>
      </c>
      <c r="L22" s="51">
        <v>9</v>
      </c>
      <c r="M22" s="51">
        <v>1</v>
      </c>
      <c r="N22" s="51">
        <v>0</v>
      </c>
      <c r="O22" s="51">
        <f t="shared" si="2"/>
        <v>27</v>
      </c>
      <c r="P22" s="51">
        <v>0</v>
      </c>
      <c r="Q22" s="51">
        <v>1</v>
      </c>
      <c r="R22" s="51">
        <v>6</v>
      </c>
      <c r="S22" s="51">
        <v>19</v>
      </c>
      <c r="T22" s="52">
        <v>0</v>
      </c>
      <c r="U22" s="52">
        <v>0</v>
      </c>
      <c r="V22" s="51">
        <v>0</v>
      </c>
      <c r="W22" s="51">
        <v>1</v>
      </c>
      <c r="X22" s="16"/>
      <c r="Y22" s="60" t="s">
        <v>97</v>
      </c>
    </row>
    <row r="23" spans="1:25" ht="17.25" customHeight="1">
      <c r="A23" s="68" t="s">
        <v>15</v>
      </c>
      <c r="B23" s="68"/>
      <c r="C23" s="69"/>
      <c r="D23" s="50">
        <f aca="true" t="shared" si="3" ref="D23:D30">SUM(E23:J23)</f>
        <v>57</v>
      </c>
      <c r="E23" s="51">
        <v>33</v>
      </c>
      <c r="F23" s="52">
        <v>0</v>
      </c>
      <c r="G23" s="51">
        <v>4</v>
      </c>
      <c r="H23" s="52">
        <v>1</v>
      </c>
      <c r="I23" s="52">
        <v>0</v>
      </c>
      <c r="J23" s="51">
        <v>19</v>
      </c>
      <c r="K23" s="51">
        <v>34</v>
      </c>
      <c r="L23" s="51">
        <v>22</v>
      </c>
      <c r="M23" s="51">
        <v>0</v>
      </c>
      <c r="N23" s="52">
        <v>1</v>
      </c>
      <c r="O23" s="51">
        <f t="shared" si="2"/>
        <v>36</v>
      </c>
      <c r="P23" s="51">
        <v>1</v>
      </c>
      <c r="Q23" s="51">
        <v>1</v>
      </c>
      <c r="R23" s="51">
        <v>14</v>
      </c>
      <c r="S23" s="51">
        <v>17</v>
      </c>
      <c r="T23" s="51">
        <v>0</v>
      </c>
      <c r="U23" s="52">
        <v>1</v>
      </c>
      <c r="V23" s="51">
        <v>0</v>
      </c>
      <c r="W23" s="53">
        <v>2</v>
      </c>
      <c r="X23" s="80" t="s">
        <v>16</v>
      </c>
      <c r="Y23" s="68"/>
    </row>
    <row r="24" spans="1:25" ht="12" customHeight="1">
      <c r="A24" s="68" t="s">
        <v>17</v>
      </c>
      <c r="B24" s="68"/>
      <c r="C24" s="69"/>
      <c r="D24" s="50">
        <f t="shared" si="3"/>
        <v>42</v>
      </c>
      <c r="E24" s="51">
        <v>30</v>
      </c>
      <c r="F24" s="52">
        <v>0</v>
      </c>
      <c r="G24" s="51">
        <v>1</v>
      </c>
      <c r="H24" s="52">
        <v>0</v>
      </c>
      <c r="I24" s="52">
        <v>0</v>
      </c>
      <c r="J24" s="51">
        <v>11</v>
      </c>
      <c r="K24" s="51">
        <v>31</v>
      </c>
      <c r="L24" s="51">
        <v>11</v>
      </c>
      <c r="M24" s="51">
        <v>0</v>
      </c>
      <c r="N24" s="52">
        <v>0</v>
      </c>
      <c r="O24" s="51">
        <f t="shared" si="2"/>
        <v>43</v>
      </c>
      <c r="P24" s="51">
        <v>4</v>
      </c>
      <c r="Q24" s="51">
        <v>1</v>
      </c>
      <c r="R24" s="51">
        <v>9</v>
      </c>
      <c r="S24" s="51">
        <v>16</v>
      </c>
      <c r="T24" s="51">
        <v>0</v>
      </c>
      <c r="U24" s="52">
        <v>0</v>
      </c>
      <c r="V24" s="51">
        <v>6</v>
      </c>
      <c r="W24" s="53">
        <v>7</v>
      </c>
      <c r="X24" s="80" t="s">
        <v>18</v>
      </c>
      <c r="Y24" s="68"/>
    </row>
    <row r="25" spans="1:25" ht="12" customHeight="1">
      <c r="A25" s="68" t="s">
        <v>19</v>
      </c>
      <c r="B25" s="68"/>
      <c r="C25" s="69"/>
      <c r="D25" s="50">
        <f t="shared" si="3"/>
        <v>30</v>
      </c>
      <c r="E25" s="51">
        <v>20</v>
      </c>
      <c r="F25" s="52">
        <v>0</v>
      </c>
      <c r="G25" s="51">
        <v>3</v>
      </c>
      <c r="H25" s="52">
        <v>0</v>
      </c>
      <c r="I25" s="52">
        <v>0</v>
      </c>
      <c r="J25" s="51">
        <v>7</v>
      </c>
      <c r="K25" s="51">
        <v>21</v>
      </c>
      <c r="L25" s="51">
        <v>9</v>
      </c>
      <c r="M25" s="51">
        <v>0</v>
      </c>
      <c r="N25" s="52">
        <v>0</v>
      </c>
      <c r="O25" s="51">
        <f t="shared" si="2"/>
        <v>20</v>
      </c>
      <c r="P25" s="51">
        <v>0</v>
      </c>
      <c r="Q25" s="51">
        <v>0</v>
      </c>
      <c r="R25" s="51">
        <v>5</v>
      </c>
      <c r="S25" s="51">
        <v>15</v>
      </c>
      <c r="T25" s="52">
        <v>0</v>
      </c>
      <c r="U25" s="52">
        <v>0</v>
      </c>
      <c r="V25" s="51">
        <v>0</v>
      </c>
      <c r="W25" s="53">
        <v>0</v>
      </c>
      <c r="X25" s="80" t="s">
        <v>20</v>
      </c>
      <c r="Y25" s="68"/>
    </row>
    <row r="26" spans="1:25" ht="12" customHeight="1">
      <c r="A26" s="68" t="s">
        <v>21</v>
      </c>
      <c r="B26" s="68"/>
      <c r="C26" s="69"/>
      <c r="D26" s="50">
        <f t="shared" si="3"/>
        <v>40</v>
      </c>
      <c r="E26" s="51">
        <v>28</v>
      </c>
      <c r="F26" s="52">
        <v>0</v>
      </c>
      <c r="G26" s="51">
        <v>2</v>
      </c>
      <c r="H26" s="52">
        <v>0</v>
      </c>
      <c r="I26" s="52">
        <v>0</v>
      </c>
      <c r="J26" s="51">
        <v>10</v>
      </c>
      <c r="K26" s="51">
        <v>32</v>
      </c>
      <c r="L26" s="51">
        <v>5</v>
      </c>
      <c r="M26" s="52">
        <v>2</v>
      </c>
      <c r="N26" s="52">
        <v>1</v>
      </c>
      <c r="O26" s="51">
        <f t="shared" si="2"/>
        <v>44</v>
      </c>
      <c r="P26" s="51">
        <v>5</v>
      </c>
      <c r="Q26" s="51">
        <v>0</v>
      </c>
      <c r="R26" s="51">
        <v>5</v>
      </c>
      <c r="S26" s="51">
        <v>18</v>
      </c>
      <c r="T26" s="51">
        <v>2</v>
      </c>
      <c r="U26" s="52">
        <v>2</v>
      </c>
      <c r="V26" s="51">
        <v>2</v>
      </c>
      <c r="W26" s="53">
        <v>10</v>
      </c>
      <c r="X26" s="80" t="s">
        <v>22</v>
      </c>
      <c r="Y26" s="68"/>
    </row>
    <row r="27" spans="1:25" ht="17.25" customHeight="1">
      <c r="A27" s="68" t="s">
        <v>23</v>
      </c>
      <c r="B27" s="68"/>
      <c r="C27" s="69"/>
      <c r="D27" s="50">
        <f t="shared" si="3"/>
        <v>53</v>
      </c>
      <c r="E27" s="51">
        <v>37</v>
      </c>
      <c r="F27" s="52">
        <v>0</v>
      </c>
      <c r="G27" s="51">
        <v>3</v>
      </c>
      <c r="H27" s="52">
        <v>0</v>
      </c>
      <c r="I27" s="52">
        <v>0</v>
      </c>
      <c r="J27" s="51">
        <v>13</v>
      </c>
      <c r="K27" s="51">
        <v>36</v>
      </c>
      <c r="L27" s="51">
        <v>16</v>
      </c>
      <c r="M27" s="51">
        <v>0</v>
      </c>
      <c r="N27" s="52">
        <v>1</v>
      </c>
      <c r="O27" s="51">
        <f t="shared" si="2"/>
        <v>38</v>
      </c>
      <c r="P27" s="51">
        <v>1</v>
      </c>
      <c r="Q27" s="51">
        <v>1</v>
      </c>
      <c r="R27" s="51">
        <v>11</v>
      </c>
      <c r="S27" s="51">
        <v>24</v>
      </c>
      <c r="T27" s="52">
        <v>0</v>
      </c>
      <c r="U27" s="52">
        <v>0</v>
      </c>
      <c r="V27" s="51">
        <v>0</v>
      </c>
      <c r="W27" s="53">
        <v>1</v>
      </c>
      <c r="X27" s="80" t="s">
        <v>24</v>
      </c>
      <c r="Y27" s="68"/>
    </row>
    <row r="28" spans="1:25" ht="12" customHeight="1">
      <c r="A28" s="68" t="s">
        <v>25</v>
      </c>
      <c r="B28" s="68"/>
      <c r="C28" s="69"/>
      <c r="D28" s="50">
        <f t="shared" si="3"/>
        <v>32</v>
      </c>
      <c r="E28" s="51">
        <v>22</v>
      </c>
      <c r="F28" s="52">
        <v>0</v>
      </c>
      <c r="G28" s="51">
        <v>3</v>
      </c>
      <c r="H28" s="52">
        <v>0</v>
      </c>
      <c r="I28" s="52">
        <v>0</v>
      </c>
      <c r="J28" s="51">
        <v>7</v>
      </c>
      <c r="K28" s="51">
        <v>27</v>
      </c>
      <c r="L28" s="51">
        <v>5</v>
      </c>
      <c r="M28" s="51">
        <v>0</v>
      </c>
      <c r="N28" s="52">
        <v>0</v>
      </c>
      <c r="O28" s="51">
        <f t="shared" si="2"/>
        <v>23</v>
      </c>
      <c r="P28" s="51">
        <v>0</v>
      </c>
      <c r="Q28" s="51">
        <v>1</v>
      </c>
      <c r="R28" s="51">
        <v>5</v>
      </c>
      <c r="S28" s="51">
        <v>16</v>
      </c>
      <c r="T28" s="52">
        <v>0</v>
      </c>
      <c r="U28" s="52">
        <v>0</v>
      </c>
      <c r="V28" s="52">
        <v>1</v>
      </c>
      <c r="W28" s="53">
        <v>0</v>
      </c>
      <c r="X28" s="80" t="s">
        <v>26</v>
      </c>
      <c r="Y28" s="68"/>
    </row>
    <row r="29" spans="1:25" ht="12" customHeight="1">
      <c r="A29" s="68" t="s">
        <v>27</v>
      </c>
      <c r="B29" s="68"/>
      <c r="C29" s="69"/>
      <c r="D29" s="50">
        <f t="shared" si="3"/>
        <v>54</v>
      </c>
      <c r="E29" s="51">
        <v>25</v>
      </c>
      <c r="F29" s="52">
        <v>0</v>
      </c>
      <c r="G29" s="51">
        <v>6</v>
      </c>
      <c r="H29" s="52">
        <v>0</v>
      </c>
      <c r="I29" s="52">
        <v>0</v>
      </c>
      <c r="J29" s="51">
        <v>23</v>
      </c>
      <c r="K29" s="51">
        <v>34</v>
      </c>
      <c r="L29" s="51">
        <v>18</v>
      </c>
      <c r="M29" s="52">
        <v>2</v>
      </c>
      <c r="N29" s="52">
        <v>0</v>
      </c>
      <c r="O29" s="51">
        <f t="shared" si="2"/>
        <v>27</v>
      </c>
      <c r="P29" s="51">
        <v>1</v>
      </c>
      <c r="Q29" s="51">
        <v>2</v>
      </c>
      <c r="R29" s="51">
        <v>10</v>
      </c>
      <c r="S29" s="51">
        <v>12</v>
      </c>
      <c r="T29" s="52">
        <v>0</v>
      </c>
      <c r="U29" s="52">
        <v>1</v>
      </c>
      <c r="V29" s="51">
        <v>0</v>
      </c>
      <c r="W29" s="53">
        <v>1</v>
      </c>
      <c r="X29" s="80" t="s">
        <v>28</v>
      </c>
      <c r="Y29" s="68"/>
    </row>
    <row r="30" spans="1:25" ht="12" customHeight="1" thickBot="1">
      <c r="A30" s="73" t="s">
        <v>29</v>
      </c>
      <c r="B30" s="73"/>
      <c r="C30" s="91"/>
      <c r="D30" s="54">
        <f t="shared" si="3"/>
        <v>20</v>
      </c>
      <c r="E30" s="55">
        <v>16</v>
      </c>
      <c r="F30" s="56">
        <v>0</v>
      </c>
      <c r="G30" s="55">
        <v>2</v>
      </c>
      <c r="H30" s="56">
        <v>0</v>
      </c>
      <c r="I30" s="56">
        <v>0</v>
      </c>
      <c r="J30" s="55">
        <v>2</v>
      </c>
      <c r="K30" s="55">
        <v>17</v>
      </c>
      <c r="L30" s="55">
        <v>3</v>
      </c>
      <c r="M30" s="56">
        <v>0</v>
      </c>
      <c r="N30" s="56">
        <v>0</v>
      </c>
      <c r="O30" s="55">
        <f t="shared" si="2"/>
        <v>16</v>
      </c>
      <c r="P30" s="55">
        <v>0</v>
      </c>
      <c r="Q30" s="55">
        <v>1</v>
      </c>
      <c r="R30" s="55">
        <v>6</v>
      </c>
      <c r="S30" s="55">
        <v>9</v>
      </c>
      <c r="T30" s="56">
        <v>0</v>
      </c>
      <c r="U30" s="56">
        <v>0</v>
      </c>
      <c r="V30" s="55">
        <v>0</v>
      </c>
      <c r="W30" s="57">
        <v>0</v>
      </c>
      <c r="X30" s="72" t="s">
        <v>30</v>
      </c>
      <c r="Y30" s="73"/>
    </row>
    <row r="31" spans="1:25" ht="7.5" customHeight="1" thickTop="1">
      <c r="A31" s="19"/>
      <c r="B31" s="19"/>
      <c r="C31" s="19"/>
      <c r="D31" s="2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20"/>
      <c r="Y31" s="19"/>
    </row>
    <row r="32" spans="1:25" ht="13.5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9"/>
    </row>
    <row r="33" spans="4:23" ht="13.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13.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</sheetData>
  <sheetProtection/>
  <mergeCells count="36">
    <mergeCell ref="A30:C30"/>
    <mergeCell ref="A24:C24"/>
    <mergeCell ref="A25:C25"/>
    <mergeCell ref="A26:C26"/>
    <mergeCell ref="A27:C27"/>
    <mergeCell ref="A28:C28"/>
    <mergeCell ref="A29:C29"/>
    <mergeCell ref="O3:W3"/>
    <mergeCell ref="O4:O5"/>
    <mergeCell ref="M3:N3"/>
    <mergeCell ref="J4:J5"/>
    <mergeCell ref="P4:S4"/>
    <mergeCell ref="M4:M5"/>
    <mergeCell ref="N4:N5"/>
    <mergeCell ref="T4:W4"/>
    <mergeCell ref="D3:J3"/>
    <mergeCell ref="K3:L3"/>
    <mergeCell ref="X30:Y30"/>
    <mergeCell ref="X3:Y5"/>
    <mergeCell ref="X26:Y26"/>
    <mergeCell ref="X27:Y27"/>
    <mergeCell ref="X28:Y28"/>
    <mergeCell ref="X29:Y29"/>
    <mergeCell ref="X23:Y23"/>
    <mergeCell ref="X24:Y24"/>
    <mergeCell ref="X25:Y25"/>
    <mergeCell ref="A3:C5"/>
    <mergeCell ref="A23:C23"/>
    <mergeCell ref="K4:K5"/>
    <mergeCell ref="F4:F5"/>
    <mergeCell ref="L4:L5"/>
    <mergeCell ref="D4:D5"/>
    <mergeCell ref="G4:G5"/>
    <mergeCell ref="H4:H5"/>
    <mergeCell ref="I4:I5"/>
    <mergeCell ref="E4:E5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4.625" style="1" customWidth="1"/>
    <col min="4" max="7" width="6.125" style="1" customWidth="1"/>
    <col min="8" max="8" width="7.25390625" style="1" customWidth="1"/>
    <col min="9" max="11" width="7.50390625" style="1" customWidth="1"/>
    <col min="12" max="17" width="6.125" style="1" customWidth="1"/>
    <col min="18" max="19" width="5.625" style="1" customWidth="1"/>
    <col min="20" max="20" width="4.75390625" style="1" customWidth="1"/>
    <col min="21" max="21" width="4.375" style="1" customWidth="1"/>
    <col min="22" max="22" width="5.125" style="1" customWidth="1"/>
    <col min="23" max="23" width="8.625" style="1" customWidth="1"/>
    <col min="24" max="24" width="7.875" style="1" customWidth="1"/>
    <col min="25" max="25" width="8.625" style="1" customWidth="1"/>
    <col min="26" max="26" width="7.75390625" style="1" customWidth="1"/>
    <col min="27" max="27" width="6.875" style="1" customWidth="1"/>
    <col min="28" max="28" width="7.00390625" style="1" customWidth="1"/>
    <col min="29" max="30" width="3.625" style="1" customWidth="1"/>
    <col min="31" max="16384" width="9.00390625" style="1" customWidth="1"/>
  </cols>
  <sheetData>
    <row r="1" ht="15" customHeight="1" thickBot="1"/>
    <row r="2" spans="1:30" ht="13.5" customHeight="1" thickTop="1">
      <c r="A2" s="62" t="s">
        <v>0</v>
      </c>
      <c r="B2" s="62"/>
      <c r="C2" s="63"/>
      <c r="D2" s="90" t="s">
        <v>52</v>
      </c>
      <c r="E2" s="90"/>
      <c r="F2" s="90"/>
      <c r="G2" s="90"/>
      <c r="H2" s="97" t="s">
        <v>55</v>
      </c>
      <c r="I2" s="90" t="s">
        <v>71</v>
      </c>
      <c r="J2" s="104"/>
      <c r="K2" s="104"/>
      <c r="L2" s="104"/>
      <c r="M2" s="104"/>
      <c r="N2" s="104"/>
      <c r="O2" s="105"/>
      <c r="P2" s="111" t="s">
        <v>72</v>
      </c>
      <c r="Q2" s="111"/>
      <c r="R2" s="111"/>
      <c r="S2" s="111"/>
      <c r="T2" s="112"/>
      <c r="U2" s="90" t="s">
        <v>1</v>
      </c>
      <c r="V2" s="90"/>
      <c r="W2" s="81" t="s">
        <v>64</v>
      </c>
      <c r="X2" s="108"/>
      <c r="Y2" s="108"/>
      <c r="Z2" s="108"/>
      <c r="AA2" s="109" t="s">
        <v>65</v>
      </c>
      <c r="AB2" s="110"/>
      <c r="AC2" s="92" t="s">
        <v>63</v>
      </c>
      <c r="AD2" s="62"/>
    </row>
    <row r="3" spans="1:30" ht="13.5" customHeight="1">
      <c r="A3" s="64"/>
      <c r="B3" s="64"/>
      <c r="C3" s="65"/>
      <c r="D3" s="70" t="s">
        <v>2</v>
      </c>
      <c r="E3" s="70" t="s">
        <v>5</v>
      </c>
      <c r="F3" s="70" t="s">
        <v>6</v>
      </c>
      <c r="G3" s="70" t="s">
        <v>54</v>
      </c>
      <c r="H3" s="98"/>
      <c r="I3" s="70" t="s">
        <v>61</v>
      </c>
      <c r="J3" s="96"/>
      <c r="K3" s="96"/>
      <c r="L3" s="96"/>
      <c r="M3" s="96"/>
      <c r="N3" s="96"/>
      <c r="O3" s="101"/>
      <c r="P3" s="87" t="s">
        <v>73</v>
      </c>
      <c r="Q3" s="113"/>
      <c r="R3" s="113"/>
      <c r="S3" s="114"/>
      <c r="T3" s="106" t="s">
        <v>41</v>
      </c>
      <c r="U3" s="70" t="s">
        <v>7</v>
      </c>
      <c r="V3" s="70" t="s">
        <v>8</v>
      </c>
      <c r="W3" s="70" t="s">
        <v>2</v>
      </c>
      <c r="X3" s="70" t="s">
        <v>3</v>
      </c>
      <c r="Y3" s="70"/>
      <c r="Z3" s="95" t="s">
        <v>76</v>
      </c>
      <c r="AA3" s="70" t="s">
        <v>4</v>
      </c>
      <c r="AB3" s="70" t="s">
        <v>56</v>
      </c>
      <c r="AC3" s="93"/>
      <c r="AD3" s="64"/>
    </row>
    <row r="4" spans="1:30" ht="13.5" customHeight="1">
      <c r="A4" s="64"/>
      <c r="B4" s="64"/>
      <c r="C4" s="65"/>
      <c r="D4" s="70"/>
      <c r="E4" s="70"/>
      <c r="F4" s="70"/>
      <c r="G4" s="70"/>
      <c r="H4" s="99"/>
      <c r="I4" s="70" t="s">
        <v>2</v>
      </c>
      <c r="J4" s="70"/>
      <c r="K4" s="70"/>
      <c r="L4" s="70" t="s">
        <v>9</v>
      </c>
      <c r="M4" s="70"/>
      <c r="N4" s="70" t="s">
        <v>10</v>
      </c>
      <c r="O4" s="70"/>
      <c r="P4" s="87" t="s">
        <v>11</v>
      </c>
      <c r="Q4" s="71"/>
      <c r="R4" s="70" t="s">
        <v>53</v>
      </c>
      <c r="S4" s="70"/>
      <c r="T4" s="107"/>
      <c r="U4" s="70"/>
      <c r="V4" s="70"/>
      <c r="W4" s="70"/>
      <c r="X4" s="70" t="s">
        <v>3</v>
      </c>
      <c r="Y4" s="70" t="s">
        <v>12</v>
      </c>
      <c r="Z4" s="95"/>
      <c r="AA4" s="70"/>
      <c r="AB4" s="70"/>
      <c r="AC4" s="93"/>
      <c r="AD4" s="64"/>
    </row>
    <row r="5" spans="1:30" ht="13.5" customHeight="1">
      <c r="A5" s="66"/>
      <c r="B5" s="66"/>
      <c r="C5" s="67"/>
      <c r="D5" s="70"/>
      <c r="E5" s="70"/>
      <c r="F5" s="70"/>
      <c r="G5" s="70"/>
      <c r="H5" s="100"/>
      <c r="I5" s="5" t="s">
        <v>67</v>
      </c>
      <c r="J5" s="5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35" t="s">
        <v>13</v>
      </c>
      <c r="Q5" s="5" t="s">
        <v>14</v>
      </c>
      <c r="R5" s="5" t="s">
        <v>13</v>
      </c>
      <c r="S5" s="5" t="s">
        <v>14</v>
      </c>
      <c r="T5" s="107"/>
      <c r="U5" s="70"/>
      <c r="V5" s="70"/>
      <c r="W5" s="70"/>
      <c r="X5" s="96"/>
      <c r="Y5" s="96"/>
      <c r="Z5" s="95"/>
      <c r="AA5" s="70"/>
      <c r="AB5" s="70"/>
      <c r="AC5" s="94"/>
      <c r="AD5" s="66"/>
    </row>
    <row r="6" spans="1:30" ht="12" customHeight="1">
      <c r="A6" s="7" t="s">
        <v>39</v>
      </c>
      <c r="B6" s="31">
        <v>20</v>
      </c>
      <c r="C6" s="8" t="s">
        <v>42</v>
      </c>
      <c r="D6" s="22">
        <v>366</v>
      </c>
      <c r="E6" s="23">
        <v>81</v>
      </c>
      <c r="F6" s="23">
        <v>13</v>
      </c>
      <c r="G6" s="23">
        <v>272</v>
      </c>
      <c r="H6" s="23">
        <v>812</v>
      </c>
      <c r="I6" s="23">
        <v>6472</v>
      </c>
      <c r="J6" s="23">
        <v>5467</v>
      </c>
      <c r="K6" s="23">
        <v>1005</v>
      </c>
      <c r="L6" s="23">
        <v>3437</v>
      </c>
      <c r="M6" s="23">
        <v>8</v>
      </c>
      <c r="N6" s="23">
        <v>1050</v>
      </c>
      <c r="O6" s="23">
        <v>31</v>
      </c>
      <c r="P6" s="23">
        <v>976</v>
      </c>
      <c r="Q6" s="23">
        <v>947</v>
      </c>
      <c r="R6" s="23">
        <v>4</v>
      </c>
      <c r="S6" s="23">
        <v>19</v>
      </c>
      <c r="T6" s="23">
        <v>0</v>
      </c>
      <c r="U6" s="23">
        <v>14</v>
      </c>
      <c r="V6" s="23">
        <v>72</v>
      </c>
      <c r="W6" s="23">
        <v>563103</v>
      </c>
      <c r="X6" s="23">
        <v>430192</v>
      </c>
      <c r="Y6" s="23">
        <v>115248</v>
      </c>
      <c r="Z6" s="23">
        <v>10643</v>
      </c>
      <c r="AA6" s="23">
        <v>6673</v>
      </c>
      <c r="AB6" s="24">
        <v>347</v>
      </c>
      <c r="AC6" s="37" t="s">
        <v>62</v>
      </c>
      <c r="AD6" s="31" t="s">
        <v>82</v>
      </c>
    </row>
    <row r="7" spans="1:30" ht="12" customHeight="1">
      <c r="A7" s="7"/>
      <c r="B7" s="31">
        <v>21</v>
      </c>
      <c r="C7" s="8" t="s">
        <v>42</v>
      </c>
      <c r="D7" s="22">
        <v>277</v>
      </c>
      <c r="E7" s="23">
        <v>51</v>
      </c>
      <c r="F7" s="23">
        <v>13</v>
      </c>
      <c r="G7" s="23">
        <v>213</v>
      </c>
      <c r="H7" s="23">
        <v>530</v>
      </c>
      <c r="I7" s="23">
        <v>4924</v>
      </c>
      <c r="J7" s="23">
        <v>4154</v>
      </c>
      <c r="K7" s="23">
        <v>770</v>
      </c>
      <c r="L7" s="23">
        <v>2227</v>
      </c>
      <c r="M7" s="23">
        <v>0</v>
      </c>
      <c r="N7" s="23">
        <v>579</v>
      </c>
      <c r="O7" s="23">
        <v>23</v>
      </c>
      <c r="P7" s="23">
        <v>1341</v>
      </c>
      <c r="Q7" s="23">
        <v>733</v>
      </c>
      <c r="R7" s="23">
        <v>7</v>
      </c>
      <c r="S7" s="23">
        <v>14</v>
      </c>
      <c r="T7" s="23">
        <v>0</v>
      </c>
      <c r="U7" s="23">
        <v>8</v>
      </c>
      <c r="V7" s="23">
        <v>73</v>
      </c>
      <c r="W7" s="23">
        <v>514323</v>
      </c>
      <c r="X7" s="23">
        <v>316494</v>
      </c>
      <c r="Y7" s="23">
        <v>191207</v>
      </c>
      <c r="Z7" s="23">
        <v>5951</v>
      </c>
      <c r="AA7" s="23">
        <v>671</v>
      </c>
      <c r="AB7" s="24">
        <v>0</v>
      </c>
      <c r="AC7" s="37" t="s">
        <v>70</v>
      </c>
      <c r="AD7" s="31" t="s">
        <v>83</v>
      </c>
    </row>
    <row r="8" spans="1:30" ht="12" customHeight="1">
      <c r="A8" s="7"/>
      <c r="B8" s="31">
        <v>22</v>
      </c>
      <c r="C8" s="8" t="s">
        <v>42</v>
      </c>
      <c r="D8" s="22">
        <v>221</v>
      </c>
      <c r="E8" s="23">
        <v>28</v>
      </c>
      <c r="F8" s="23">
        <v>2</v>
      </c>
      <c r="G8" s="23">
        <v>191</v>
      </c>
      <c r="H8" s="23">
        <v>499</v>
      </c>
      <c r="I8" s="23">
        <v>4320</v>
      </c>
      <c r="J8" s="23">
        <v>3867</v>
      </c>
      <c r="K8" s="23">
        <v>453</v>
      </c>
      <c r="L8" s="23">
        <v>2651</v>
      </c>
      <c r="M8" s="23">
        <v>115</v>
      </c>
      <c r="N8" s="23">
        <v>725</v>
      </c>
      <c r="O8" s="23">
        <v>70</v>
      </c>
      <c r="P8" s="23">
        <v>489</v>
      </c>
      <c r="Q8" s="23">
        <v>261</v>
      </c>
      <c r="R8" s="23">
        <v>2</v>
      </c>
      <c r="S8" s="23">
        <v>7</v>
      </c>
      <c r="T8" s="23">
        <v>0</v>
      </c>
      <c r="U8" s="23">
        <v>11</v>
      </c>
      <c r="V8" s="23">
        <v>64</v>
      </c>
      <c r="W8" s="23">
        <v>490264</v>
      </c>
      <c r="X8" s="23">
        <v>353955</v>
      </c>
      <c r="Y8" s="23">
        <v>87542</v>
      </c>
      <c r="Z8" s="23">
        <v>7889</v>
      </c>
      <c r="AA8" s="23">
        <v>2728</v>
      </c>
      <c r="AB8" s="24">
        <v>38150</v>
      </c>
      <c r="AC8" s="37"/>
      <c r="AD8" s="31" t="s">
        <v>74</v>
      </c>
    </row>
    <row r="9" spans="1:30" ht="12" customHeight="1">
      <c r="A9" s="7"/>
      <c r="B9" s="31">
        <v>23</v>
      </c>
      <c r="C9" s="8" t="s">
        <v>42</v>
      </c>
      <c r="D9" s="41">
        <v>273</v>
      </c>
      <c r="E9" s="42">
        <v>41</v>
      </c>
      <c r="F9" s="42">
        <v>13</v>
      </c>
      <c r="G9" s="42">
        <v>219</v>
      </c>
      <c r="H9" s="42">
        <v>590</v>
      </c>
      <c r="I9" s="42">
        <v>8320</v>
      </c>
      <c r="J9" s="42">
        <v>7404</v>
      </c>
      <c r="K9" s="42">
        <v>916</v>
      </c>
      <c r="L9" s="42">
        <v>4986</v>
      </c>
      <c r="M9" s="42">
        <v>0</v>
      </c>
      <c r="N9" s="42">
        <v>630</v>
      </c>
      <c r="O9" s="42">
        <v>0</v>
      </c>
      <c r="P9" s="42">
        <v>1777</v>
      </c>
      <c r="Q9" s="42">
        <v>906</v>
      </c>
      <c r="R9" s="42">
        <v>11</v>
      </c>
      <c r="S9" s="42">
        <v>10</v>
      </c>
      <c r="T9" s="42">
        <v>0</v>
      </c>
      <c r="U9" s="42">
        <v>10</v>
      </c>
      <c r="V9" s="42">
        <v>79</v>
      </c>
      <c r="W9" s="42">
        <v>1371842</v>
      </c>
      <c r="X9" s="42">
        <v>656171</v>
      </c>
      <c r="Y9" s="42">
        <v>696271</v>
      </c>
      <c r="Z9" s="42">
        <v>14417</v>
      </c>
      <c r="AA9" s="42">
        <v>3923</v>
      </c>
      <c r="AB9" s="42">
        <v>1060</v>
      </c>
      <c r="AC9" s="59"/>
      <c r="AD9" s="31" t="s">
        <v>84</v>
      </c>
    </row>
    <row r="10" spans="1:30" ht="18" customHeight="1">
      <c r="A10" s="17"/>
      <c r="B10" s="32">
        <v>24</v>
      </c>
      <c r="C10" s="18" t="s">
        <v>37</v>
      </c>
      <c r="D10" s="39">
        <f>SUM(E10:G10)</f>
        <v>204</v>
      </c>
      <c r="E10" s="40">
        <f aca="true" t="shared" si="0" ref="E10:N10">SUM(E11:E22)</f>
        <v>35</v>
      </c>
      <c r="F10" s="40">
        <f t="shared" si="0"/>
        <v>13</v>
      </c>
      <c r="G10" s="40">
        <f t="shared" si="0"/>
        <v>156</v>
      </c>
      <c r="H10" s="40">
        <f t="shared" si="0"/>
        <v>443</v>
      </c>
      <c r="I10" s="40">
        <f t="shared" si="0"/>
        <v>4230</v>
      </c>
      <c r="J10" s="40">
        <f t="shared" si="0"/>
        <v>3443</v>
      </c>
      <c r="K10" s="40">
        <f t="shared" si="0"/>
        <v>787</v>
      </c>
      <c r="L10" s="40">
        <f t="shared" si="0"/>
        <v>1503</v>
      </c>
      <c r="M10" s="40">
        <f t="shared" si="0"/>
        <v>0</v>
      </c>
      <c r="N10" s="40">
        <f t="shared" si="0"/>
        <v>569</v>
      </c>
      <c r="O10" s="40">
        <f aca="true" t="shared" si="1" ref="O10:AB10">SUM(O11:O22)</f>
        <v>68</v>
      </c>
      <c r="P10" s="40">
        <f t="shared" si="1"/>
        <v>1365</v>
      </c>
      <c r="Q10" s="40">
        <f t="shared" si="1"/>
        <v>703</v>
      </c>
      <c r="R10" s="40">
        <f t="shared" si="1"/>
        <v>6</v>
      </c>
      <c r="S10" s="40">
        <f t="shared" si="1"/>
        <v>16</v>
      </c>
      <c r="T10" s="40">
        <f t="shared" si="1"/>
        <v>0</v>
      </c>
      <c r="U10" s="40">
        <f t="shared" si="1"/>
        <v>10</v>
      </c>
      <c r="V10" s="40">
        <f t="shared" si="1"/>
        <v>64</v>
      </c>
      <c r="W10" s="40">
        <f>SUM(W11:W22)</f>
        <v>295359</v>
      </c>
      <c r="X10" s="40">
        <f t="shared" si="1"/>
        <v>230131</v>
      </c>
      <c r="Y10" s="40">
        <f t="shared" si="1"/>
        <v>49251</v>
      </c>
      <c r="Z10" s="40">
        <f t="shared" si="1"/>
        <v>5858</v>
      </c>
      <c r="AA10" s="40">
        <f t="shared" si="1"/>
        <v>10119</v>
      </c>
      <c r="AB10" s="40">
        <f t="shared" si="1"/>
        <v>0</v>
      </c>
      <c r="AC10" s="102" t="s">
        <v>85</v>
      </c>
      <c r="AD10" s="103"/>
    </row>
    <row r="11" spans="1:30" ht="13.5" customHeight="1">
      <c r="A11" s="7"/>
      <c r="B11" s="31">
        <v>1</v>
      </c>
      <c r="C11" s="8" t="s">
        <v>38</v>
      </c>
      <c r="D11" s="41">
        <f>SUM(E11:G11)</f>
        <v>21</v>
      </c>
      <c r="E11" s="42">
        <v>2</v>
      </c>
      <c r="F11" s="42">
        <v>1</v>
      </c>
      <c r="G11" s="42">
        <v>18</v>
      </c>
      <c r="H11" s="42">
        <v>51</v>
      </c>
      <c r="I11" s="61">
        <f>SUM(J11:K11)</f>
        <v>932</v>
      </c>
      <c r="J11" s="61">
        <f>SUM(L11,N11,P11,R11)</f>
        <v>647</v>
      </c>
      <c r="K11" s="61">
        <f>SUM(M11,O11,Q11,S11)</f>
        <v>285</v>
      </c>
      <c r="L11" s="42">
        <v>515</v>
      </c>
      <c r="M11" s="42">
        <v>0</v>
      </c>
      <c r="N11" s="42">
        <v>61</v>
      </c>
      <c r="O11" s="42">
        <v>0</v>
      </c>
      <c r="P11" s="42">
        <v>71</v>
      </c>
      <c r="Q11" s="42">
        <v>285</v>
      </c>
      <c r="R11" s="42">
        <v>0</v>
      </c>
      <c r="S11" s="42">
        <v>0</v>
      </c>
      <c r="T11" s="42">
        <v>0</v>
      </c>
      <c r="U11" s="42">
        <v>3</v>
      </c>
      <c r="V11" s="42">
        <v>7</v>
      </c>
      <c r="W11" s="42">
        <f aca="true" t="shared" si="2" ref="W11:W22">SUM(X11:AB11)</f>
        <v>49557</v>
      </c>
      <c r="X11" s="42">
        <v>44395</v>
      </c>
      <c r="Y11" s="42">
        <v>4842</v>
      </c>
      <c r="Z11" s="42">
        <v>249</v>
      </c>
      <c r="AA11" s="42">
        <v>71</v>
      </c>
      <c r="AB11" s="43">
        <v>0</v>
      </c>
      <c r="AC11" s="37"/>
      <c r="AD11" s="60" t="s">
        <v>86</v>
      </c>
    </row>
    <row r="12" spans="1:30" ht="11.25" customHeight="1">
      <c r="A12" s="7"/>
      <c r="B12" s="31">
        <v>2</v>
      </c>
      <c r="C12" s="8" t="s">
        <v>38</v>
      </c>
      <c r="D12" s="41">
        <f aca="true" t="shared" si="3" ref="D12:D30">SUM(E12:G12)</f>
        <v>25</v>
      </c>
      <c r="E12" s="42">
        <v>3</v>
      </c>
      <c r="F12" s="42">
        <v>3</v>
      </c>
      <c r="G12" s="42">
        <v>19</v>
      </c>
      <c r="H12" s="42">
        <v>66</v>
      </c>
      <c r="I12" s="42">
        <f aca="true" t="shared" si="4" ref="I12:I30">SUM(J12:K12)</f>
        <v>619</v>
      </c>
      <c r="J12" s="42">
        <f aca="true" t="shared" si="5" ref="J12:J30">SUM(L12,N12,P12,R12)</f>
        <v>489</v>
      </c>
      <c r="K12" s="42">
        <f aca="true" t="shared" si="6" ref="K12:K30">SUM(M12,O12,Q12,S12)</f>
        <v>130</v>
      </c>
      <c r="L12" s="42">
        <v>110</v>
      </c>
      <c r="M12" s="42">
        <v>0</v>
      </c>
      <c r="N12" s="42">
        <v>45</v>
      </c>
      <c r="O12" s="42">
        <v>0</v>
      </c>
      <c r="P12" s="42">
        <v>333</v>
      </c>
      <c r="Q12" s="42">
        <v>129</v>
      </c>
      <c r="R12" s="42">
        <v>1</v>
      </c>
      <c r="S12" s="42">
        <v>1</v>
      </c>
      <c r="T12" s="42">
        <v>0</v>
      </c>
      <c r="U12" s="42">
        <v>2</v>
      </c>
      <c r="V12" s="42">
        <v>9</v>
      </c>
      <c r="W12" s="42">
        <f t="shared" si="2"/>
        <v>73411</v>
      </c>
      <c r="X12" s="42">
        <v>62704</v>
      </c>
      <c r="Y12" s="42">
        <v>10455</v>
      </c>
      <c r="Z12" s="42">
        <v>252</v>
      </c>
      <c r="AA12" s="42">
        <v>0</v>
      </c>
      <c r="AB12" s="43">
        <v>0</v>
      </c>
      <c r="AC12" s="37"/>
      <c r="AD12" s="60" t="s">
        <v>87</v>
      </c>
    </row>
    <row r="13" spans="1:30" ht="11.25" customHeight="1">
      <c r="A13" s="7"/>
      <c r="B13" s="31">
        <v>3</v>
      </c>
      <c r="C13" s="8" t="s">
        <v>38</v>
      </c>
      <c r="D13" s="41">
        <f t="shared" si="3"/>
        <v>27</v>
      </c>
      <c r="E13" s="42">
        <v>7</v>
      </c>
      <c r="F13" s="42">
        <v>2</v>
      </c>
      <c r="G13" s="42">
        <v>18</v>
      </c>
      <c r="H13" s="42">
        <v>59</v>
      </c>
      <c r="I13" s="42">
        <f t="shared" si="4"/>
        <v>1048</v>
      </c>
      <c r="J13" s="42">
        <f t="shared" si="5"/>
        <v>904</v>
      </c>
      <c r="K13" s="42">
        <f t="shared" si="6"/>
        <v>144</v>
      </c>
      <c r="L13" s="42">
        <v>549</v>
      </c>
      <c r="M13" s="42">
        <v>0</v>
      </c>
      <c r="N13" s="42">
        <v>293</v>
      </c>
      <c r="O13" s="42">
        <v>68</v>
      </c>
      <c r="P13" s="42">
        <v>62</v>
      </c>
      <c r="Q13" s="42">
        <v>75</v>
      </c>
      <c r="R13" s="42">
        <v>0</v>
      </c>
      <c r="S13" s="42">
        <v>1</v>
      </c>
      <c r="T13" s="42">
        <v>0</v>
      </c>
      <c r="U13" s="42">
        <v>1</v>
      </c>
      <c r="V13" s="42">
        <v>4</v>
      </c>
      <c r="W13" s="42">
        <f t="shared" si="2"/>
        <v>72053</v>
      </c>
      <c r="X13" s="42">
        <v>47831</v>
      </c>
      <c r="Y13" s="42">
        <v>20498</v>
      </c>
      <c r="Z13" s="42">
        <v>43</v>
      </c>
      <c r="AA13" s="42">
        <v>3681</v>
      </c>
      <c r="AB13" s="43">
        <v>0</v>
      </c>
      <c r="AC13" s="37"/>
      <c r="AD13" s="60" t="s">
        <v>88</v>
      </c>
    </row>
    <row r="14" spans="1:30" ht="11.25" customHeight="1">
      <c r="A14" s="7"/>
      <c r="B14" s="31">
        <v>4</v>
      </c>
      <c r="C14" s="8" t="s">
        <v>38</v>
      </c>
      <c r="D14" s="41">
        <f t="shared" si="3"/>
        <v>10</v>
      </c>
      <c r="E14" s="42">
        <v>1</v>
      </c>
      <c r="F14" s="42">
        <v>1</v>
      </c>
      <c r="G14" s="42">
        <v>8</v>
      </c>
      <c r="H14" s="42">
        <v>24</v>
      </c>
      <c r="I14" s="42">
        <f t="shared" si="4"/>
        <v>180</v>
      </c>
      <c r="J14" s="42">
        <f t="shared" si="5"/>
        <v>175</v>
      </c>
      <c r="K14" s="42">
        <f t="shared" si="6"/>
        <v>5</v>
      </c>
      <c r="L14" s="42">
        <v>5</v>
      </c>
      <c r="M14" s="42">
        <v>0</v>
      </c>
      <c r="N14" s="42">
        <v>40</v>
      </c>
      <c r="O14" s="42">
        <v>0</v>
      </c>
      <c r="P14" s="42">
        <v>129</v>
      </c>
      <c r="Q14" s="42">
        <v>0</v>
      </c>
      <c r="R14" s="42">
        <v>1</v>
      </c>
      <c r="S14" s="42">
        <v>5</v>
      </c>
      <c r="T14" s="42">
        <v>0</v>
      </c>
      <c r="U14" s="42">
        <v>0</v>
      </c>
      <c r="V14" s="42">
        <v>4</v>
      </c>
      <c r="W14" s="42">
        <f t="shared" si="2"/>
        <v>14924</v>
      </c>
      <c r="X14" s="42">
        <v>13585</v>
      </c>
      <c r="Y14" s="42">
        <v>1325</v>
      </c>
      <c r="Z14" s="42">
        <v>12</v>
      </c>
      <c r="AA14" s="42">
        <v>2</v>
      </c>
      <c r="AB14" s="43">
        <v>0</v>
      </c>
      <c r="AC14" s="37"/>
      <c r="AD14" s="60" t="s">
        <v>89</v>
      </c>
    </row>
    <row r="15" spans="1:30" ht="11.25" customHeight="1">
      <c r="A15" s="7"/>
      <c r="B15" s="31">
        <v>5</v>
      </c>
      <c r="C15" s="8" t="s">
        <v>38</v>
      </c>
      <c r="D15" s="41">
        <f t="shared" si="3"/>
        <v>29</v>
      </c>
      <c r="E15" s="42">
        <v>16</v>
      </c>
      <c r="F15" s="42">
        <v>1</v>
      </c>
      <c r="G15" s="42">
        <v>12</v>
      </c>
      <c r="H15" s="42">
        <v>44</v>
      </c>
      <c r="I15" s="42">
        <f t="shared" si="4"/>
        <v>383</v>
      </c>
      <c r="J15" s="42">
        <f t="shared" si="5"/>
        <v>331</v>
      </c>
      <c r="K15" s="42">
        <f t="shared" si="6"/>
        <v>52</v>
      </c>
      <c r="L15" s="42">
        <v>203</v>
      </c>
      <c r="M15" s="42">
        <v>0</v>
      </c>
      <c r="N15" s="42">
        <v>0</v>
      </c>
      <c r="O15" s="42">
        <v>0</v>
      </c>
      <c r="P15" s="42">
        <v>128</v>
      </c>
      <c r="Q15" s="42">
        <v>52</v>
      </c>
      <c r="R15" s="42">
        <v>0</v>
      </c>
      <c r="S15" s="42">
        <v>0</v>
      </c>
      <c r="T15" s="42">
        <v>0</v>
      </c>
      <c r="U15" s="42">
        <v>1</v>
      </c>
      <c r="V15" s="42">
        <v>3</v>
      </c>
      <c r="W15" s="42">
        <f t="shared" si="2"/>
        <v>23061</v>
      </c>
      <c r="X15" s="42">
        <v>21071</v>
      </c>
      <c r="Y15" s="42">
        <v>1897</v>
      </c>
      <c r="Z15" s="42">
        <v>90</v>
      </c>
      <c r="AA15" s="42">
        <v>3</v>
      </c>
      <c r="AB15" s="43">
        <v>0</v>
      </c>
      <c r="AC15" s="37"/>
      <c r="AD15" s="60" t="s">
        <v>90</v>
      </c>
    </row>
    <row r="16" spans="1:30" ht="11.25" customHeight="1">
      <c r="A16" s="7"/>
      <c r="B16" s="31">
        <v>6</v>
      </c>
      <c r="C16" s="8" t="s">
        <v>38</v>
      </c>
      <c r="D16" s="41">
        <f t="shared" si="3"/>
        <v>8</v>
      </c>
      <c r="E16" s="42">
        <v>2</v>
      </c>
      <c r="F16" s="42">
        <v>1</v>
      </c>
      <c r="G16" s="42">
        <v>5</v>
      </c>
      <c r="H16" s="42">
        <v>19</v>
      </c>
      <c r="I16" s="42">
        <v>159</v>
      </c>
      <c r="J16" s="42">
        <f t="shared" si="5"/>
        <v>106</v>
      </c>
      <c r="K16" s="42">
        <v>53</v>
      </c>
      <c r="L16" s="42">
        <v>3</v>
      </c>
      <c r="M16" s="42">
        <v>0</v>
      </c>
      <c r="N16" s="42">
        <v>40</v>
      </c>
      <c r="O16" s="42">
        <v>0</v>
      </c>
      <c r="P16" s="42">
        <v>63</v>
      </c>
      <c r="Q16" s="42">
        <v>53</v>
      </c>
      <c r="R16" s="42">
        <v>0</v>
      </c>
      <c r="S16" s="42">
        <v>0</v>
      </c>
      <c r="T16" s="42">
        <v>0</v>
      </c>
      <c r="U16" s="42">
        <v>0</v>
      </c>
      <c r="V16" s="42">
        <v>1</v>
      </c>
      <c r="W16" s="42">
        <f t="shared" si="2"/>
        <v>8827</v>
      </c>
      <c r="X16" s="42">
        <v>6375</v>
      </c>
      <c r="Y16" s="42">
        <v>2321</v>
      </c>
      <c r="Z16" s="42">
        <v>0</v>
      </c>
      <c r="AA16" s="42">
        <v>131</v>
      </c>
      <c r="AB16" s="43">
        <v>0</v>
      </c>
      <c r="AC16" s="37"/>
      <c r="AD16" s="60" t="s">
        <v>91</v>
      </c>
    </row>
    <row r="17" spans="1:30" ht="11.25" customHeight="1">
      <c r="A17" s="7"/>
      <c r="B17" s="31">
        <v>7</v>
      </c>
      <c r="C17" s="8" t="s">
        <v>38</v>
      </c>
      <c r="D17" s="41">
        <f t="shared" si="3"/>
        <v>13</v>
      </c>
      <c r="E17" s="42">
        <v>2</v>
      </c>
      <c r="F17" s="42">
        <v>0</v>
      </c>
      <c r="G17" s="42">
        <v>11</v>
      </c>
      <c r="H17" s="42">
        <v>26</v>
      </c>
      <c r="I17" s="42">
        <f t="shared" si="4"/>
        <v>64</v>
      </c>
      <c r="J17" s="42">
        <f t="shared" si="5"/>
        <v>56</v>
      </c>
      <c r="K17" s="42">
        <f t="shared" si="6"/>
        <v>8</v>
      </c>
      <c r="L17" s="42">
        <v>0</v>
      </c>
      <c r="M17" s="42">
        <v>0</v>
      </c>
      <c r="N17" s="42">
        <v>0</v>
      </c>
      <c r="O17" s="42">
        <v>0</v>
      </c>
      <c r="P17" s="42">
        <v>54</v>
      </c>
      <c r="Q17" s="42">
        <v>8</v>
      </c>
      <c r="R17" s="42">
        <v>2</v>
      </c>
      <c r="S17" s="42">
        <v>0</v>
      </c>
      <c r="T17" s="42">
        <v>0</v>
      </c>
      <c r="U17" s="42">
        <v>0</v>
      </c>
      <c r="V17" s="42">
        <v>3</v>
      </c>
      <c r="W17" s="42">
        <f t="shared" si="2"/>
        <v>7756</v>
      </c>
      <c r="X17" s="42">
        <v>3843</v>
      </c>
      <c r="Y17" s="42">
        <v>3787</v>
      </c>
      <c r="Z17" s="42">
        <v>116</v>
      </c>
      <c r="AA17" s="42">
        <v>10</v>
      </c>
      <c r="AB17" s="43">
        <v>0</v>
      </c>
      <c r="AC17" s="37"/>
      <c r="AD17" s="60" t="s">
        <v>92</v>
      </c>
    </row>
    <row r="18" spans="1:30" ht="11.25" customHeight="1">
      <c r="A18" s="7"/>
      <c r="B18" s="31">
        <v>8</v>
      </c>
      <c r="C18" s="8" t="s">
        <v>38</v>
      </c>
      <c r="D18" s="41">
        <f t="shared" si="3"/>
        <v>10</v>
      </c>
      <c r="E18" s="42">
        <v>0</v>
      </c>
      <c r="F18" s="42">
        <v>1</v>
      </c>
      <c r="G18" s="42">
        <v>9</v>
      </c>
      <c r="H18" s="42">
        <v>20</v>
      </c>
      <c r="I18" s="42">
        <f t="shared" si="4"/>
        <v>38</v>
      </c>
      <c r="J18" s="42">
        <f t="shared" si="5"/>
        <v>36</v>
      </c>
      <c r="K18" s="42">
        <f t="shared" si="6"/>
        <v>2</v>
      </c>
      <c r="L18" s="42">
        <v>0</v>
      </c>
      <c r="M18" s="42">
        <v>0</v>
      </c>
      <c r="N18" s="42">
        <v>0</v>
      </c>
      <c r="O18" s="42">
        <v>0</v>
      </c>
      <c r="P18" s="42">
        <v>36</v>
      </c>
      <c r="Q18" s="42">
        <v>2</v>
      </c>
      <c r="R18" s="42">
        <v>0</v>
      </c>
      <c r="S18" s="42">
        <v>0</v>
      </c>
      <c r="T18" s="42">
        <v>0</v>
      </c>
      <c r="U18" s="42">
        <v>0</v>
      </c>
      <c r="V18" s="42">
        <v>4</v>
      </c>
      <c r="W18" s="42">
        <f t="shared" si="2"/>
        <v>1371</v>
      </c>
      <c r="X18" s="42">
        <v>1005</v>
      </c>
      <c r="Y18" s="42">
        <v>142</v>
      </c>
      <c r="Z18" s="42">
        <v>219</v>
      </c>
      <c r="AA18" s="42">
        <v>5</v>
      </c>
      <c r="AB18" s="43">
        <v>0</v>
      </c>
      <c r="AC18" s="37"/>
      <c r="AD18" s="60" t="s">
        <v>93</v>
      </c>
    </row>
    <row r="19" spans="1:30" ht="11.25" customHeight="1">
      <c r="A19" s="7"/>
      <c r="B19" s="31">
        <v>9</v>
      </c>
      <c r="C19" s="8" t="s">
        <v>38</v>
      </c>
      <c r="D19" s="41">
        <f t="shared" si="3"/>
        <v>18</v>
      </c>
      <c r="E19" s="42">
        <v>0</v>
      </c>
      <c r="F19" s="42">
        <v>2</v>
      </c>
      <c r="G19" s="42">
        <v>16</v>
      </c>
      <c r="H19" s="42">
        <v>45</v>
      </c>
      <c r="I19" s="42">
        <f t="shared" si="4"/>
        <v>372</v>
      </c>
      <c r="J19" s="42">
        <f t="shared" si="5"/>
        <v>339</v>
      </c>
      <c r="K19" s="42">
        <f t="shared" si="6"/>
        <v>33</v>
      </c>
      <c r="L19" s="42">
        <v>0</v>
      </c>
      <c r="M19" s="42">
        <v>0</v>
      </c>
      <c r="N19" s="42">
        <v>40</v>
      </c>
      <c r="O19" s="42">
        <v>0</v>
      </c>
      <c r="P19" s="42">
        <v>298</v>
      </c>
      <c r="Q19" s="42">
        <v>30</v>
      </c>
      <c r="R19" s="42">
        <v>1</v>
      </c>
      <c r="S19" s="42">
        <v>3</v>
      </c>
      <c r="T19" s="42">
        <v>0</v>
      </c>
      <c r="U19" s="42">
        <v>1</v>
      </c>
      <c r="V19" s="42">
        <v>14</v>
      </c>
      <c r="W19" s="42">
        <f t="shared" si="2"/>
        <v>18727</v>
      </c>
      <c r="X19" s="42">
        <v>16401</v>
      </c>
      <c r="Y19" s="42">
        <v>2210</v>
      </c>
      <c r="Z19" s="42">
        <v>105</v>
      </c>
      <c r="AA19" s="42">
        <v>11</v>
      </c>
      <c r="AB19" s="43">
        <v>0</v>
      </c>
      <c r="AC19" s="37"/>
      <c r="AD19" s="60" t="s">
        <v>94</v>
      </c>
    </row>
    <row r="20" spans="1:30" ht="11.25" customHeight="1">
      <c r="A20" s="7"/>
      <c r="B20" s="31">
        <v>10</v>
      </c>
      <c r="C20" s="8" t="s">
        <v>38</v>
      </c>
      <c r="D20" s="41">
        <f t="shared" si="3"/>
        <v>15</v>
      </c>
      <c r="E20" s="42">
        <v>1</v>
      </c>
      <c r="F20" s="42">
        <v>0</v>
      </c>
      <c r="G20" s="42">
        <v>14</v>
      </c>
      <c r="H20" s="42">
        <v>27</v>
      </c>
      <c r="I20" s="42">
        <f t="shared" si="4"/>
        <v>189</v>
      </c>
      <c r="J20" s="42">
        <f t="shared" si="5"/>
        <v>181</v>
      </c>
      <c r="K20" s="42">
        <f t="shared" si="6"/>
        <v>8</v>
      </c>
      <c r="L20" s="42">
        <v>118</v>
      </c>
      <c r="M20" s="42">
        <v>0</v>
      </c>
      <c r="N20" s="42">
        <v>0</v>
      </c>
      <c r="O20" s="42">
        <v>0</v>
      </c>
      <c r="P20" s="42">
        <v>63</v>
      </c>
      <c r="Q20" s="42">
        <v>7</v>
      </c>
      <c r="R20" s="42">
        <v>0</v>
      </c>
      <c r="S20" s="42">
        <v>1</v>
      </c>
      <c r="T20" s="42">
        <v>0</v>
      </c>
      <c r="U20" s="42">
        <v>0</v>
      </c>
      <c r="V20" s="42">
        <v>5</v>
      </c>
      <c r="W20" s="42">
        <f t="shared" si="2"/>
        <v>7845</v>
      </c>
      <c r="X20" s="42">
        <v>6494</v>
      </c>
      <c r="Y20" s="42">
        <v>940</v>
      </c>
      <c r="Z20" s="42">
        <v>355</v>
      </c>
      <c r="AA20" s="42">
        <v>56</v>
      </c>
      <c r="AB20" s="43">
        <v>0</v>
      </c>
      <c r="AC20" s="37"/>
      <c r="AD20" s="60" t="s">
        <v>95</v>
      </c>
    </row>
    <row r="21" spans="1:30" ht="11.25" customHeight="1">
      <c r="A21" s="7"/>
      <c r="B21" s="31">
        <v>11</v>
      </c>
      <c r="C21" s="8" t="s">
        <v>38</v>
      </c>
      <c r="D21" s="41">
        <f t="shared" si="3"/>
        <v>9</v>
      </c>
      <c r="E21" s="42">
        <v>0</v>
      </c>
      <c r="F21" s="42">
        <v>1</v>
      </c>
      <c r="G21" s="42">
        <v>8</v>
      </c>
      <c r="H21" s="42">
        <v>22</v>
      </c>
      <c r="I21" s="42">
        <f t="shared" si="4"/>
        <v>110</v>
      </c>
      <c r="J21" s="42">
        <f t="shared" si="5"/>
        <v>67</v>
      </c>
      <c r="K21" s="42">
        <f t="shared" si="6"/>
        <v>43</v>
      </c>
      <c r="L21" s="42">
        <v>0</v>
      </c>
      <c r="M21" s="42">
        <v>0</v>
      </c>
      <c r="N21" s="42">
        <v>0</v>
      </c>
      <c r="O21" s="42">
        <v>0</v>
      </c>
      <c r="P21" s="42">
        <v>67</v>
      </c>
      <c r="Q21" s="42">
        <v>43</v>
      </c>
      <c r="R21" s="42">
        <v>0</v>
      </c>
      <c r="S21" s="42">
        <v>0</v>
      </c>
      <c r="T21" s="42">
        <v>0</v>
      </c>
      <c r="U21" s="42">
        <v>1</v>
      </c>
      <c r="V21" s="42">
        <v>1</v>
      </c>
      <c r="W21" s="42">
        <f t="shared" si="2"/>
        <v>12305</v>
      </c>
      <c r="X21" s="42">
        <v>1751</v>
      </c>
      <c r="Y21" s="42">
        <v>455</v>
      </c>
      <c r="Z21" s="42">
        <v>4370</v>
      </c>
      <c r="AA21" s="42">
        <v>5729</v>
      </c>
      <c r="AB21" s="43">
        <v>0</v>
      </c>
      <c r="AC21" s="37"/>
      <c r="AD21" s="60" t="s">
        <v>96</v>
      </c>
    </row>
    <row r="22" spans="1:30" ht="11.25" customHeight="1">
      <c r="A22" s="7"/>
      <c r="B22" s="31">
        <v>12</v>
      </c>
      <c r="C22" s="8" t="s">
        <v>38</v>
      </c>
      <c r="D22" s="41">
        <f t="shared" si="3"/>
        <v>19</v>
      </c>
      <c r="E22" s="42">
        <v>1</v>
      </c>
      <c r="F22" s="42">
        <v>0</v>
      </c>
      <c r="G22" s="42">
        <v>18</v>
      </c>
      <c r="H22" s="42">
        <v>40</v>
      </c>
      <c r="I22" s="42">
        <f t="shared" si="4"/>
        <v>136</v>
      </c>
      <c r="J22" s="42">
        <f t="shared" si="5"/>
        <v>112</v>
      </c>
      <c r="K22" s="42">
        <f t="shared" si="6"/>
        <v>24</v>
      </c>
      <c r="L22" s="42">
        <v>0</v>
      </c>
      <c r="M22" s="42">
        <v>0</v>
      </c>
      <c r="N22" s="42">
        <v>50</v>
      </c>
      <c r="O22" s="42">
        <v>0</v>
      </c>
      <c r="P22" s="42">
        <v>61</v>
      </c>
      <c r="Q22" s="42">
        <v>19</v>
      </c>
      <c r="R22" s="42">
        <v>1</v>
      </c>
      <c r="S22" s="42">
        <v>5</v>
      </c>
      <c r="T22" s="42">
        <v>0</v>
      </c>
      <c r="U22" s="42">
        <v>1</v>
      </c>
      <c r="V22" s="42">
        <v>9</v>
      </c>
      <c r="W22" s="42">
        <f t="shared" si="2"/>
        <v>5522</v>
      </c>
      <c r="X22" s="42">
        <v>4676</v>
      </c>
      <c r="Y22" s="42">
        <v>379</v>
      </c>
      <c r="Z22" s="42">
        <v>47</v>
      </c>
      <c r="AA22" s="42">
        <v>420</v>
      </c>
      <c r="AB22" s="43">
        <v>0</v>
      </c>
      <c r="AC22" s="37"/>
      <c r="AD22" s="60" t="s">
        <v>97</v>
      </c>
    </row>
    <row r="23" spans="1:30" ht="17.25" customHeight="1">
      <c r="A23" s="68" t="s">
        <v>15</v>
      </c>
      <c r="B23" s="68"/>
      <c r="C23" s="69"/>
      <c r="D23" s="41">
        <f t="shared" si="3"/>
        <v>18</v>
      </c>
      <c r="E23" s="42">
        <v>1</v>
      </c>
      <c r="F23" s="42">
        <v>1</v>
      </c>
      <c r="G23" s="42">
        <v>16</v>
      </c>
      <c r="H23" s="42">
        <v>39</v>
      </c>
      <c r="I23" s="42">
        <f t="shared" si="4"/>
        <v>830</v>
      </c>
      <c r="J23" s="42">
        <f t="shared" si="5"/>
        <v>597</v>
      </c>
      <c r="K23" s="42">
        <f t="shared" si="6"/>
        <v>233</v>
      </c>
      <c r="L23" s="42">
        <v>89</v>
      </c>
      <c r="M23" s="42">
        <v>0</v>
      </c>
      <c r="N23" s="42">
        <v>93</v>
      </c>
      <c r="O23" s="42">
        <v>0</v>
      </c>
      <c r="P23" s="42">
        <v>415</v>
      </c>
      <c r="Q23" s="42">
        <v>232</v>
      </c>
      <c r="R23" s="42">
        <v>0</v>
      </c>
      <c r="S23" s="42">
        <v>1</v>
      </c>
      <c r="T23" s="42">
        <v>0</v>
      </c>
      <c r="U23" s="42">
        <v>1</v>
      </c>
      <c r="V23" s="42">
        <v>6</v>
      </c>
      <c r="W23" s="42">
        <f>SUM(X23:AB23)</f>
        <v>44872</v>
      </c>
      <c r="X23" s="42">
        <v>31382</v>
      </c>
      <c r="Y23" s="42">
        <v>9552</v>
      </c>
      <c r="Z23" s="42">
        <v>238</v>
      </c>
      <c r="AA23" s="42">
        <v>3700</v>
      </c>
      <c r="AB23" s="43">
        <v>0</v>
      </c>
      <c r="AC23" s="80" t="s">
        <v>16</v>
      </c>
      <c r="AD23" s="68"/>
    </row>
    <row r="24" spans="1:30" ht="12" customHeight="1">
      <c r="A24" s="68" t="s">
        <v>17</v>
      </c>
      <c r="B24" s="68"/>
      <c r="C24" s="69"/>
      <c r="D24" s="41">
        <f t="shared" si="3"/>
        <v>38</v>
      </c>
      <c r="E24" s="42">
        <v>16</v>
      </c>
      <c r="F24" s="42">
        <v>2</v>
      </c>
      <c r="G24" s="42">
        <v>20</v>
      </c>
      <c r="H24" s="42">
        <v>83</v>
      </c>
      <c r="I24" s="42">
        <f t="shared" si="4"/>
        <v>1251</v>
      </c>
      <c r="J24" s="42">
        <f t="shared" si="5"/>
        <v>996</v>
      </c>
      <c r="K24" s="42">
        <f t="shared" si="6"/>
        <v>255</v>
      </c>
      <c r="L24" s="42">
        <v>721</v>
      </c>
      <c r="M24" s="42">
        <v>0</v>
      </c>
      <c r="N24" s="42">
        <v>136</v>
      </c>
      <c r="O24" s="42">
        <v>68</v>
      </c>
      <c r="P24" s="42">
        <v>139</v>
      </c>
      <c r="Q24" s="42">
        <v>186</v>
      </c>
      <c r="R24" s="42">
        <v>0</v>
      </c>
      <c r="S24" s="42">
        <v>1</v>
      </c>
      <c r="T24" s="42">
        <v>0</v>
      </c>
      <c r="U24" s="42">
        <v>2</v>
      </c>
      <c r="V24" s="42">
        <v>10</v>
      </c>
      <c r="W24" s="42">
        <f aca="true" t="shared" si="7" ref="W24:W30">SUM(X24:AB24)</f>
        <v>78968</v>
      </c>
      <c r="X24" s="42">
        <v>67272</v>
      </c>
      <c r="Y24" s="42">
        <v>11546</v>
      </c>
      <c r="Z24" s="42">
        <v>80</v>
      </c>
      <c r="AA24" s="42">
        <v>70</v>
      </c>
      <c r="AB24" s="43">
        <v>0</v>
      </c>
      <c r="AC24" s="80" t="s">
        <v>18</v>
      </c>
      <c r="AD24" s="68"/>
    </row>
    <row r="25" spans="1:30" ht="12" customHeight="1">
      <c r="A25" s="68" t="s">
        <v>19</v>
      </c>
      <c r="B25" s="68"/>
      <c r="C25" s="69"/>
      <c r="D25" s="41">
        <f t="shared" si="3"/>
        <v>16</v>
      </c>
      <c r="E25" s="42">
        <v>1</v>
      </c>
      <c r="F25" s="42">
        <v>2</v>
      </c>
      <c r="G25" s="42">
        <v>13</v>
      </c>
      <c r="H25" s="42">
        <v>39</v>
      </c>
      <c r="I25" s="42">
        <f t="shared" si="4"/>
        <v>398</v>
      </c>
      <c r="J25" s="42">
        <f t="shared" si="5"/>
        <v>245</v>
      </c>
      <c r="K25" s="42">
        <f t="shared" si="6"/>
        <v>153</v>
      </c>
      <c r="L25" s="42">
        <v>0</v>
      </c>
      <c r="M25" s="42">
        <v>0</v>
      </c>
      <c r="N25" s="42">
        <v>0</v>
      </c>
      <c r="O25" s="42">
        <v>0</v>
      </c>
      <c r="P25" s="42">
        <v>243</v>
      </c>
      <c r="Q25" s="42">
        <v>152</v>
      </c>
      <c r="R25" s="42">
        <v>2</v>
      </c>
      <c r="S25" s="42">
        <v>1</v>
      </c>
      <c r="T25" s="42">
        <v>0</v>
      </c>
      <c r="U25" s="42">
        <v>0</v>
      </c>
      <c r="V25" s="42">
        <v>7</v>
      </c>
      <c r="W25" s="42">
        <f t="shared" si="7"/>
        <v>21246</v>
      </c>
      <c r="X25" s="42">
        <v>20700</v>
      </c>
      <c r="Y25" s="42">
        <v>322</v>
      </c>
      <c r="Z25" s="42">
        <v>217</v>
      </c>
      <c r="AA25" s="42">
        <v>7</v>
      </c>
      <c r="AB25" s="43">
        <v>0</v>
      </c>
      <c r="AC25" s="80" t="s">
        <v>20</v>
      </c>
      <c r="AD25" s="68"/>
    </row>
    <row r="26" spans="1:30" ht="12" customHeight="1">
      <c r="A26" s="68" t="s">
        <v>21</v>
      </c>
      <c r="B26" s="68"/>
      <c r="C26" s="69"/>
      <c r="D26" s="41">
        <f t="shared" si="3"/>
        <v>37</v>
      </c>
      <c r="E26" s="42">
        <v>7</v>
      </c>
      <c r="F26" s="42">
        <v>1</v>
      </c>
      <c r="G26" s="42">
        <v>29</v>
      </c>
      <c r="H26" s="42">
        <v>73</v>
      </c>
      <c r="I26" s="42">
        <f t="shared" si="4"/>
        <v>822</v>
      </c>
      <c r="J26" s="42">
        <f t="shared" si="5"/>
        <v>773</v>
      </c>
      <c r="K26" s="42">
        <f t="shared" si="6"/>
        <v>49</v>
      </c>
      <c r="L26" s="42">
        <v>578</v>
      </c>
      <c r="M26" s="42">
        <v>0</v>
      </c>
      <c r="N26" s="42">
        <v>94</v>
      </c>
      <c r="O26" s="42">
        <v>0</v>
      </c>
      <c r="P26" s="42">
        <v>100</v>
      </c>
      <c r="Q26" s="42">
        <v>44</v>
      </c>
      <c r="R26" s="42">
        <v>1</v>
      </c>
      <c r="S26" s="42">
        <v>5</v>
      </c>
      <c r="T26" s="42">
        <v>0</v>
      </c>
      <c r="U26" s="42">
        <v>3</v>
      </c>
      <c r="V26" s="42">
        <v>8</v>
      </c>
      <c r="W26" s="42">
        <f t="shared" si="7"/>
        <v>33525</v>
      </c>
      <c r="X26" s="42">
        <v>24422</v>
      </c>
      <c r="Y26" s="42">
        <v>8600</v>
      </c>
      <c r="Z26" s="42">
        <v>54</v>
      </c>
      <c r="AA26" s="42">
        <v>449</v>
      </c>
      <c r="AB26" s="43">
        <v>0</v>
      </c>
      <c r="AC26" s="80" t="s">
        <v>22</v>
      </c>
      <c r="AD26" s="68"/>
    </row>
    <row r="27" spans="1:30" ht="17.25" customHeight="1">
      <c r="A27" s="68" t="s">
        <v>23</v>
      </c>
      <c r="B27" s="68"/>
      <c r="C27" s="69"/>
      <c r="D27" s="41">
        <f t="shared" si="3"/>
        <v>28</v>
      </c>
      <c r="E27" s="42">
        <v>3</v>
      </c>
      <c r="F27" s="42">
        <v>1</v>
      </c>
      <c r="G27" s="42">
        <v>24</v>
      </c>
      <c r="H27" s="42">
        <v>69</v>
      </c>
      <c r="I27" s="42">
        <f t="shared" si="4"/>
        <v>187</v>
      </c>
      <c r="J27" s="42">
        <f t="shared" si="5"/>
        <v>181</v>
      </c>
      <c r="K27" s="42">
        <f t="shared" si="6"/>
        <v>6</v>
      </c>
      <c r="L27" s="42">
        <v>5</v>
      </c>
      <c r="M27" s="42">
        <v>0</v>
      </c>
      <c r="N27" s="42">
        <v>50</v>
      </c>
      <c r="O27" s="42">
        <v>0</v>
      </c>
      <c r="P27" s="42">
        <v>126</v>
      </c>
      <c r="Q27" s="42">
        <v>5</v>
      </c>
      <c r="R27" s="42">
        <v>0</v>
      </c>
      <c r="S27" s="42">
        <v>1</v>
      </c>
      <c r="T27" s="42">
        <v>0</v>
      </c>
      <c r="U27" s="42">
        <v>0</v>
      </c>
      <c r="V27" s="42">
        <v>9</v>
      </c>
      <c r="W27" s="42">
        <f t="shared" si="7"/>
        <v>25636</v>
      </c>
      <c r="X27" s="42">
        <v>16986</v>
      </c>
      <c r="Y27" s="42">
        <v>8105</v>
      </c>
      <c r="Z27" s="42">
        <v>510</v>
      </c>
      <c r="AA27" s="42">
        <v>35</v>
      </c>
      <c r="AB27" s="43">
        <v>0</v>
      </c>
      <c r="AC27" s="80" t="s">
        <v>24</v>
      </c>
      <c r="AD27" s="68"/>
    </row>
    <row r="28" spans="1:30" ht="12" customHeight="1">
      <c r="A28" s="68" t="s">
        <v>25</v>
      </c>
      <c r="B28" s="68"/>
      <c r="C28" s="69"/>
      <c r="D28" s="41">
        <f t="shared" si="3"/>
        <v>28</v>
      </c>
      <c r="E28" s="42">
        <v>2</v>
      </c>
      <c r="F28" s="42">
        <v>2</v>
      </c>
      <c r="G28" s="42">
        <v>24</v>
      </c>
      <c r="H28" s="42">
        <v>69</v>
      </c>
      <c r="I28" s="42">
        <f t="shared" si="4"/>
        <v>291</v>
      </c>
      <c r="J28" s="42">
        <f t="shared" si="5"/>
        <v>222</v>
      </c>
      <c r="K28" s="42">
        <f t="shared" si="6"/>
        <v>69</v>
      </c>
      <c r="L28" s="42">
        <v>0</v>
      </c>
      <c r="M28" s="42">
        <v>0</v>
      </c>
      <c r="N28" s="42">
        <v>40</v>
      </c>
      <c r="O28" s="42">
        <v>0</v>
      </c>
      <c r="P28" s="42">
        <v>180</v>
      </c>
      <c r="Q28" s="42">
        <v>66</v>
      </c>
      <c r="R28" s="42">
        <v>2</v>
      </c>
      <c r="S28" s="42">
        <v>3</v>
      </c>
      <c r="T28" s="42">
        <v>0</v>
      </c>
      <c r="U28" s="42">
        <v>2</v>
      </c>
      <c r="V28" s="42">
        <v>7</v>
      </c>
      <c r="W28" s="42">
        <f t="shared" si="7"/>
        <v>44343</v>
      </c>
      <c r="X28" s="42">
        <v>26802</v>
      </c>
      <c r="Y28" s="42">
        <v>7377</v>
      </c>
      <c r="Z28" s="42">
        <v>4433</v>
      </c>
      <c r="AA28" s="42">
        <v>5731</v>
      </c>
      <c r="AB28" s="43">
        <v>0</v>
      </c>
      <c r="AC28" s="80" t="s">
        <v>26</v>
      </c>
      <c r="AD28" s="68"/>
    </row>
    <row r="29" spans="1:30" ht="12" customHeight="1">
      <c r="A29" s="68" t="s">
        <v>27</v>
      </c>
      <c r="B29" s="68"/>
      <c r="C29" s="69"/>
      <c r="D29" s="41">
        <f t="shared" si="3"/>
        <v>27</v>
      </c>
      <c r="E29" s="42">
        <v>5</v>
      </c>
      <c r="F29" s="42">
        <v>3</v>
      </c>
      <c r="G29" s="42">
        <v>19</v>
      </c>
      <c r="H29" s="42">
        <v>44</v>
      </c>
      <c r="I29" s="42">
        <f t="shared" si="4"/>
        <v>334</v>
      </c>
      <c r="J29" s="42">
        <f t="shared" si="5"/>
        <v>313</v>
      </c>
      <c r="K29" s="42">
        <f t="shared" si="6"/>
        <v>21</v>
      </c>
      <c r="L29" s="42">
        <v>110</v>
      </c>
      <c r="M29" s="42">
        <v>0</v>
      </c>
      <c r="N29" s="42">
        <v>125</v>
      </c>
      <c r="O29" s="42">
        <v>0</v>
      </c>
      <c r="P29" s="42">
        <v>77</v>
      </c>
      <c r="Q29" s="42">
        <v>18</v>
      </c>
      <c r="R29" s="42">
        <v>1</v>
      </c>
      <c r="S29" s="42">
        <v>3</v>
      </c>
      <c r="T29" s="42">
        <v>0</v>
      </c>
      <c r="U29" s="42">
        <v>0</v>
      </c>
      <c r="V29" s="42">
        <v>13</v>
      </c>
      <c r="W29" s="42">
        <f t="shared" si="7"/>
        <v>40517</v>
      </c>
      <c r="X29" s="42">
        <v>36737</v>
      </c>
      <c r="Y29" s="42">
        <v>3362</v>
      </c>
      <c r="Z29" s="42">
        <v>291</v>
      </c>
      <c r="AA29" s="42">
        <v>127</v>
      </c>
      <c r="AB29" s="43">
        <v>0</v>
      </c>
      <c r="AC29" s="80" t="s">
        <v>28</v>
      </c>
      <c r="AD29" s="68"/>
    </row>
    <row r="30" spans="1:30" ht="12" customHeight="1" thickBot="1">
      <c r="A30" s="73" t="s">
        <v>29</v>
      </c>
      <c r="B30" s="73"/>
      <c r="C30" s="91"/>
      <c r="D30" s="44">
        <f t="shared" si="3"/>
        <v>12</v>
      </c>
      <c r="E30" s="45">
        <v>0</v>
      </c>
      <c r="F30" s="45">
        <v>1</v>
      </c>
      <c r="G30" s="45">
        <v>11</v>
      </c>
      <c r="H30" s="45">
        <v>27</v>
      </c>
      <c r="I30" s="45">
        <f t="shared" si="4"/>
        <v>117</v>
      </c>
      <c r="J30" s="45">
        <f t="shared" si="5"/>
        <v>116</v>
      </c>
      <c r="K30" s="45">
        <f t="shared" si="6"/>
        <v>1</v>
      </c>
      <c r="L30" s="45">
        <v>0</v>
      </c>
      <c r="M30" s="45">
        <v>0</v>
      </c>
      <c r="N30" s="45">
        <v>31</v>
      </c>
      <c r="O30" s="45">
        <v>0</v>
      </c>
      <c r="P30" s="45">
        <v>85</v>
      </c>
      <c r="Q30" s="45">
        <v>0</v>
      </c>
      <c r="R30" s="45">
        <v>0</v>
      </c>
      <c r="S30" s="45">
        <v>1</v>
      </c>
      <c r="T30" s="45">
        <v>0</v>
      </c>
      <c r="U30" s="45">
        <v>2</v>
      </c>
      <c r="V30" s="45">
        <v>4</v>
      </c>
      <c r="W30" s="45">
        <f t="shared" si="7"/>
        <v>6252</v>
      </c>
      <c r="X30" s="45">
        <v>5830</v>
      </c>
      <c r="Y30" s="45">
        <v>387</v>
      </c>
      <c r="Z30" s="45">
        <v>35</v>
      </c>
      <c r="AA30" s="45">
        <v>0</v>
      </c>
      <c r="AB30" s="46">
        <v>0</v>
      </c>
      <c r="AC30" s="72" t="s">
        <v>30</v>
      </c>
      <c r="AD30" s="73"/>
    </row>
    <row r="31" spans="1:30" ht="12.75" customHeight="1" thickTop="1">
      <c r="A31" s="25" t="s">
        <v>57</v>
      </c>
      <c r="B31" s="25"/>
      <c r="D31" s="19"/>
      <c r="E31" s="19"/>
      <c r="F31" s="19"/>
      <c r="G31" s="19"/>
      <c r="H31" s="19"/>
      <c r="I31" s="9" t="s">
        <v>43</v>
      </c>
      <c r="J31" s="9" t="s">
        <v>44</v>
      </c>
      <c r="K31" s="9" t="s">
        <v>45</v>
      </c>
      <c r="L31" s="9"/>
      <c r="M31" s="19"/>
      <c r="N31" s="9"/>
      <c r="P31" s="29"/>
      <c r="Q31" s="26"/>
      <c r="R31" s="26"/>
      <c r="S31" s="26"/>
      <c r="T31" s="27"/>
      <c r="U31" s="27"/>
      <c r="V31" s="27"/>
      <c r="W31" s="30" t="s">
        <v>46</v>
      </c>
      <c r="X31" s="27"/>
      <c r="Y31" s="27"/>
      <c r="Z31" s="27"/>
      <c r="AA31" s="27"/>
      <c r="AB31" s="27"/>
      <c r="AC31" s="27"/>
      <c r="AD31" s="27"/>
    </row>
    <row r="32" spans="4:29" ht="13.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6"/>
    </row>
    <row r="33" spans="3:29" ht="13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26"/>
    </row>
    <row r="34" spans="4:29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26"/>
    </row>
    <row r="35" spans="4:29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26"/>
    </row>
    <row r="39" ht="13.5">
      <c r="L39" s="36"/>
    </row>
    <row r="46" ht="13.5">
      <c r="I46" s="36"/>
    </row>
  </sheetData>
  <sheetProtection/>
  <mergeCells count="47">
    <mergeCell ref="AC10:AD10"/>
    <mergeCell ref="I2:O2"/>
    <mergeCell ref="U3:U5"/>
    <mergeCell ref="W3:W5"/>
    <mergeCell ref="T3:T5"/>
    <mergeCell ref="W2:Z2"/>
    <mergeCell ref="AA2:AB2"/>
    <mergeCell ref="P2:T2"/>
    <mergeCell ref="P3:S3"/>
    <mergeCell ref="P4:Q4"/>
    <mergeCell ref="AA3:AA5"/>
    <mergeCell ref="V3:V5"/>
    <mergeCell ref="I4:K4"/>
    <mergeCell ref="I3:O3"/>
    <mergeCell ref="L4:M4"/>
    <mergeCell ref="N4:O4"/>
    <mergeCell ref="R4:S4"/>
    <mergeCell ref="A25:C25"/>
    <mergeCell ref="E3:E5"/>
    <mergeCell ref="AC29:AD29"/>
    <mergeCell ref="AC26:AD26"/>
    <mergeCell ref="AC27:AD27"/>
    <mergeCell ref="AC28:AD28"/>
    <mergeCell ref="D3:D5"/>
    <mergeCell ref="G3:G5"/>
    <mergeCell ref="F3:F5"/>
    <mergeCell ref="AB3:AB5"/>
    <mergeCell ref="A23:C23"/>
    <mergeCell ref="A24:C24"/>
    <mergeCell ref="AC2:AD5"/>
    <mergeCell ref="U2:V2"/>
    <mergeCell ref="Z3:Z5"/>
    <mergeCell ref="D2:G2"/>
    <mergeCell ref="X3:Y3"/>
    <mergeCell ref="X4:X5"/>
    <mergeCell ref="Y4:Y5"/>
    <mergeCell ref="H2:H5"/>
    <mergeCell ref="AC30:AD30"/>
    <mergeCell ref="A29:C29"/>
    <mergeCell ref="A30:C30"/>
    <mergeCell ref="A2:C5"/>
    <mergeCell ref="AC23:AD23"/>
    <mergeCell ref="AC24:AD24"/>
    <mergeCell ref="AC25:AD25"/>
    <mergeCell ref="A26:C26"/>
    <mergeCell ref="A27:C27"/>
    <mergeCell ref="A28:C28"/>
  </mergeCells>
  <printOptions/>
  <pageMargins left="0.6692913385826772" right="0.6692913385826772" top="0.984251968503937" bottom="0.5905511811023623" header="0" footer="0"/>
  <pageSetup horizontalDpi="600" verticalDpi="600" orientation="portrait" paperSize="9" scale="98" r:id="rId1"/>
  <colBreaks count="1" manualBreakCount="1">
    <brk id="1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2014-03-18T02:27:27Z</dcterms:created>
  <dcterms:modified xsi:type="dcterms:W3CDTF">2014-03-18T02:27:31Z</dcterms:modified>
  <cp:category/>
  <cp:version/>
  <cp:contentType/>
  <cp:contentStatus/>
</cp:coreProperties>
</file>