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1880" activeTab="0"/>
  </bookViews>
  <sheets>
    <sheet name="ⅩⅣ-21" sheetId="1" r:id="rId1"/>
  </sheets>
  <definedNames>
    <definedName name="_xlnm.Print_Titles" localSheetId="0">'ⅩⅣ-21'!$A:$B</definedName>
  </definedNames>
  <calcPr fullCalcOnLoad="1"/>
</workbook>
</file>

<file path=xl/sharedStrings.xml><?xml version="1.0" encoding="utf-8"?>
<sst xmlns="http://schemas.openxmlformats.org/spreadsheetml/2006/main" count="29" uniqueCount="29">
  <si>
    <t>平 成</t>
  </si>
  <si>
    <t>川崎区</t>
  </si>
  <si>
    <t>幸区</t>
  </si>
  <si>
    <t>中原区</t>
  </si>
  <si>
    <t>高津区</t>
  </si>
  <si>
    <t>宮前区</t>
  </si>
  <si>
    <t>多摩区</t>
  </si>
  <si>
    <t>麻生区</t>
  </si>
  <si>
    <t>団体数</t>
  </si>
  <si>
    <t>総世帯数</t>
  </si>
  <si>
    <t>団体に加入している世帯数</t>
  </si>
  <si>
    <t>１ 団体 平均加入世帯</t>
  </si>
  <si>
    <t>年 度 ・ 区 別</t>
  </si>
  <si>
    <t>総 世 帯
からみた
加入率
(％)</t>
  </si>
  <si>
    <t xml:space="preserve"> （再掲）     規  模  別  団  体  数 </t>
  </si>
  <si>
    <t>本表は各年度4月1日現在の町内会、自治会等の住民組織への加入状況を表わしたものである。</t>
  </si>
  <si>
    <t>101～
500世帯</t>
  </si>
  <si>
    <t xml:space="preserve"> 資料：市民・こども局市民生活部市民協働推進課</t>
  </si>
  <si>
    <t>ⅩⅣ－２１　　住　民　組　織　加　入　状　況</t>
  </si>
  <si>
    <t>501～ 
1000世帯</t>
  </si>
  <si>
    <t>1001～
1500世帯</t>
  </si>
  <si>
    <t>2001世帯
以上</t>
  </si>
  <si>
    <t>1501～
2000世帯</t>
  </si>
  <si>
    <t>1～　
100世帯</t>
  </si>
  <si>
    <t>23年度</t>
  </si>
  <si>
    <t>21年度</t>
  </si>
  <si>
    <t>22年度</t>
  </si>
  <si>
    <t>24年度</t>
  </si>
  <si>
    <t>25年度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</si>
</sst>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.0\ ;_ * \-#.0\ ;&quot;-&quot;_ ;_ @_ "/>
    <numFmt numFmtId="177" formatCode="* #\ ###\ ##0;_ * \-#\ ###\ ##0;&quot;-&quot;"/>
  </numFmts>
  <fonts count="49">
    <font>
      <sz val="11"/>
      <name val="ＭＳ 明朝"/>
      <family val="1"/>
    </font>
    <font>
      <sz val="6"/>
      <name val="ＭＳ Ｐ明朝"/>
      <family val="1"/>
    </font>
    <font>
      <sz val="6"/>
      <name val="ＭＳ Ｐゴシック"/>
      <family val="3"/>
    </font>
    <font>
      <sz val="9"/>
      <name val="ＭＳ Ｐ明朝"/>
      <family val="1"/>
    </font>
    <font>
      <sz val="11"/>
      <name val="ＭＳ Ｐ明朝"/>
      <family val="1"/>
    </font>
    <font>
      <b/>
      <sz val="9"/>
      <name val="ＭＳ ゴシック"/>
      <family val="3"/>
    </font>
    <font>
      <sz val="12"/>
      <name val="ＭＳ 明朝"/>
      <family val="1"/>
    </font>
    <font>
      <sz val="8"/>
      <name val="ＭＳ 明朝"/>
      <family val="1"/>
    </font>
    <font>
      <sz val="12"/>
      <name val="ＭＳ Ｐ明朝"/>
      <family val="1"/>
    </font>
    <font>
      <sz val="8"/>
      <name val="ＭＳ Ｐ明朝"/>
      <family val="1"/>
    </font>
    <font>
      <sz val="9"/>
      <name val="ＭＳ 明朝"/>
      <family val="1"/>
    </font>
    <font>
      <b/>
      <sz val="12"/>
      <name val="ＭＳ Ｐ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double"/>
      <bottom>
        <color indexed="63"/>
      </bottom>
    </border>
    <border>
      <left style="hair"/>
      <right style="hair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13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distributed"/>
    </xf>
    <xf numFmtId="0" fontId="3" fillId="0" borderId="10" xfId="0" applyFont="1" applyBorder="1" applyAlignment="1">
      <alignment horizontal="distributed"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distributed"/>
    </xf>
    <xf numFmtId="0" fontId="6" fillId="0" borderId="0" xfId="0" applyFont="1" applyAlignment="1">
      <alignment/>
    </xf>
    <xf numFmtId="0" fontId="7" fillId="0" borderId="0" xfId="0" applyFont="1" applyAlignment="1">
      <alignment horizontal="centerContinuous" vertic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centerContinuous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176" fontId="3" fillId="0" borderId="0" xfId="0" applyNumberFormat="1" applyFont="1" applyAlignment="1">
      <alignment/>
    </xf>
    <xf numFmtId="177" fontId="3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4" fillId="0" borderId="0" xfId="0" applyNumberFormat="1" applyFont="1" applyAlignment="1">
      <alignment/>
    </xf>
    <xf numFmtId="0" fontId="11" fillId="0" borderId="0" xfId="0" applyFont="1" applyAlignment="1">
      <alignment horizontal="centerContinuous"/>
    </xf>
    <xf numFmtId="0" fontId="3" fillId="0" borderId="11" xfId="0" applyFont="1" applyBorder="1" applyAlignment="1">
      <alignment horizontal="distributed" vertical="center" wrapText="1"/>
    </xf>
    <xf numFmtId="0" fontId="3" fillId="0" borderId="12" xfId="0" applyFont="1" applyBorder="1" applyAlignment="1">
      <alignment horizontal="distributed" vertical="center" wrapText="1"/>
    </xf>
    <xf numFmtId="0" fontId="3" fillId="0" borderId="13" xfId="0" applyFont="1" applyBorder="1" applyAlignment="1">
      <alignment horizontal="distributed" vertical="center" wrapText="1"/>
    </xf>
    <xf numFmtId="177" fontId="14" fillId="0" borderId="0" xfId="0" applyNumberFormat="1" applyFont="1" applyFill="1" applyAlignment="1">
      <alignment/>
    </xf>
    <xf numFmtId="176" fontId="14" fillId="0" borderId="0" xfId="0" applyNumberFormat="1" applyFont="1" applyFill="1" applyAlignment="1">
      <alignment/>
    </xf>
    <xf numFmtId="177" fontId="3" fillId="0" borderId="0" xfId="0" applyNumberFormat="1" applyFont="1" applyFill="1" applyAlignment="1">
      <alignment/>
    </xf>
    <xf numFmtId="176" fontId="3" fillId="0" borderId="0" xfId="0" applyNumberFormat="1" applyFont="1" applyFill="1" applyBorder="1" applyAlignment="1">
      <alignment/>
    </xf>
    <xf numFmtId="177" fontId="3" fillId="0" borderId="0" xfId="0" applyNumberFormat="1" applyFont="1" applyFill="1" applyBorder="1" applyAlignment="1">
      <alignment/>
    </xf>
    <xf numFmtId="177" fontId="3" fillId="0" borderId="14" xfId="0" applyNumberFormat="1" applyFont="1" applyFill="1" applyBorder="1" applyAlignment="1">
      <alignment/>
    </xf>
    <xf numFmtId="177" fontId="3" fillId="0" borderId="15" xfId="0" applyNumberFormat="1" applyFont="1" applyFill="1" applyBorder="1" applyAlignment="1">
      <alignment/>
    </xf>
    <xf numFmtId="177" fontId="3" fillId="0" borderId="0" xfId="0" applyNumberFormat="1" applyFont="1" applyFill="1" applyAlignment="1">
      <alignment horizontal="right"/>
    </xf>
    <xf numFmtId="176" fontId="3" fillId="0" borderId="0" xfId="0" applyNumberFormat="1" applyFont="1" applyFill="1" applyAlignment="1">
      <alignment/>
    </xf>
    <xf numFmtId="176" fontId="3" fillId="0" borderId="15" xfId="0" applyNumberFormat="1" applyFont="1" applyFill="1" applyBorder="1" applyAlignment="1">
      <alignment/>
    </xf>
    <xf numFmtId="0" fontId="3" fillId="0" borderId="16" xfId="0" applyFont="1" applyBorder="1" applyAlignment="1">
      <alignment horizontal="distributed" vertical="center"/>
    </xf>
    <xf numFmtId="0" fontId="3" fillId="0" borderId="15" xfId="0" applyFont="1" applyBorder="1" applyAlignment="1">
      <alignment horizontal="distributed"/>
    </xf>
    <xf numFmtId="0" fontId="3" fillId="0" borderId="17" xfId="0" applyFont="1" applyBorder="1" applyAlignment="1">
      <alignment horizontal="distributed"/>
    </xf>
    <xf numFmtId="0" fontId="3" fillId="0" borderId="0" xfId="0" applyFont="1" applyBorder="1" applyAlignment="1">
      <alignment horizontal="distributed"/>
    </xf>
    <xf numFmtId="0" fontId="3" fillId="0" borderId="10" xfId="0" applyFont="1" applyBorder="1" applyAlignment="1">
      <alignment horizontal="distributed"/>
    </xf>
    <xf numFmtId="0" fontId="3" fillId="0" borderId="18" xfId="0" applyFont="1" applyBorder="1" applyAlignment="1">
      <alignment horizontal="distributed" vertical="center"/>
    </xf>
    <xf numFmtId="0" fontId="3" fillId="0" borderId="19" xfId="0" applyFont="1" applyBorder="1" applyAlignment="1">
      <alignment horizontal="distributed" vertical="center"/>
    </xf>
    <xf numFmtId="0" fontId="3" fillId="0" borderId="20" xfId="0" applyFont="1" applyBorder="1" applyAlignment="1">
      <alignment horizontal="distributed" vertical="center"/>
    </xf>
    <xf numFmtId="0" fontId="3" fillId="0" borderId="21" xfId="0" applyFont="1" applyBorder="1" applyAlignment="1">
      <alignment horizontal="distributed" vertical="center"/>
    </xf>
    <xf numFmtId="0" fontId="3" fillId="0" borderId="22" xfId="0" applyFont="1" applyBorder="1" applyAlignment="1">
      <alignment horizontal="distributed" vertical="center"/>
    </xf>
    <xf numFmtId="0" fontId="3" fillId="0" borderId="23" xfId="0" applyFont="1" applyBorder="1" applyAlignment="1">
      <alignment horizontal="distributed" vertical="center"/>
    </xf>
    <xf numFmtId="0" fontId="3" fillId="0" borderId="22" xfId="0" applyFont="1" applyBorder="1" applyAlignment="1">
      <alignment horizontal="distributed" vertical="center" wrapText="1"/>
    </xf>
    <xf numFmtId="0" fontId="3" fillId="0" borderId="23" xfId="0" applyFont="1" applyBorder="1" applyAlignment="1">
      <alignment horizontal="distributed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showGridLines="0" tabSelected="1" zoomScalePageLayoutView="0" workbookViewId="0" topLeftCell="A1">
      <selection activeCell="B1" sqref="B1"/>
    </sheetView>
  </sheetViews>
  <sheetFormatPr defaultColWidth="8.796875" defaultRowHeight="14.25"/>
  <cols>
    <col min="1" max="1" width="5.19921875" style="0" customWidth="1"/>
    <col min="2" max="2" width="6.19921875" style="0" customWidth="1"/>
    <col min="3" max="3" width="6.5" style="0" customWidth="1"/>
    <col min="4" max="4" width="7.59765625" style="0" customWidth="1"/>
    <col min="5" max="5" width="7.8984375" style="0" customWidth="1"/>
    <col min="6" max="6" width="7.59765625" style="0" customWidth="1"/>
    <col min="7" max="7" width="6.59765625" style="0" customWidth="1"/>
    <col min="8" max="9" width="6.69921875" style="0" customWidth="1"/>
    <col min="10" max="13" width="7.19921875" style="0" customWidth="1"/>
  </cols>
  <sheetData>
    <row r="1" spans="1:13" s="7" customFormat="1" ht="20.25" customHeight="1">
      <c r="A1" s="17" t="s">
        <v>18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13" s="9" customFormat="1" ht="22.5" customHeight="1" thickBot="1">
      <c r="A2" s="8" t="s">
        <v>15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3" ht="35.25" customHeight="1" thickTop="1">
      <c r="A3" s="36" t="s">
        <v>12</v>
      </c>
      <c r="B3" s="37"/>
      <c r="C3" s="40" t="s">
        <v>8</v>
      </c>
      <c r="D3" s="40" t="s">
        <v>9</v>
      </c>
      <c r="E3" s="42" t="s">
        <v>10</v>
      </c>
      <c r="F3" s="42" t="s">
        <v>13</v>
      </c>
      <c r="G3" s="42" t="s">
        <v>11</v>
      </c>
      <c r="H3" s="31" t="s">
        <v>14</v>
      </c>
      <c r="I3" s="31"/>
      <c r="J3" s="31"/>
      <c r="K3" s="31"/>
      <c r="L3" s="31"/>
      <c r="M3" s="31"/>
    </row>
    <row r="4" spans="1:13" ht="42.75" customHeight="1">
      <c r="A4" s="38"/>
      <c r="B4" s="39"/>
      <c r="C4" s="41"/>
      <c r="D4" s="41"/>
      <c r="E4" s="43"/>
      <c r="F4" s="43"/>
      <c r="G4" s="43"/>
      <c r="H4" s="18" t="s">
        <v>23</v>
      </c>
      <c r="I4" s="19" t="s">
        <v>16</v>
      </c>
      <c r="J4" s="19" t="s">
        <v>19</v>
      </c>
      <c r="K4" s="19" t="s">
        <v>20</v>
      </c>
      <c r="L4" s="19" t="s">
        <v>22</v>
      </c>
      <c r="M4" s="20" t="s">
        <v>21</v>
      </c>
    </row>
    <row r="5" spans="1:14" ht="18" customHeight="1">
      <c r="A5" s="2" t="s">
        <v>0</v>
      </c>
      <c r="B5" s="3" t="s">
        <v>25</v>
      </c>
      <c r="C5" s="14">
        <v>647</v>
      </c>
      <c r="D5" s="14">
        <v>647225</v>
      </c>
      <c r="E5" s="14">
        <v>434328</v>
      </c>
      <c r="F5" s="13">
        <v>67.1</v>
      </c>
      <c r="G5" s="14">
        <v>671</v>
      </c>
      <c r="H5" s="14">
        <v>138</v>
      </c>
      <c r="I5" s="14">
        <v>204</v>
      </c>
      <c r="J5" s="14">
        <v>174</v>
      </c>
      <c r="K5" s="14">
        <v>71</v>
      </c>
      <c r="L5" s="14">
        <v>27</v>
      </c>
      <c r="M5" s="14">
        <v>33</v>
      </c>
      <c r="N5" s="15"/>
    </row>
    <row r="6" spans="1:14" ht="18" customHeight="1">
      <c r="A6" s="4"/>
      <c r="B6" s="3" t="s">
        <v>26</v>
      </c>
      <c r="C6" s="14">
        <v>648</v>
      </c>
      <c r="D6" s="14">
        <v>656110</v>
      </c>
      <c r="E6" s="14">
        <v>437859</v>
      </c>
      <c r="F6" s="13">
        <v>66.7</v>
      </c>
      <c r="G6" s="14">
        <v>676</v>
      </c>
      <c r="H6" s="14">
        <v>135</v>
      </c>
      <c r="I6" s="14">
        <v>209</v>
      </c>
      <c r="J6" s="14">
        <v>168</v>
      </c>
      <c r="K6" s="14">
        <v>75</v>
      </c>
      <c r="L6" s="14">
        <v>27</v>
      </c>
      <c r="M6" s="14">
        <v>34</v>
      </c>
      <c r="N6" s="15"/>
    </row>
    <row r="7" spans="1:14" s="5" customFormat="1" ht="18" customHeight="1">
      <c r="A7" s="4"/>
      <c r="B7" s="3" t="s">
        <v>24</v>
      </c>
      <c r="C7" s="14">
        <v>645</v>
      </c>
      <c r="D7" s="14">
        <v>664488</v>
      </c>
      <c r="E7" s="14">
        <v>438404</v>
      </c>
      <c r="F7" s="13">
        <v>65.97621025511371</v>
      </c>
      <c r="G7" s="14">
        <v>680</v>
      </c>
      <c r="H7" s="14">
        <v>132</v>
      </c>
      <c r="I7" s="14">
        <v>207</v>
      </c>
      <c r="J7" s="14">
        <v>172</v>
      </c>
      <c r="K7" s="14">
        <v>70</v>
      </c>
      <c r="L7" s="14">
        <v>29</v>
      </c>
      <c r="M7" s="14">
        <v>35</v>
      </c>
      <c r="N7" s="16"/>
    </row>
    <row r="8" spans="1:14" s="5" customFormat="1" ht="18" customHeight="1">
      <c r="A8" s="4"/>
      <c r="B8" s="3" t="s">
        <v>27</v>
      </c>
      <c r="C8" s="23">
        <v>649</v>
      </c>
      <c r="D8" s="28">
        <v>668768</v>
      </c>
      <c r="E8" s="23">
        <v>441416</v>
      </c>
      <c r="F8" s="29">
        <v>66.00435427532418</v>
      </c>
      <c r="G8" s="23">
        <v>680</v>
      </c>
      <c r="H8" s="23">
        <v>135</v>
      </c>
      <c r="I8" s="23">
        <v>206</v>
      </c>
      <c r="J8" s="23">
        <v>173</v>
      </c>
      <c r="K8" s="23">
        <v>72</v>
      </c>
      <c r="L8" s="23">
        <v>29</v>
      </c>
      <c r="M8" s="23">
        <v>34</v>
      </c>
      <c r="N8" s="16"/>
    </row>
    <row r="9" spans="1:14" ht="18" customHeight="1">
      <c r="A9" s="4"/>
      <c r="B9" s="6" t="s">
        <v>28</v>
      </c>
      <c r="C9" s="21">
        <f>SUM(C10:C16)</f>
        <v>649</v>
      </c>
      <c r="D9" s="21">
        <f aca="true" t="shared" si="0" ref="D9:M9">SUM(D10:D16)</f>
        <v>674017</v>
      </c>
      <c r="E9" s="21">
        <f t="shared" si="0"/>
        <v>441394</v>
      </c>
      <c r="F9" s="22">
        <f>E9/D9*100</f>
        <v>65.48707228452695</v>
      </c>
      <c r="G9" s="21">
        <v>680</v>
      </c>
      <c r="H9" s="21">
        <f t="shared" si="0"/>
        <v>134</v>
      </c>
      <c r="I9" s="21">
        <f t="shared" si="0"/>
        <v>209</v>
      </c>
      <c r="J9" s="21">
        <f t="shared" si="0"/>
        <v>171</v>
      </c>
      <c r="K9" s="21">
        <f t="shared" si="0"/>
        <v>73</v>
      </c>
      <c r="L9" s="21">
        <f t="shared" si="0"/>
        <v>26</v>
      </c>
      <c r="M9" s="21">
        <f t="shared" si="0"/>
        <v>36</v>
      </c>
      <c r="N9" s="15"/>
    </row>
    <row r="10" spans="1:14" ht="18" customHeight="1">
      <c r="A10" s="34" t="s">
        <v>1</v>
      </c>
      <c r="B10" s="35"/>
      <c r="C10" s="23">
        <v>94</v>
      </c>
      <c r="D10" s="23">
        <v>106739</v>
      </c>
      <c r="E10" s="23">
        <v>65352</v>
      </c>
      <c r="F10" s="24">
        <v>61.2</v>
      </c>
      <c r="G10" s="25">
        <v>695</v>
      </c>
      <c r="H10" s="23">
        <v>5</v>
      </c>
      <c r="I10" s="23">
        <v>28</v>
      </c>
      <c r="J10" s="23">
        <v>44</v>
      </c>
      <c r="K10" s="23">
        <v>12</v>
      </c>
      <c r="L10" s="23">
        <v>3</v>
      </c>
      <c r="M10" s="23">
        <v>2</v>
      </c>
      <c r="N10" s="15"/>
    </row>
    <row r="11" spans="1:14" ht="18" customHeight="1">
      <c r="A11" s="34" t="s">
        <v>2</v>
      </c>
      <c r="B11" s="35"/>
      <c r="C11" s="23">
        <v>70</v>
      </c>
      <c r="D11" s="23">
        <v>72287</v>
      </c>
      <c r="E11" s="23">
        <v>52909</v>
      </c>
      <c r="F11" s="24">
        <v>73.2</v>
      </c>
      <c r="G11" s="25">
        <v>756</v>
      </c>
      <c r="H11" s="23">
        <v>0</v>
      </c>
      <c r="I11" s="23">
        <v>19</v>
      </c>
      <c r="J11" s="23">
        <v>36</v>
      </c>
      <c r="K11" s="23">
        <v>14</v>
      </c>
      <c r="L11" s="23">
        <v>0</v>
      </c>
      <c r="M11" s="23">
        <v>1</v>
      </c>
      <c r="N11" s="15"/>
    </row>
    <row r="12" spans="1:14" ht="18" customHeight="1">
      <c r="A12" s="34" t="s">
        <v>3</v>
      </c>
      <c r="B12" s="35"/>
      <c r="C12" s="23">
        <v>77</v>
      </c>
      <c r="D12" s="23">
        <v>118980</v>
      </c>
      <c r="E12" s="23">
        <v>84071</v>
      </c>
      <c r="F12" s="24">
        <v>70.7</v>
      </c>
      <c r="G12" s="25">
        <v>1092</v>
      </c>
      <c r="H12" s="23">
        <v>4</v>
      </c>
      <c r="I12" s="23">
        <v>12</v>
      </c>
      <c r="J12" s="23">
        <v>24</v>
      </c>
      <c r="K12" s="23">
        <v>17</v>
      </c>
      <c r="L12" s="23">
        <v>13</v>
      </c>
      <c r="M12" s="23">
        <v>7</v>
      </c>
      <c r="N12" s="15"/>
    </row>
    <row r="13" spans="1:14" ht="18" customHeight="1">
      <c r="A13" s="34" t="s">
        <v>4</v>
      </c>
      <c r="B13" s="35"/>
      <c r="C13" s="23">
        <v>106</v>
      </c>
      <c r="D13" s="23">
        <v>104696</v>
      </c>
      <c r="E13" s="23">
        <v>65806</v>
      </c>
      <c r="F13" s="24">
        <v>62.9</v>
      </c>
      <c r="G13" s="25">
        <v>621</v>
      </c>
      <c r="H13" s="23">
        <v>16</v>
      </c>
      <c r="I13" s="23">
        <v>45</v>
      </c>
      <c r="J13" s="23">
        <v>23</v>
      </c>
      <c r="K13" s="23">
        <v>10</v>
      </c>
      <c r="L13" s="23">
        <v>7</v>
      </c>
      <c r="M13" s="23">
        <v>5</v>
      </c>
      <c r="N13" s="15"/>
    </row>
    <row r="14" spans="1:14" ht="18" customHeight="1">
      <c r="A14" s="34" t="s">
        <v>5</v>
      </c>
      <c r="B14" s="35"/>
      <c r="C14" s="23">
        <v>71</v>
      </c>
      <c r="D14" s="23">
        <v>93939</v>
      </c>
      <c r="E14" s="23">
        <v>61884</v>
      </c>
      <c r="F14" s="24">
        <v>65.9</v>
      </c>
      <c r="G14" s="25">
        <v>872</v>
      </c>
      <c r="H14" s="23">
        <v>17</v>
      </c>
      <c r="I14" s="23">
        <v>27</v>
      </c>
      <c r="J14" s="23">
        <v>12</v>
      </c>
      <c r="K14" s="23">
        <v>4</v>
      </c>
      <c r="L14" s="23">
        <v>0</v>
      </c>
      <c r="M14" s="23">
        <v>11</v>
      </c>
      <c r="N14" s="15"/>
    </row>
    <row r="15" spans="1:14" ht="18" customHeight="1">
      <c r="A15" s="34" t="s">
        <v>6</v>
      </c>
      <c r="B15" s="35"/>
      <c r="C15" s="23">
        <v>106</v>
      </c>
      <c r="D15" s="23">
        <v>103941</v>
      </c>
      <c r="E15" s="23">
        <v>60756</v>
      </c>
      <c r="F15" s="24">
        <v>58.5</v>
      </c>
      <c r="G15" s="25">
        <v>573</v>
      </c>
      <c r="H15" s="23">
        <v>45</v>
      </c>
      <c r="I15" s="23">
        <v>29</v>
      </c>
      <c r="J15" s="23">
        <v>16</v>
      </c>
      <c r="K15" s="23">
        <v>10</v>
      </c>
      <c r="L15" s="23">
        <v>1</v>
      </c>
      <c r="M15" s="23">
        <v>5</v>
      </c>
      <c r="N15" s="15"/>
    </row>
    <row r="16" spans="1:14" ht="18" customHeight="1" thickBot="1">
      <c r="A16" s="32" t="s">
        <v>7</v>
      </c>
      <c r="B16" s="33"/>
      <c r="C16" s="26">
        <v>125</v>
      </c>
      <c r="D16" s="27">
        <v>73435</v>
      </c>
      <c r="E16" s="27">
        <v>50616</v>
      </c>
      <c r="F16" s="30">
        <v>68.9</v>
      </c>
      <c r="G16" s="27">
        <v>405</v>
      </c>
      <c r="H16" s="27">
        <v>47</v>
      </c>
      <c r="I16" s="27">
        <v>49</v>
      </c>
      <c r="J16" s="27">
        <v>16</v>
      </c>
      <c r="K16" s="27">
        <v>6</v>
      </c>
      <c r="L16" s="27">
        <v>2</v>
      </c>
      <c r="M16" s="27">
        <v>5</v>
      </c>
      <c r="N16" s="15"/>
    </row>
    <row r="17" spans="1:13" s="9" customFormat="1" ht="14.25" customHeight="1" thickTop="1">
      <c r="A17" s="12" t="s">
        <v>17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</row>
    <row r="18" spans="1:13" ht="13.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1:13" ht="13.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13" ht="13.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 ht="13.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</sheetData>
  <sheetProtection/>
  <mergeCells count="14">
    <mergeCell ref="D3:D4"/>
    <mergeCell ref="E3:E4"/>
    <mergeCell ref="F3:F4"/>
    <mergeCell ref="G3:G4"/>
    <mergeCell ref="H3:M3"/>
    <mergeCell ref="A16:B16"/>
    <mergeCell ref="A12:B12"/>
    <mergeCell ref="A13:B13"/>
    <mergeCell ref="A14:B14"/>
    <mergeCell ref="A15:B15"/>
    <mergeCell ref="A10:B10"/>
    <mergeCell ref="A11:B11"/>
    <mergeCell ref="A3:B4"/>
    <mergeCell ref="C3:C4"/>
  </mergeCells>
  <printOptions/>
  <pageMargins left="0.6692913385826772" right="0.6692913385826772" top="0.984251968503937" bottom="0.5905511811023623" header="0.5118110236220472" footer="0.5118110236220472"/>
  <pageSetup horizontalDpi="300" verticalDpi="3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2014-03-18T00:05:11Z</dcterms:created>
  <dcterms:modified xsi:type="dcterms:W3CDTF">2014-03-18T00:05:15Z</dcterms:modified>
  <cp:category/>
  <cp:version/>
  <cp:contentType/>
  <cp:contentStatus/>
</cp:coreProperties>
</file>