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645" windowHeight="12135" activeTab="0"/>
  </bookViews>
  <sheets>
    <sheet name="Ⅹ-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<sst xmlns="http://schemas.openxmlformats.org/spreadsheetml/2006/main" count="77" uniqueCount="65">
  <si>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（1）</t>
  </si>
  <si>
    <t>家計最終消費支出</t>
  </si>
  <si>
    <t>（1）</t>
  </si>
  <si>
    <t>総固定資本形成</t>
  </si>
  <si>
    <t>（2）</t>
  </si>
  <si>
    <t>（2）</t>
  </si>
  <si>
    <t>在庫品増加</t>
  </si>
  <si>
    <t>民間最終消費支出</t>
  </si>
  <si>
    <t>対家計民間非営利団体最終消費支出</t>
  </si>
  <si>
    <t>政府最終消費支出</t>
  </si>
  <si>
    <t>民間企業</t>
  </si>
  <si>
    <t>公的（公的企業・一般政府）</t>
  </si>
  <si>
    <t xml:space="preserve"> 資料：総合企画局都市経営部統計情報課</t>
  </si>
  <si>
    <t>財貨・サービスの移出入（純）･　　　　　
統計上の不突合</t>
  </si>
  <si>
    <t>実数　　　　</t>
  </si>
  <si>
    <t>（100万円）</t>
  </si>
  <si>
    <t>構成比</t>
  </si>
  <si>
    <t>（％）</t>
  </si>
  <si>
    <t>市内総生産（支出側、市場価格表示）（=1+2+3+4）</t>
  </si>
  <si>
    <t>総資本形成</t>
  </si>
  <si>
    <t>市民総所得（市場価格表示）（=5+6）</t>
  </si>
  <si>
    <t>Ⅹ－５　　市　内　総　生　産　　（支　出　側、　実　質）</t>
  </si>
  <si>
    <t>ａ</t>
  </si>
  <si>
    <t>ｂ</t>
  </si>
  <si>
    <t>ａ</t>
  </si>
  <si>
    <t>ｂ</t>
  </si>
  <si>
    <t>民間</t>
  </si>
  <si>
    <t>（ａ） 　住　　　　　　　　　　      宅</t>
  </si>
  <si>
    <t>（ｂ） 　企　 　 業 　 　 設  　 　備</t>
  </si>
  <si>
    <t>公的</t>
  </si>
  <si>
    <t>（ｃ） 　一   　 般   　　政  　 　府</t>
  </si>
  <si>
    <t>対前年度増加率（％）</t>
  </si>
  <si>
    <t>平成21年度</t>
  </si>
  <si>
    <t>平成22年度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</si>
  <si>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</si>
  <si>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</si>
  <si>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</si>
  <si>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</si>
  <si>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</si>
  <si>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</si>
  <si>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</si>
  <si>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</si>
  <si>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</si>
  <si>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</si>
  <si>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k</t>
  </si>
  <si>
    <t>l</t>
  </si>
  <si>
    <t>食料・非アルコール飲料</t>
  </si>
  <si>
    <t>アルコール飲料・たばこ</t>
  </si>
  <si>
    <t>被服・履物</t>
  </si>
  <si>
    <t>住居・電気・ガス・水道</t>
  </si>
  <si>
    <t>家具・家庭用機器・家事サービス</t>
  </si>
  <si>
    <t>保健・医療</t>
  </si>
  <si>
    <t>交通</t>
  </si>
  <si>
    <t>通信</t>
  </si>
  <si>
    <t>娯楽・レジャー・文化</t>
  </si>
  <si>
    <t>教育</t>
  </si>
  <si>
    <t>外食・宿泊</t>
  </si>
  <si>
    <t>その他</t>
  </si>
  <si>
    <r>
      <t>（再掲）</t>
    </r>
    <r>
      <rPr>
        <sz val="7"/>
        <rFont val="ＭＳ Ｐ明朝"/>
        <family val="1"/>
      </rPr>
      <t>家計最終消費支出（除く持ち家の帰属家賃）</t>
    </r>
  </si>
  <si>
    <t xml:space="preserve">  持ち家の帰属家賃</t>
  </si>
  <si>
    <t>　　　　本表は固定基準年方式（平成17暦年基準）による。</t>
  </si>
  <si>
    <t>-</t>
  </si>
  <si>
    <t>項目</t>
  </si>
  <si>
    <t>市外からの所得（純）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</si>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</sst>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 &quot;\ #\ ###\ ##0"/>
    <numFmt numFmtId="177" formatCode="0.0;&quot;△ &quot;\ 0.0"/>
    <numFmt numFmtId="178" formatCode="#,##0.0;[Red]#,##0.0"/>
    <numFmt numFmtId="179" formatCode="#,##0.0_ "/>
    <numFmt numFmtId="180" formatCode="#,##0_ ;[Red]\-#,##0\ "/>
    <numFmt numFmtId="181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4"/>
      <color indexed="12"/>
      <name val="ＭＳ 明朝"/>
      <family val="1"/>
    </font>
    <font>
      <sz val="9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2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0" fillId="33" borderId="16" xfId="0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1" customWidth="1"/>
    <col min="2" max="2" width="3.125" style="11" customWidth="1"/>
    <col min="3" max="4" width="12.625" style="11" customWidth="1"/>
    <col min="5" max="5" width="8.625" style="11" customWidth="1"/>
    <col min="6" max="6" width="9.125" style="11" customWidth="1"/>
    <col min="7" max="7" width="10.00390625" style="11" customWidth="1"/>
    <col min="8" max="12" width="7.75390625" style="11" customWidth="1"/>
    <col min="13" max="16384" width="9.00390625" style="11" customWidth="1"/>
  </cols>
  <sheetData>
    <row r="1" spans="1:12" s="10" customFormat="1" ht="21" customHeight="1">
      <c r="A1" s="2" t="s">
        <v>21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</row>
    <row r="2" spans="1:12" s="10" customFormat="1" ht="11.25" customHeight="1">
      <c r="A2" s="2"/>
      <c r="B2" s="8"/>
      <c r="C2" s="8"/>
      <c r="D2" s="9"/>
      <c r="E2" s="21" t="s">
        <v>60</v>
      </c>
      <c r="F2" s="8"/>
      <c r="G2" s="8"/>
      <c r="H2" s="8"/>
      <c r="I2" s="8"/>
      <c r="J2" s="8"/>
      <c r="K2" s="8"/>
      <c r="L2" s="8"/>
    </row>
    <row r="3" spans="1:12" s="20" customFormat="1" ht="5.25" customHeight="1" thickBot="1">
      <c r="A3" s="18"/>
      <c r="B3" s="19"/>
      <c r="C3" s="19"/>
      <c r="G3" s="19"/>
      <c r="H3" s="19"/>
      <c r="I3" s="19"/>
      <c r="J3" s="19"/>
      <c r="K3" s="19"/>
      <c r="L3" s="19"/>
    </row>
    <row r="4" spans="1:12" ht="12" customHeight="1" thickTop="1">
      <c r="A4" s="42" t="s">
        <v>62</v>
      </c>
      <c r="B4" s="43"/>
      <c r="C4" s="43"/>
      <c r="D4" s="44"/>
      <c r="E4" s="61" t="s">
        <v>14</v>
      </c>
      <c r="F4" s="62"/>
      <c r="G4" s="17" t="s">
        <v>15</v>
      </c>
      <c r="H4" s="61" t="s">
        <v>16</v>
      </c>
      <c r="I4" s="62"/>
      <c r="J4" s="17" t="s">
        <v>17</v>
      </c>
      <c r="K4" s="38" t="s">
        <v>31</v>
      </c>
      <c r="L4" s="39"/>
    </row>
    <row r="5" spans="1:12" ht="10.5" customHeight="1">
      <c r="A5" s="45"/>
      <c r="B5" s="45"/>
      <c r="C5" s="45"/>
      <c r="D5" s="46"/>
      <c r="E5" s="34" t="s">
        <v>32</v>
      </c>
      <c r="F5" s="34" t="s">
        <v>33</v>
      </c>
      <c r="G5" s="35" t="s">
        <v>64</v>
      </c>
      <c r="H5" s="36" t="s">
        <v>32</v>
      </c>
      <c r="I5" s="36" t="s">
        <v>33</v>
      </c>
      <c r="J5" s="36" t="s">
        <v>64</v>
      </c>
      <c r="K5" s="36" t="s">
        <v>33</v>
      </c>
      <c r="L5" s="37" t="s">
        <v>64</v>
      </c>
    </row>
    <row r="6" spans="1:12" s="12" customFormat="1" ht="13.5" customHeight="1">
      <c r="A6" s="1">
        <v>1</v>
      </c>
      <c r="B6" s="47" t="s">
        <v>7</v>
      </c>
      <c r="C6" s="47"/>
      <c r="D6" s="48"/>
      <c r="E6" s="25">
        <v>3846240</v>
      </c>
      <c r="F6" s="25">
        <v>4002083</v>
      </c>
      <c r="G6" s="25">
        <v>4024812</v>
      </c>
      <c r="H6" s="29">
        <f>E6/$E$37*100</f>
        <v>71.64377940382907</v>
      </c>
      <c r="I6" s="29">
        <f>F6/$F$37*100</f>
        <v>71.44410498388167</v>
      </c>
      <c r="J6" s="29">
        <f>G6/$G$37*100</f>
        <v>72.27482019788603</v>
      </c>
      <c r="K6" s="29">
        <f>(F6-E6)/ABS(E6)*100</f>
        <v>4.051827239069845</v>
      </c>
      <c r="L6" s="29">
        <f>(G6-F6)/ABS(F6)*100</f>
        <v>0.5679292508426237</v>
      </c>
    </row>
    <row r="7" spans="2:12" ht="11.25" customHeight="1">
      <c r="B7" s="13" t="s">
        <v>0</v>
      </c>
      <c r="C7" s="49" t="s">
        <v>1</v>
      </c>
      <c r="D7" s="50"/>
      <c r="E7" s="26">
        <v>3803015</v>
      </c>
      <c r="F7" s="26">
        <v>3956815</v>
      </c>
      <c r="G7" s="25">
        <v>3976330</v>
      </c>
      <c r="H7" s="30">
        <f>E7/$E$37*100</f>
        <v>70.83862882437212</v>
      </c>
      <c r="I7" s="30">
        <f aca="true" t="shared" si="0" ref="I7:I37">F7/$F$37*100</f>
        <v>70.63599287216125</v>
      </c>
      <c r="J7" s="30">
        <f>G7/$G$37*100</f>
        <v>71.40421361232777</v>
      </c>
      <c r="K7" s="30">
        <f>(F7-E7)/ABS(E7)*100</f>
        <v>4.04415969960676</v>
      </c>
      <c r="L7" s="30">
        <f>(G7-F7)/ABS(F7)*100</f>
        <v>0.4931997073403735</v>
      </c>
    </row>
    <row r="8" spans="2:12" ht="11.25" customHeight="1">
      <c r="B8" s="22" t="s">
        <v>34</v>
      </c>
      <c r="C8" s="59" t="s">
        <v>46</v>
      </c>
      <c r="D8" s="60"/>
      <c r="E8" s="26">
        <v>452485</v>
      </c>
      <c r="F8" s="26">
        <v>449868</v>
      </c>
      <c r="G8" s="25">
        <v>449895</v>
      </c>
      <c r="H8" s="30">
        <f aca="true" t="shared" si="1" ref="H8:H37">E8/$E$37*100</f>
        <v>8.428422439458172</v>
      </c>
      <c r="I8" s="30">
        <f t="shared" si="0"/>
        <v>8.030922052563348</v>
      </c>
      <c r="J8" s="30">
        <f aca="true" t="shared" si="2" ref="J8:J37">G8/$G$37*100</f>
        <v>8.078906600588533</v>
      </c>
      <c r="K8" s="30">
        <f aca="true" t="shared" si="3" ref="K8:K22">(F8-E8)/ABS(E8)*100</f>
        <v>-0.5783617136479662</v>
      </c>
      <c r="L8" s="30">
        <f aca="true" t="shared" si="4" ref="L8:L22">(G8-F8)/ABS(F8)*100</f>
        <v>0.00600176051641815</v>
      </c>
    </row>
    <row r="9" spans="2:12" ht="11.25" customHeight="1">
      <c r="B9" s="22" t="s">
        <v>35</v>
      </c>
      <c r="C9" s="59" t="s">
        <v>47</v>
      </c>
      <c r="D9" s="60"/>
      <c r="E9" s="26">
        <v>84358</v>
      </c>
      <c r="F9" s="26">
        <v>79608</v>
      </c>
      <c r="G9" s="25">
        <v>71872</v>
      </c>
      <c r="H9" s="30">
        <f t="shared" si="1"/>
        <v>1.571333547295076</v>
      </c>
      <c r="I9" s="30">
        <f t="shared" si="0"/>
        <v>1.421140518464223</v>
      </c>
      <c r="J9" s="30">
        <f t="shared" si="2"/>
        <v>1.290628202575043</v>
      </c>
      <c r="K9" s="30">
        <f t="shared" si="3"/>
        <v>-5.630764124327272</v>
      </c>
      <c r="L9" s="30">
        <f t="shared" si="4"/>
        <v>-9.717616319967842</v>
      </c>
    </row>
    <row r="10" spans="2:12" ht="11.25" customHeight="1">
      <c r="B10" s="23" t="s">
        <v>36</v>
      </c>
      <c r="C10" s="59" t="s">
        <v>48</v>
      </c>
      <c r="D10" s="60"/>
      <c r="E10" s="26">
        <v>118253</v>
      </c>
      <c r="F10" s="26">
        <v>115529</v>
      </c>
      <c r="G10" s="25">
        <v>114250</v>
      </c>
      <c r="H10" s="30">
        <f t="shared" si="1"/>
        <v>2.2026945395609734</v>
      </c>
      <c r="I10" s="30">
        <f t="shared" si="0"/>
        <v>2.062392510270993</v>
      </c>
      <c r="J10" s="30">
        <f t="shared" si="2"/>
        <v>2.0516233323714195</v>
      </c>
      <c r="K10" s="30">
        <f t="shared" si="3"/>
        <v>-2.303535639687788</v>
      </c>
      <c r="L10" s="30">
        <f t="shared" si="4"/>
        <v>-1.107081338884609</v>
      </c>
    </row>
    <row r="11" spans="2:12" ht="11.25" customHeight="1">
      <c r="B11" s="23" t="s">
        <v>37</v>
      </c>
      <c r="C11" s="59" t="s">
        <v>49</v>
      </c>
      <c r="D11" s="60"/>
      <c r="E11" s="26">
        <v>1241969</v>
      </c>
      <c r="F11" s="26">
        <v>1283278</v>
      </c>
      <c r="G11" s="25">
        <v>1317296</v>
      </c>
      <c r="H11" s="30">
        <f t="shared" si="1"/>
        <v>23.134113592078027</v>
      </c>
      <c r="I11" s="30">
        <f t="shared" si="0"/>
        <v>22.9087323165226</v>
      </c>
      <c r="J11" s="30">
        <f t="shared" si="2"/>
        <v>23.655100299689643</v>
      </c>
      <c r="K11" s="30">
        <f t="shared" si="3"/>
        <v>3.32608945955978</v>
      </c>
      <c r="L11" s="30">
        <f t="shared" si="4"/>
        <v>2.6508675438992957</v>
      </c>
    </row>
    <row r="12" spans="2:12" ht="11.25" customHeight="1">
      <c r="B12" s="23" t="s">
        <v>38</v>
      </c>
      <c r="C12" s="59" t="s">
        <v>50</v>
      </c>
      <c r="D12" s="60"/>
      <c r="E12" s="26">
        <v>169945</v>
      </c>
      <c r="F12" s="26">
        <v>196445</v>
      </c>
      <c r="G12" s="25">
        <v>212259</v>
      </c>
      <c r="H12" s="30">
        <f t="shared" si="1"/>
        <v>3.1655596350679445</v>
      </c>
      <c r="I12" s="30">
        <f t="shared" si="0"/>
        <v>3.5068830915197498</v>
      </c>
      <c r="J12" s="30">
        <f t="shared" si="2"/>
        <v>3.8116018985192577</v>
      </c>
      <c r="K12" s="30">
        <f t="shared" si="3"/>
        <v>15.593280178881402</v>
      </c>
      <c r="L12" s="30">
        <f t="shared" si="4"/>
        <v>8.05009035607931</v>
      </c>
    </row>
    <row r="13" spans="2:12" ht="11.25" customHeight="1">
      <c r="B13" s="23" t="s">
        <v>39</v>
      </c>
      <c r="C13" s="59" t="s">
        <v>51</v>
      </c>
      <c r="D13" s="60"/>
      <c r="E13" s="26">
        <v>96829</v>
      </c>
      <c r="F13" s="26">
        <v>100700</v>
      </c>
      <c r="G13" s="25">
        <v>99409</v>
      </c>
      <c r="H13" s="30">
        <f t="shared" si="1"/>
        <v>1.8036304328105799</v>
      </c>
      <c r="I13" s="30">
        <f t="shared" si="0"/>
        <v>1.7976692067298166</v>
      </c>
      <c r="J13" s="30">
        <f t="shared" si="2"/>
        <v>1.7851188082950589</v>
      </c>
      <c r="K13" s="30">
        <f t="shared" si="3"/>
        <v>3.997769263340528</v>
      </c>
      <c r="L13" s="30">
        <f t="shared" si="4"/>
        <v>-1.282025819265144</v>
      </c>
    </row>
    <row r="14" spans="2:12" ht="11.25" customHeight="1">
      <c r="B14" s="23" t="s">
        <v>40</v>
      </c>
      <c r="C14" s="59" t="s">
        <v>52</v>
      </c>
      <c r="D14" s="60"/>
      <c r="E14" s="26">
        <v>288444</v>
      </c>
      <c r="F14" s="26">
        <v>288838</v>
      </c>
      <c r="G14" s="25">
        <v>264092</v>
      </c>
      <c r="H14" s="30">
        <f t="shared" si="1"/>
        <v>5.372836408117557</v>
      </c>
      <c r="I14" s="30">
        <f t="shared" si="0"/>
        <v>5.1562579774918245</v>
      </c>
      <c r="J14" s="30">
        <f t="shared" si="2"/>
        <v>4.7423834493884724</v>
      </c>
      <c r="K14" s="30">
        <f t="shared" si="3"/>
        <v>0.13659497164094245</v>
      </c>
      <c r="L14" s="30">
        <f t="shared" si="4"/>
        <v>-8.567432263067879</v>
      </c>
    </row>
    <row r="15" spans="2:12" ht="11.25" customHeight="1">
      <c r="B15" s="23" t="s">
        <v>41</v>
      </c>
      <c r="C15" s="59" t="s">
        <v>53</v>
      </c>
      <c r="D15" s="60"/>
      <c r="E15" s="26">
        <v>100557</v>
      </c>
      <c r="F15" s="26">
        <v>103762</v>
      </c>
      <c r="G15" s="25">
        <v>94328</v>
      </c>
      <c r="H15" s="30">
        <f t="shared" si="1"/>
        <v>1.873071759825398</v>
      </c>
      <c r="I15" s="30">
        <f t="shared" si="0"/>
        <v>1.8523312038599724</v>
      </c>
      <c r="J15" s="30">
        <f t="shared" si="2"/>
        <v>1.6938776866164664</v>
      </c>
      <c r="K15" s="30">
        <f t="shared" si="3"/>
        <v>3.1872470340205057</v>
      </c>
      <c r="L15" s="30">
        <f t="shared" si="4"/>
        <v>-9.091960447948189</v>
      </c>
    </row>
    <row r="16" spans="2:12" ht="11.25" customHeight="1">
      <c r="B16" s="23" t="s">
        <v>42</v>
      </c>
      <c r="C16" s="59" t="s">
        <v>54</v>
      </c>
      <c r="D16" s="60"/>
      <c r="E16" s="26">
        <v>513168</v>
      </c>
      <c r="F16" s="26">
        <v>641069</v>
      </c>
      <c r="G16" s="25">
        <v>626677</v>
      </c>
      <c r="H16" s="30">
        <f>E16/$E$37*100</f>
        <v>9.558762580885269</v>
      </c>
      <c r="I16" s="30">
        <f>F16/$F$37*100</f>
        <v>11.444190672185469</v>
      </c>
      <c r="J16" s="30">
        <f>G16/$G$37*100</f>
        <v>11.253436805781394</v>
      </c>
      <c r="K16" s="30">
        <f>(F16-E16)/ABS(E16)*100</f>
        <v>24.92380662862844</v>
      </c>
      <c r="L16" s="30">
        <f>(G16-F16)/ABS(F16)*100</f>
        <v>-2.2450001481899764</v>
      </c>
    </row>
    <row r="17" spans="2:12" ht="11.25" customHeight="1">
      <c r="B17" s="23" t="s">
        <v>43</v>
      </c>
      <c r="C17" s="59" t="s">
        <v>55</v>
      </c>
      <c r="D17" s="60"/>
      <c r="E17" s="26">
        <v>77498</v>
      </c>
      <c r="F17" s="26">
        <v>74320</v>
      </c>
      <c r="G17" s="25">
        <v>82599</v>
      </c>
      <c r="H17" s="30">
        <f>E17/$E$37*100</f>
        <v>1.4435525646444176</v>
      </c>
      <c r="I17" s="30">
        <f>F17/$F$37*100</f>
        <v>1.3267405704484603</v>
      </c>
      <c r="J17" s="30">
        <f>G17/$G$37*100</f>
        <v>1.4832563293702135</v>
      </c>
      <c r="K17" s="30">
        <f>(F17-E17)/ABS(E17)*100</f>
        <v>-4.1007509871222485</v>
      </c>
      <c r="L17" s="30">
        <f>(G17-F17)/ABS(F17)*100</f>
        <v>11.139666307857912</v>
      </c>
    </row>
    <row r="18" spans="2:12" ht="11.25" customHeight="1">
      <c r="B18" s="23" t="s">
        <v>44</v>
      </c>
      <c r="C18" s="59" t="s">
        <v>56</v>
      </c>
      <c r="D18" s="60"/>
      <c r="E18" s="26">
        <v>248955</v>
      </c>
      <c r="F18" s="26">
        <v>239502</v>
      </c>
      <c r="G18" s="25">
        <v>240528</v>
      </c>
      <c r="H18" s="30">
        <f t="shared" si="1"/>
        <v>4.63727617139863</v>
      </c>
      <c r="I18" s="30">
        <f t="shared" si="0"/>
        <v>4.2755250283039175</v>
      </c>
      <c r="J18" s="30">
        <f t="shared" si="2"/>
        <v>4.319237259419106</v>
      </c>
      <c r="K18" s="30">
        <f t="shared" si="3"/>
        <v>-3.797071759956619</v>
      </c>
      <c r="L18" s="30">
        <f t="shared" si="4"/>
        <v>0.4283889069819876</v>
      </c>
    </row>
    <row r="19" spans="2:12" ht="11.25" customHeight="1">
      <c r="B19" s="23" t="s">
        <v>45</v>
      </c>
      <c r="C19" s="59" t="s">
        <v>57</v>
      </c>
      <c r="D19" s="60"/>
      <c r="E19" s="26">
        <v>410554</v>
      </c>
      <c r="F19" s="26">
        <v>383896</v>
      </c>
      <c r="G19" s="25">
        <v>403125</v>
      </c>
      <c r="H19" s="30">
        <f t="shared" si="1"/>
        <v>7.647375153230074</v>
      </c>
      <c r="I19" s="30">
        <f t="shared" si="0"/>
        <v>6.85320772380089</v>
      </c>
      <c r="J19" s="30">
        <f t="shared" si="2"/>
        <v>7.239042939713161</v>
      </c>
      <c r="K19" s="30">
        <f t="shared" si="3"/>
        <v>-6.4931775113626955</v>
      </c>
      <c r="L19" s="30">
        <f t="shared" si="4"/>
        <v>5.008908662762831</v>
      </c>
    </row>
    <row r="20" spans="2:12" ht="11.25" customHeight="1">
      <c r="B20" s="79" t="s">
        <v>58</v>
      </c>
      <c r="C20" s="79"/>
      <c r="D20" s="80"/>
      <c r="E20" s="26">
        <v>3008549</v>
      </c>
      <c r="F20" s="26">
        <v>3133527</v>
      </c>
      <c r="G20" s="25">
        <v>3120367</v>
      </c>
      <c r="H20" s="30">
        <f>E20/$E$37*100</f>
        <v>56.04013813012463</v>
      </c>
      <c r="I20" s="30">
        <f>F20/$F$37*100</f>
        <v>55.938877818832786</v>
      </c>
      <c r="J20" s="30">
        <f>G20/$G$37*100</f>
        <v>56.03341569156945</v>
      </c>
      <c r="K20" s="30">
        <f>(F20-E20)/ABS(E20)*100</f>
        <v>4.154095545726528</v>
      </c>
      <c r="L20" s="30">
        <f>(G20-F20)/ABS(F20)*100</f>
        <v>-0.4199740420299554</v>
      </c>
    </row>
    <row r="21" spans="2:12" ht="11.25" customHeight="1">
      <c r="B21" s="31"/>
      <c r="C21" s="59" t="s">
        <v>59</v>
      </c>
      <c r="D21" s="60"/>
      <c r="E21" s="26">
        <v>794466</v>
      </c>
      <c r="F21" s="26">
        <v>823288</v>
      </c>
      <c r="G21" s="25">
        <v>855963</v>
      </c>
      <c r="H21" s="30">
        <f>E21/$E$37*100</f>
        <v>14.79849069424749</v>
      </c>
      <c r="I21" s="30">
        <f>F21/$F$37*100</f>
        <v>14.697115053328472</v>
      </c>
      <c r="J21" s="30">
        <f>G21/$G$37*100</f>
        <v>15.370797920758317</v>
      </c>
      <c r="K21" s="30">
        <f>(F21-E21)/ABS(E21)*100</f>
        <v>3.6278456220908133</v>
      </c>
      <c r="L21" s="30">
        <f>(G21-F21)/ABS(F21)*100</f>
        <v>3.9688420091146717</v>
      </c>
    </row>
    <row r="22" spans="2:12" ht="11.25" customHeight="1">
      <c r="B22" s="13" t="s">
        <v>5</v>
      </c>
      <c r="C22" s="51" t="s">
        <v>8</v>
      </c>
      <c r="D22" s="52"/>
      <c r="E22" s="26">
        <v>43225</v>
      </c>
      <c r="F22" s="26">
        <v>45268</v>
      </c>
      <c r="G22" s="25">
        <v>48482</v>
      </c>
      <c r="H22" s="30">
        <f t="shared" si="1"/>
        <v>0.8051505794569532</v>
      </c>
      <c r="I22" s="30">
        <f t="shared" si="0"/>
        <v>0.8081121117204104</v>
      </c>
      <c r="J22" s="30">
        <f t="shared" si="2"/>
        <v>0.8706065855582596</v>
      </c>
      <c r="K22" s="30">
        <f t="shared" si="3"/>
        <v>4.726431463273569</v>
      </c>
      <c r="L22" s="30">
        <f t="shared" si="4"/>
        <v>7.099938146151807</v>
      </c>
    </row>
    <row r="23" spans="1:12" s="12" customFormat="1" ht="13.5" customHeight="1">
      <c r="A23" s="1">
        <v>2</v>
      </c>
      <c r="B23" s="53" t="s">
        <v>9</v>
      </c>
      <c r="C23" s="54"/>
      <c r="D23" s="55"/>
      <c r="E23" s="25">
        <v>634959</v>
      </c>
      <c r="F23" s="25">
        <v>707619</v>
      </c>
      <c r="G23" s="25">
        <v>665843</v>
      </c>
      <c r="H23" s="29">
        <f t="shared" si="1"/>
        <v>11.827359324034877</v>
      </c>
      <c r="I23" s="29">
        <f t="shared" si="0"/>
        <v>12.632223300863416</v>
      </c>
      <c r="J23" s="29">
        <f t="shared" si="2"/>
        <v>11.956753037165718</v>
      </c>
      <c r="K23" s="29">
        <f>(F23-E23)/ABS(E23)*100</f>
        <v>11.443258541102654</v>
      </c>
      <c r="L23" s="29">
        <f>(G23-F23)/ABS(F23)*100</f>
        <v>-5.903741985446971</v>
      </c>
    </row>
    <row r="24" spans="1:12" s="12" customFormat="1" ht="13.5" customHeight="1">
      <c r="A24" s="1">
        <v>3</v>
      </c>
      <c r="B24" s="56" t="s">
        <v>19</v>
      </c>
      <c r="C24" s="57"/>
      <c r="D24" s="58"/>
      <c r="E24" s="25">
        <v>865614</v>
      </c>
      <c r="F24" s="25">
        <v>954897</v>
      </c>
      <c r="G24" s="25">
        <v>1028493</v>
      </c>
      <c r="H24" s="29">
        <f t="shared" si="1"/>
        <v>16.123762028595745</v>
      </c>
      <c r="I24" s="29">
        <f t="shared" si="0"/>
        <v>17.046563381317593</v>
      </c>
      <c r="J24" s="29">
        <f t="shared" si="2"/>
        <v>18.468973619086903</v>
      </c>
      <c r="K24" s="29">
        <f aca="true" t="shared" si="5" ref="K24:K29">(F24-E24)/ABS(E24)*100</f>
        <v>10.31441265968434</v>
      </c>
      <c r="L24" s="29">
        <f aca="true" t="shared" si="6" ref="L24:L29">(G24-F24)/ABS(F24)*100</f>
        <v>7.707218684318833</v>
      </c>
    </row>
    <row r="25" spans="2:12" ht="11.25" customHeight="1">
      <c r="B25" s="13" t="s">
        <v>2</v>
      </c>
      <c r="C25" s="49" t="s">
        <v>3</v>
      </c>
      <c r="D25" s="78"/>
      <c r="E25" s="26">
        <v>923709</v>
      </c>
      <c r="F25" s="26">
        <v>958151</v>
      </c>
      <c r="G25" s="25">
        <v>964864</v>
      </c>
      <c r="H25" s="30">
        <f t="shared" si="1"/>
        <v>17.20589558356513</v>
      </c>
      <c r="I25" s="30">
        <f t="shared" si="0"/>
        <v>17.104652910599608</v>
      </c>
      <c r="J25" s="30">
        <f t="shared" si="2"/>
        <v>17.32636757081153</v>
      </c>
      <c r="K25" s="30">
        <f t="shared" si="5"/>
        <v>3.728663464359447</v>
      </c>
      <c r="L25" s="30">
        <f t="shared" si="6"/>
        <v>0.7006202571410978</v>
      </c>
    </row>
    <row r="26" spans="1:12" ht="11.25" customHeight="1">
      <c r="A26" s="14"/>
      <c r="B26" s="22" t="s">
        <v>24</v>
      </c>
      <c r="C26" s="59" t="s">
        <v>26</v>
      </c>
      <c r="D26" s="41"/>
      <c r="E26" s="26">
        <v>782028</v>
      </c>
      <c r="F26" s="26">
        <v>823291</v>
      </c>
      <c r="G26" s="25">
        <v>829688</v>
      </c>
      <c r="H26" s="30">
        <f t="shared" si="1"/>
        <v>14.566808498590216</v>
      </c>
      <c r="I26" s="30">
        <f t="shared" si="0"/>
        <v>14.697168608518346</v>
      </c>
      <c r="J26" s="30">
        <f t="shared" si="2"/>
        <v>14.89896944760244</v>
      </c>
      <c r="K26" s="30">
        <f t="shared" si="5"/>
        <v>5.276409540323365</v>
      </c>
      <c r="L26" s="30">
        <f t="shared" si="6"/>
        <v>0.7770035139458588</v>
      </c>
    </row>
    <row r="27" spans="1:12" ht="11.25" customHeight="1">
      <c r="A27" s="14"/>
      <c r="B27" s="24"/>
      <c r="C27" s="40" t="s">
        <v>27</v>
      </c>
      <c r="D27" s="41"/>
      <c r="E27" s="26">
        <v>188942</v>
      </c>
      <c r="F27" s="26">
        <v>213918</v>
      </c>
      <c r="G27" s="25">
        <v>231748</v>
      </c>
      <c r="H27" s="30">
        <f t="shared" si="1"/>
        <v>3.519416096790183</v>
      </c>
      <c r="I27" s="30">
        <f t="shared" si="0"/>
        <v>3.818806369068807</v>
      </c>
      <c r="J27" s="30">
        <f t="shared" si="2"/>
        <v>4.161572026524392</v>
      </c>
      <c r="K27" s="30">
        <f t="shared" si="5"/>
        <v>13.218871399688794</v>
      </c>
      <c r="L27" s="30">
        <f t="shared" si="6"/>
        <v>8.334969474284538</v>
      </c>
    </row>
    <row r="28" spans="1:12" ht="11.25" customHeight="1">
      <c r="A28" s="14"/>
      <c r="B28" s="24"/>
      <c r="C28" s="40" t="s">
        <v>28</v>
      </c>
      <c r="D28" s="41"/>
      <c r="E28" s="26">
        <v>593086</v>
      </c>
      <c r="F28" s="26">
        <v>609373</v>
      </c>
      <c r="G28" s="25">
        <v>597940</v>
      </c>
      <c r="H28" s="30">
        <f t="shared" si="1"/>
        <v>11.047392401800035</v>
      </c>
      <c r="I28" s="30">
        <f t="shared" si="0"/>
        <v>10.878362239449539</v>
      </c>
      <c r="J28" s="30">
        <f t="shared" si="2"/>
        <v>10.737397421078047</v>
      </c>
      <c r="K28" s="30">
        <f t="shared" si="5"/>
        <v>2.746144741234829</v>
      </c>
      <c r="L28" s="30">
        <f t="shared" si="6"/>
        <v>-1.8761907731389478</v>
      </c>
    </row>
    <row r="29" spans="1:12" ht="11.25" customHeight="1">
      <c r="A29" s="14"/>
      <c r="B29" s="22" t="s">
        <v>25</v>
      </c>
      <c r="C29" s="59" t="s">
        <v>29</v>
      </c>
      <c r="D29" s="41"/>
      <c r="E29" s="26">
        <v>141681</v>
      </c>
      <c r="F29" s="26">
        <v>134860</v>
      </c>
      <c r="G29" s="25">
        <v>135176</v>
      </c>
      <c r="H29" s="30">
        <f t="shared" si="1"/>
        <v>2.6390870849749124</v>
      </c>
      <c r="I29" s="30">
        <f t="shared" si="0"/>
        <v>2.407484302081262</v>
      </c>
      <c r="J29" s="30">
        <f t="shared" si="2"/>
        <v>2.427398123209094</v>
      </c>
      <c r="K29" s="30">
        <f t="shared" si="5"/>
        <v>-4.814336431843366</v>
      </c>
      <c r="L29" s="30">
        <f t="shared" si="6"/>
        <v>0.23431706955361117</v>
      </c>
    </row>
    <row r="30" spans="1:12" ht="11.25" customHeight="1">
      <c r="A30" s="14"/>
      <c r="B30" s="14"/>
      <c r="C30" s="40" t="s">
        <v>27</v>
      </c>
      <c r="D30" s="41"/>
      <c r="E30" s="26">
        <v>4172</v>
      </c>
      <c r="F30" s="26">
        <v>5599</v>
      </c>
      <c r="G30" s="25">
        <v>10776</v>
      </c>
      <c r="H30" s="30">
        <f t="shared" si="1"/>
        <v>0.07771169965284924</v>
      </c>
      <c r="I30" s="30">
        <f t="shared" si="0"/>
        <v>0.0999518360325744</v>
      </c>
      <c r="J30" s="30">
        <f t="shared" si="2"/>
        <v>0.19350803527032315</v>
      </c>
      <c r="K30" s="30">
        <f aca="true" t="shared" si="7" ref="K30:K39">(F30-E30)/ABS(E30)*100</f>
        <v>34.20421860019175</v>
      </c>
      <c r="L30" s="30">
        <f aca="true" t="shared" si="8" ref="L30:L39">(G30-F30)/ABS(F30)*100</f>
        <v>92.46293981068048</v>
      </c>
    </row>
    <row r="31" spans="1:12" ht="11.25" customHeight="1">
      <c r="A31" s="14"/>
      <c r="B31" s="14"/>
      <c r="C31" s="40" t="s">
        <v>28</v>
      </c>
      <c r="D31" s="41"/>
      <c r="E31" s="26">
        <v>60013</v>
      </c>
      <c r="F31" s="26">
        <v>35181</v>
      </c>
      <c r="G31" s="25">
        <v>34790</v>
      </c>
      <c r="H31" s="30">
        <f t="shared" si="1"/>
        <v>1.1178600746084473</v>
      </c>
      <c r="I31" s="30">
        <f t="shared" si="0"/>
        <v>0.6280417116381497</v>
      </c>
      <c r="J31" s="30">
        <f t="shared" si="2"/>
        <v>0.6247350173584393</v>
      </c>
      <c r="K31" s="30">
        <f t="shared" si="7"/>
        <v>-41.37770149800876</v>
      </c>
      <c r="L31" s="30">
        <f t="shared" si="8"/>
        <v>-1.1113953554475426</v>
      </c>
    </row>
    <row r="32" spans="1:12" ht="11.25" customHeight="1">
      <c r="A32" s="14"/>
      <c r="B32" s="14"/>
      <c r="C32" s="40" t="s">
        <v>30</v>
      </c>
      <c r="D32" s="41"/>
      <c r="E32" s="26">
        <v>77496</v>
      </c>
      <c r="F32" s="26">
        <v>94080</v>
      </c>
      <c r="G32" s="25">
        <v>89610</v>
      </c>
      <c r="H32" s="30">
        <f t="shared" si="1"/>
        <v>1.4435153107136158</v>
      </c>
      <c r="I32" s="30">
        <f t="shared" si="0"/>
        <v>1.6794907544105377</v>
      </c>
      <c r="J32" s="30">
        <f t="shared" si="2"/>
        <v>1.609155070580332</v>
      </c>
      <c r="K32" s="30">
        <f t="shared" si="7"/>
        <v>21.399814183957883</v>
      </c>
      <c r="L32" s="30">
        <f t="shared" si="8"/>
        <v>-4.751275510204081</v>
      </c>
    </row>
    <row r="33" spans="2:12" ht="11.25" customHeight="1">
      <c r="B33" s="13" t="s">
        <v>4</v>
      </c>
      <c r="C33" s="49" t="s">
        <v>6</v>
      </c>
      <c r="D33" s="78"/>
      <c r="E33" s="26">
        <v>-58095</v>
      </c>
      <c r="F33" s="26">
        <v>-3254</v>
      </c>
      <c r="G33" s="25">
        <v>63629</v>
      </c>
      <c r="H33" s="30">
        <f t="shared" si="1"/>
        <v>-1.0821335549693856</v>
      </c>
      <c r="I33" s="30">
        <f t="shared" si="0"/>
        <v>-0.05808952928201413</v>
      </c>
      <c r="J33" s="30">
        <f t="shared" si="2"/>
        <v>1.1426060482753704</v>
      </c>
      <c r="K33" s="33" t="s">
        <v>61</v>
      </c>
      <c r="L33" s="33" t="s">
        <v>61</v>
      </c>
    </row>
    <row r="34" spans="1:12" ht="11.25" customHeight="1">
      <c r="A34" s="14"/>
      <c r="B34" s="22" t="s">
        <v>22</v>
      </c>
      <c r="C34" s="49" t="s">
        <v>10</v>
      </c>
      <c r="D34" s="74"/>
      <c r="E34" s="26">
        <v>-58606</v>
      </c>
      <c r="F34" s="26">
        <v>-3653</v>
      </c>
      <c r="G34" s="25">
        <v>63096</v>
      </c>
      <c r="H34" s="30">
        <f t="shared" si="1"/>
        <v>-1.0916519342892816</v>
      </c>
      <c r="I34" s="30">
        <f t="shared" si="0"/>
        <v>-0.06521236953509453</v>
      </c>
      <c r="J34" s="30">
        <f t="shared" si="2"/>
        <v>1.1330347989436071</v>
      </c>
      <c r="K34" s="33" t="s">
        <v>61</v>
      </c>
      <c r="L34" s="33" t="s">
        <v>61</v>
      </c>
    </row>
    <row r="35" spans="1:12" ht="11.25" customHeight="1">
      <c r="A35" s="14"/>
      <c r="B35" s="22" t="s">
        <v>23</v>
      </c>
      <c r="C35" s="66" t="s">
        <v>11</v>
      </c>
      <c r="D35" s="67"/>
      <c r="E35" s="26">
        <v>511</v>
      </c>
      <c r="F35" s="26">
        <v>399</v>
      </c>
      <c r="G35" s="25">
        <v>533</v>
      </c>
      <c r="H35" s="30">
        <f t="shared" si="1"/>
        <v>0.009518379319895966</v>
      </c>
      <c r="I35" s="30">
        <f t="shared" si="0"/>
        <v>0.007122840253080405</v>
      </c>
      <c r="J35" s="30">
        <f t="shared" si="2"/>
        <v>0.009571249331763385</v>
      </c>
      <c r="K35" s="33" t="s">
        <v>61</v>
      </c>
      <c r="L35" s="33" t="s">
        <v>61</v>
      </c>
    </row>
    <row r="36" spans="1:12" s="12" customFormat="1" ht="21.75" customHeight="1">
      <c r="A36" s="3">
        <v>4</v>
      </c>
      <c r="B36" s="68" t="s">
        <v>13</v>
      </c>
      <c r="C36" s="69"/>
      <c r="D36" s="70"/>
      <c r="E36" s="25">
        <v>21748</v>
      </c>
      <c r="F36" s="25">
        <v>-62901</v>
      </c>
      <c r="G36" s="25">
        <v>-150387</v>
      </c>
      <c r="H36" s="29">
        <f>E36/$E$37*100</f>
        <v>0.40509924354030813</v>
      </c>
      <c r="I36" s="29">
        <f t="shared" si="0"/>
        <v>-1.122891666062683</v>
      </c>
      <c r="J36" s="29">
        <f t="shared" si="2"/>
        <v>-2.7005468541386497</v>
      </c>
      <c r="K36" s="29">
        <f t="shared" si="7"/>
        <v>-389.226595549016</v>
      </c>
      <c r="L36" s="29">
        <f t="shared" si="8"/>
        <v>-139.08522916964753</v>
      </c>
    </row>
    <row r="37" spans="1:12" s="12" customFormat="1" ht="13.5" customHeight="1">
      <c r="A37" s="3">
        <v>5</v>
      </c>
      <c r="B37" s="71" t="s">
        <v>18</v>
      </c>
      <c r="C37" s="72"/>
      <c r="D37" s="73"/>
      <c r="E37" s="25">
        <v>5368561</v>
      </c>
      <c r="F37" s="25">
        <v>5601698</v>
      </c>
      <c r="G37" s="25">
        <v>5568761</v>
      </c>
      <c r="H37" s="29">
        <f t="shared" si="1"/>
        <v>100</v>
      </c>
      <c r="I37" s="29">
        <f t="shared" si="0"/>
        <v>100</v>
      </c>
      <c r="J37" s="29">
        <f t="shared" si="2"/>
        <v>100</v>
      </c>
      <c r="K37" s="29">
        <f t="shared" si="7"/>
        <v>4.342634832686077</v>
      </c>
      <c r="L37" s="29">
        <f t="shared" si="8"/>
        <v>-0.5879824296133066</v>
      </c>
    </row>
    <row r="38" spans="1:12" s="12" customFormat="1" ht="13.5" customHeight="1">
      <c r="A38" s="3">
        <v>6</v>
      </c>
      <c r="B38" s="63" t="s">
        <v>63</v>
      </c>
      <c r="C38" s="64"/>
      <c r="D38" s="65"/>
      <c r="E38" s="27">
        <v>1104360</v>
      </c>
      <c r="F38" s="27">
        <v>1086635</v>
      </c>
      <c r="G38" s="27">
        <v>1108970</v>
      </c>
      <c r="H38" s="29">
        <f>E38/$E$37*100</f>
        <v>20.570875510215867</v>
      </c>
      <c r="I38" s="29">
        <f>F38/$F$37*100</f>
        <v>19.398314582471244</v>
      </c>
      <c r="J38" s="29">
        <f>G38/$G$37*100</f>
        <v>19.91412452428826</v>
      </c>
      <c r="K38" s="4">
        <f t="shared" si="7"/>
        <v>-1.605001992104024</v>
      </c>
      <c r="L38" s="4">
        <f t="shared" si="8"/>
        <v>2.055427995601099</v>
      </c>
    </row>
    <row r="39" spans="1:12" s="12" customFormat="1" ht="13.5" customHeight="1" thickBot="1">
      <c r="A39" s="16">
        <v>7</v>
      </c>
      <c r="B39" s="75" t="s">
        <v>20</v>
      </c>
      <c r="C39" s="76"/>
      <c r="D39" s="77"/>
      <c r="E39" s="28">
        <v>6472921</v>
      </c>
      <c r="F39" s="28">
        <v>6688333</v>
      </c>
      <c r="G39" s="28">
        <v>6677731</v>
      </c>
      <c r="H39" s="29">
        <f>E39/$E$37*100</f>
        <v>120.57087551021586</v>
      </c>
      <c r="I39" s="29">
        <f>F39/$F$37*100</f>
        <v>119.39831458247126</v>
      </c>
      <c r="J39" s="29">
        <f>G39/$G$37*100</f>
        <v>119.91412452428827</v>
      </c>
      <c r="K39" s="5">
        <f t="shared" si="7"/>
        <v>3.327894778879582</v>
      </c>
      <c r="L39" s="5">
        <f t="shared" si="8"/>
        <v>-0.1585148347129247</v>
      </c>
    </row>
    <row r="40" spans="1:12" s="15" customFormat="1" ht="13.5" customHeight="1" thickTop="1">
      <c r="A40" s="6" t="s">
        <v>12</v>
      </c>
      <c r="B40" s="7"/>
      <c r="C40" s="7"/>
      <c r="D40" s="7"/>
      <c r="E40" s="7"/>
      <c r="F40" s="7"/>
      <c r="G40" s="7"/>
      <c r="H40" s="32"/>
      <c r="I40" s="32"/>
      <c r="J40" s="32"/>
      <c r="K40" s="7"/>
      <c r="L40" s="7"/>
    </row>
  </sheetData>
  <sheetProtection/>
  <mergeCells count="38">
    <mergeCell ref="C16:D16"/>
    <mergeCell ref="C17:D17"/>
    <mergeCell ref="B20:D20"/>
    <mergeCell ref="C21:D21"/>
    <mergeCell ref="C18:D18"/>
    <mergeCell ref="C19:D19"/>
    <mergeCell ref="B39:D39"/>
    <mergeCell ref="C25:D25"/>
    <mergeCell ref="C26:D26"/>
    <mergeCell ref="C27:D27"/>
    <mergeCell ref="C33:D33"/>
    <mergeCell ref="C29:D29"/>
    <mergeCell ref="C14:D14"/>
    <mergeCell ref="C15:D15"/>
    <mergeCell ref="B38:D38"/>
    <mergeCell ref="C35:D35"/>
    <mergeCell ref="B36:D36"/>
    <mergeCell ref="B37:D37"/>
    <mergeCell ref="C30:D30"/>
    <mergeCell ref="C31:D31"/>
    <mergeCell ref="C32:D32"/>
    <mergeCell ref="C34:D34"/>
    <mergeCell ref="E4:F4"/>
    <mergeCell ref="H4:I4"/>
    <mergeCell ref="C12:D12"/>
    <mergeCell ref="C13:D13"/>
    <mergeCell ref="C10:D10"/>
    <mergeCell ref="C11:D11"/>
    <mergeCell ref="K4:L4"/>
    <mergeCell ref="C28:D28"/>
    <mergeCell ref="A4:D5"/>
    <mergeCell ref="B6:D6"/>
    <mergeCell ref="C7:D7"/>
    <mergeCell ref="C22:D22"/>
    <mergeCell ref="B23:D23"/>
    <mergeCell ref="B24:D24"/>
    <mergeCell ref="C8:D8"/>
    <mergeCell ref="C9:D9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2014-03-18T06:10:00Z</dcterms:created>
  <dcterms:modified xsi:type="dcterms:W3CDTF">2014-03-18T06:10:05Z</dcterms:modified>
  <cp:category/>
  <cp:version/>
  <cp:contentType/>
  <cp:contentStatus/>
</cp:coreProperties>
</file>