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3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<sst xmlns="http://schemas.openxmlformats.org/spreadsheetml/2006/main" count="144" uniqueCount="42">
  <si>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その３　　国  籍  （１１  区  分）、  年  齢   （５  歳　　　</t>
  </si>
  <si>
    <t>　　　階  級）、  男  女  別  外  国  人  数</t>
  </si>
  <si>
    <t>〔平成22年国勢調査〕</t>
  </si>
  <si>
    <t>年    齢    別
（5歳階級）</t>
  </si>
  <si>
    <t>総  数</t>
  </si>
  <si>
    <t>男</t>
  </si>
  <si>
    <t>女</t>
  </si>
  <si>
    <t>年    齢    別
（5歳階級）</t>
  </si>
  <si>
    <t>韓国、
朝鮮</t>
  </si>
  <si>
    <t>中  国</t>
  </si>
  <si>
    <t>フィリピン</t>
  </si>
  <si>
    <t>タイ</t>
  </si>
  <si>
    <t>インド
ネシア</t>
  </si>
  <si>
    <t>ベトナム</t>
  </si>
  <si>
    <t>イギリス</t>
  </si>
  <si>
    <t>アメリカ</t>
  </si>
  <si>
    <t>ブラジル</t>
  </si>
  <si>
    <t>ペルー</t>
  </si>
  <si>
    <t>その他
1)</t>
  </si>
  <si>
    <t>総          数</t>
  </si>
  <si>
    <t>0    ～    4</t>
  </si>
  <si>
    <t>-</t>
  </si>
  <si>
    <t>5    ～    9</t>
  </si>
  <si>
    <t>10   ～   14</t>
  </si>
  <si>
    <t>15   ～   19</t>
  </si>
  <si>
    <t>20   ～   24</t>
  </si>
  <si>
    <t>25   ～   29</t>
  </si>
  <si>
    <t>30   ～   34</t>
  </si>
  <si>
    <t>35   ～   39</t>
  </si>
  <si>
    <t>40   ～   44</t>
  </si>
  <si>
    <t>45   ～   49</t>
  </si>
  <si>
    <t>50   ～   54</t>
  </si>
  <si>
    <t>55   ～   59</t>
  </si>
  <si>
    <t>60   ～   64</t>
  </si>
  <si>
    <t>65   ～   69</t>
  </si>
  <si>
    <t>70   ～   74</t>
  </si>
  <si>
    <t>75   ～   79</t>
  </si>
  <si>
    <t>80   ～   84</t>
  </si>
  <si>
    <t>85 歳 以 上</t>
  </si>
  <si>
    <t>不　　　詳</t>
  </si>
  <si>
    <t>（注）1）無国籍及び国籍「不詳」を含む。</t>
  </si>
  <si>
    <t xml:space="preserve"> 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</si>
</sst>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horizontal="center"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Continuous"/>
    </xf>
    <xf numFmtId="176" fontId="7" fillId="0" borderId="10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0" fillId="33" borderId="2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10.625" style="8" customWidth="1"/>
    <col min="2" max="2" width="6.50390625" style="8" customWidth="1"/>
    <col min="3" max="3" width="6.375" style="8" customWidth="1"/>
    <col min="4" max="4" width="5.75390625" style="8" customWidth="1"/>
    <col min="5" max="6" width="6.125" style="8" customWidth="1"/>
    <col min="7" max="7" width="6.00390625" style="8" customWidth="1"/>
    <col min="8" max="8" width="6.125" style="8" customWidth="1"/>
    <col min="9" max="9" width="6.25390625" style="8" customWidth="1"/>
    <col min="10" max="11" width="6.125" style="8" customWidth="1"/>
    <col min="12" max="13" width="6.00390625" style="8" customWidth="1"/>
    <col min="14" max="14" width="6.125" style="8" customWidth="1"/>
    <col min="15" max="15" width="6.875" style="8" customWidth="1"/>
    <col min="16" max="25" width="6.50390625" style="8" customWidth="1"/>
    <col min="26" max="26" width="6.625" style="8" customWidth="1"/>
    <col min="27" max="27" width="11.625" style="8" customWidth="1"/>
    <col min="28" max="28" width="15.75390625" style="8" customWidth="1"/>
    <col min="29" max="29" width="13.125" style="8" customWidth="1"/>
    <col min="30" max="30" width="10.50390625" style="8" customWidth="1"/>
    <col min="31" max="16384" width="9.00390625" style="8" customWidth="1"/>
  </cols>
  <sheetData>
    <row r="1" spans="1:27" s="5" customFormat="1" ht="23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 t="s">
        <v>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 t="s">
        <v>2</v>
      </c>
    </row>
    <row r="2" spans="1:27" ht="15" customHeight="1" thickTop="1">
      <c r="A2" s="33" t="s">
        <v>3</v>
      </c>
      <c r="B2" s="36" t="s">
        <v>4</v>
      </c>
      <c r="C2" s="6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9" t="s">
        <v>6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42" t="s">
        <v>7</v>
      </c>
    </row>
    <row r="3" spans="1:27" ht="15" customHeight="1">
      <c r="A3" s="34"/>
      <c r="B3" s="37"/>
      <c r="C3" s="30" t="s">
        <v>4</v>
      </c>
      <c r="D3" s="24" t="s">
        <v>8</v>
      </c>
      <c r="E3" s="30" t="s">
        <v>9</v>
      </c>
      <c r="F3" s="26" t="s">
        <v>10</v>
      </c>
      <c r="G3" s="24" t="s">
        <v>11</v>
      </c>
      <c r="H3" s="24" t="s">
        <v>12</v>
      </c>
      <c r="I3" s="24" t="s">
        <v>13</v>
      </c>
      <c r="J3" s="26" t="s">
        <v>14</v>
      </c>
      <c r="K3" s="26" t="s">
        <v>15</v>
      </c>
      <c r="L3" s="26" t="s">
        <v>16</v>
      </c>
      <c r="M3" s="26" t="s">
        <v>17</v>
      </c>
      <c r="N3" s="24" t="s">
        <v>18</v>
      </c>
      <c r="O3" s="30" t="s">
        <v>4</v>
      </c>
      <c r="P3" s="24" t="s">
        <v>8</v>
      </c>
      <c r="Q3" s="30" t="s">
        <v>9</v>
      </c>
      <c r="R3" s="26" t="s">
        <v>10</v>
      </c>
      <c r="S3" s="24" t="s">
        <v>11</v>
      </c>
      <c r="T3" s="24" t="s">
        <v>12</v>
      </c>
      <c r="U3" s="24" t="s">
        <v>13</v>
      </c>
      <c r="V3" s="26" t="s">
        <v>14</v>
      </c>
      <c r="W3" s="26" t="s">
        <v>15</v>
      </c>
      <c r="X3" s="26" t="s">
        <v>16</v>
      </c>
      <c r="Y3" s="28" t="s">
        <v>17</v>
      </c>
      <c r="Z3" s="24" t="s">
        <v>18</v>
      </c>
      <c r="AA3" s="43"/>
    </row>
    <row r="4" spans="1:27" ht="15" customHeight="1">
      <c r="A4" s="35"/>
      <c r="B4" s="38"/>
      <c r="C4" s="31"/>
      <c r="D4" s="25"/>
      <c r="E4" s="32"/>
      <c r="F4" s="27"/>
      <c r="G4" s="25"/>
      <c r="H4" s="25"/>
      <c r="I4" s="25"/>
      <c r="J4" s="27"/>
      <c r="K4" s="27"/>
      <c r="L4" s="27"/>
      <c r="M4" s="27"/>
      <c r="N4" s="29"/>
      <c r="O4" s="31"/>
      <c r="P4" s="25"/>
      <c r="Q4" s="32"/>
      <c r="R4" s="27"/>
      <c r="S4" s="25"/>
      <c r="T4" s="25"/>
      <c r="U4" s="25"/>
      <c r="V4" s="27"/>
      <c r="W4" s="27"/>
      <c r="X4" s="27"/>
      <c r="Y4" s="29"/>
      <c r="Z4" s="29"/>
      <c r="AA4" s="44"/>
    </row>
    <row r="5" spans="1:27" ht="17.25" customHeight="1">
      <c r="A5" s="9" t="s">
        <v>19</v>
      </c>
      <c r="B5" s="10">
        <f>SUM(C5+O5)</f>
        <v>26502</v>
      </c>
      <c r="C5" s="11">
        <f>SUM(C6:C24)</f>
        <v>11802</v>
      </c>
      <c r="D5" s="11">
        <f aca="true" t="shared" si="0" ref="D5:N5">SUM(D6:D24)</f>
        <v>3281</v>
      </c>
      <c r="E5" s="11">
        <f t="shared" si="0"/>
        <v>3108</v>
      </c>
      <c r="F5" s="11">
        <f t="shared" si="0"/>
        <v>548</v>
      </c>
      <c r="G5" s="11">
        <f t="shared" si="0"/>
        <v>110</v>
      </c>
      <c r="H5" s="11">
        <f t="shared" si="0"/>
        <v>140</v>
      </c>
      <c r="I5" s="11">
        <f t="shared" si="0"/>
        <v>264</v>
      </c>
      <c r="J5" s="11">
        <f t="shared" si="0"/>
        <v>158</v>
      </c>
      <c r="K5" s="11">
        <f t="shared" si="0"/>
        <v>454</v>
      </c>
      <c r="L5" s="11">
        <f t="shared" si="0"/>
        <v>453</v>
      </c>
      <c r="M5" s="11">
        <f t="shared" si="0"/>
        <v>225</v>
      </c>
      <c r="N5" s="11">
        <f t="shared" si="0"/>
        <v>3061</v>
      </c>
      <c r="O5" s="11">
        <f>SUM(O6:O24)</f>
        <v>14700</v>
      </c>
      <c r="P5" s="11">
        <f aca="true" t="shared" si="1" ref="P5:Z5">SUM(P6:P24)</f>
        <v>4076</v>
      </c>
      <c r="Q5" s="11">
        <f t="shared" si="1"/>
        <v>4483</v>
      </c>
      <c r="R5" s="11">
        <f t="shared" si="1"/>
        <v>2361</v>
      </c>
      <c r="S5" s="11">
        <f t="shared" si="1"/>
        <v>268</v>
      </c>
      <c r="T5" s="11">
        <f t="shared" si="1"/>
        <v>87</v>
      </c>
      <c r="U5" s="11">
        <f t="shared" si="1"/>
        <v>201</v>
      </c>
      <c r="V5" s="11">
        <f t="shared" si="1"/>
        <v>54</v>
      </c>
      <c r="W5" s="11">
        <f t="shared" si="1"/>
        <v>218</v>
      </c>
      <c r="X5" s="11">
        <f t="shared" si="1"/>
        <v>319</v>
      </c>
      <c r="Y5" s="11">
        <f t="shared" si="1"/>
        <v>161</v>
      </c>
      <c r="Z5" s="11">
        <f t="shared" si="1"/>
        <v>2472</v>
      </c>
      <c r="AA5" s="12" t="s">
        <v>19</v>
      </c>
    </row>
    <row r="6" spans="1:27" ht="17.25" customHeight="1">
      <c r="A6" s="13" t="s">
        <v>20</v>
      </c>
      <c r="B6" s="14">
        <f>SUM(C6,O6)</f>
        <v>882</v>
      </c>
      <c r="C6" s="15">
        <f>SUM(D6:N6)</f>
        <v>437</v>
      </c>
      <c r="D6" s="15">
        <v>81</v>
      </c>
      <c r="E6" s="15">
        <v>156</v>
      </c>
      <c r="F6" s="15">
        <v>41</v>
      </c>
      <c r="G6" s="16">
        <v>1</v>
      </c>
      <c r="H6" s="15">
        <v>12</v>
      </c>
      <c r="I6" s="15">
        <v>16</v>
      </c>
      <c r="J6" s="15">
        <v>2</v>
      </c>
      <c r="K6" s="15">
        <v>11</v>
      </c>
      <c r="L6" s="15">
        <v>18</v>
      </c>
      <c r="M6" s="15">
        <v>12</v>
      </c>
      <c r="N6" s="15">
        <v>87</v>
      </c>
      <c r="O6" s="16">
        <f>SUM(P6:Z6)</f>
        <v>445</v>
      </c>
      <c r="P6" s="15">
        <v>100</v>
      </c>
      <c r="Q6" s="16">
        <v>128</v>
      </c>
      <c r="R6" s="16">
        <v>54</v>
      </c>
      <c r="S6" s="15">
        <v>2</v>
      </c>
      <c r="T6" s="15">
        <v>11</v>
      </c>
      <c r="U6" s="15">
        <v>18</v>
      </c>
      <c r="V6" s="15" t="s">
        <v>21</v>
      </c>
      <c r="W6" s="15">
        <v>10</v>
      </c>
      <c r="X6" s="15">
        <v>11</v>
      </c>
      <c r="Y6" s="15">
        <v>12</v>
      </c>
      <c r="Z6" s="15">
        <v>99</v>
      </c>
      <c r="AA6" s="17" t="s">
        <v>20</v>
      </c>
    </row>
    <row r="7" spans="1:27" ht="11.25" customHeight="1">
      <c r="A7" s="13" t="s">
        <v>22</v>
      </c>
      <c r="B7" s="14">
        <f aca="true" t="shared" si="2" ref="B7:B24">SUM(C7,O7)</f>
        <v>673</v>
      </c>
      <c r="C7" s="16">
        <f aca="true" t="shared" si="3" ref="C7:C24">SUM(D7:N7)</f>
        <v>344</v>
      </c>
      <c r="D7" s="15">
        <v>93</v>
      </c>
      <c r="E7" s="15">
        <v>99</v>
      </c>
      <c r="F7" s="15">
        <v>62</v>
      </c>
      <c r="G7" s="16">
        <v>3</v>
      </c>
      <c r="H7" s="15">
        <v>4</v>
      </c>
      <c r="I7" s="15">
        <v>7</v>
      </c>
      <c r="J7" s="15">
        <v>2</v>
      </c>
      <c r="K7" s="15">
        <v>10</v>
      </c>
      <c r="L7" s="15">
        <v>25</v>
      </c>
      <c r="M7" s="15">
        <v>13</v>
      </c>
      <c r="N7" s="15">
        <v>26</v>
      </c>
      <c r="O7" s="16">
        <f aca="true" t="shared" si="4" ref="O7:O24">SUM(P7:Z7)</f>
        <v>329</v>
      </c>
      <c r="P7" s="15">
        <v>102</v>
      </c>
      <c r="Q7" s="16">
        <v>93</v>
      </c>
      <c r="R7" s="16">
        <v>42</v>
      </c>
      <c r="S7" s="15">
        <v>3</v>
      </c>
      <c r="T7" s="15">
        <v>9</v>
      </c>
      <c r="U7" s="15">
        <v>8</v>
      </c>
      <c r="V7" s="15">
        <v>3</v>
      </c>
      <c r="W7" s="15">
        <v>11</v>
      </c>
      <c r="X7" s="15">
        <v>16</v>
      </c>
      <c r="Y7" s="15">
        <v>13</v>
      </c>
      <c r="Z7" s="15">
        <v>29</v>
      </c>
      <c r="AA7" s="17" t="s">
        <v>22</v>
      </c>
    </row>
    <row r="8" spans="1:27" ht="11.25" customHeight="1">
      <c r="A8" s="13" t="s">
        <v>23</v>
      </c>
      <c r="B8" s="14">
        <f t="shared" si="2"/>
        <v>651</v>
      </c>
      <c r="C8" s="16">
        <f t="shared" si="3"/>
        <v>330</v>
      </c>
      <c r="D8" s="15">
        <v>116</v>
      </c>
      <c r="E8" s="15">
        <v>91</v>
      </c>
      <c r="F8" s="15">
        <v>47</v>
      </c>
      <c r="G8" s="16" t="s">
        <v>21</v>
      </c>
      <c r="H8" s="15">
        <v>1</v>
      </c>
      <c r="I8" s="15">
        <v>7</v>
      </c>
      <c r="J8" s="15" t="s">
        <v>21</v>
      </c>
      <c r="K8" s="15">
        <v>10</v>
      </c>
      <c r="L8" s="15">
        <v>23</v>
      </c>
      <c r="M8" s="15">
        <v>14</v>
      </c>
      <c r="N8" s="15">
        <v>21</v>
      </c>
      <c r="O8" s="16">
        <f t="shared" si="4"/>
        <v>321</v>
      </c>
      <c r="P8" s="15">
        <v>108</v>
      </c>
      <c r="Q8" s="16">
        <v>62</v>
      </c>
      <c r="R8" s="16">
        <v>71</v>
      </c>
      <c r="S8" s="15">
        <v>1</v>
      </c>
      <c r="T8" s="15">
        <v>2</v>
      </c>
      <c r="U8" s="15">
        <v>10</v>
      </c>
      <c r="V8" s="15">
        <v>3</v>
      </c>
      <c r="W8" s="15">
        <v>9</v>
      </c>
      <c r="X8" s="15">
        <v>12</v>
      </c>
      <c r="Y8" s="15">
        <v>13</v>
      </c>
      <c r="Z8" s="15">
        <v>30</v>
      </c>
      <c r="AA8" s="17" t="s">
        <v>23</v>
      </c>
    </row>
    <row r="9" spans="1:27" ht="11.25" customHeight="1">
      <c r="A9" s="13" t="s">
        <v>24</v>
      </c>
      <c r="B9" s="14">
        <f t="shared" si="2"/>
        <v>853</v>
      </c>
      <c r="C9" s="16">
        <f t="shared" si="3"/>
        <v>410</v>
      </c>
      <c r="D9" s="15">
        <v>136</v>
      </c>
      <c r="E9" s="15">
        <v>124</v>
      </c>
      <c r="F9" s="15">
        <v>42</v>
      </c>
      <c r="G9" s="16">
        <v>6</v>
      </c>
      <c r="H9" s="15" t="s">
        <v>21</v>
      </c>
      <c r="I9" s="15">
        <v>20</v>
      </c>
      <c r="J9" s="15" t="s">
        <v>21</v>
      </c>
      <c r="K9" s="15">
        <v>11</v>
      </c>
      <c r="L9" s="15">
        <v>21</v>
      </c>
      <c r="M9" s="15">
        <v>7</v>
      </c>
      <c r="N9" s="15">
        <v>43</v>
      </c>
      <c r="O9" s="16">
        <f t="shared" si="4"/>
        <v>443</v>
      </c>
      <c r="P9" s="15">
        <v>156</v>
      </c>
      <c r="Q9" s="16">
        <v>131</v>
      </c>
      <c r="R9" s="16">
        <v>64</v>
      </c>
      <c r="S9" s="15">
        <v>4</v>
      </c>
      <c r="T9" s="15" t="s">
        <v>21</v>
      </c>
      <c r="U9" s="15">
        <v>10</v>
      </c>
      <c r="V9" s="15">
        <v>1</v>
      </c>
      <c r="W9" s="15">
        <v>19</v>
      </c>
      <c r="X9" s="15">
        <v>13</v>
      </c>
      <c r="Y9" s="15">
        <v>9</v>
      </c>
      <c r="Z9" s="15">
        <v>36</v>
      </c>
      <c r="AA9" s="17" t="s">
        <v>24</v>
      </c>
    </row>
    <row r="10" spans="1:27" ht="11.25" customHeight="1">
      <c r="A10" s="13" t="s">
        <v>25</v>
      </c>
      <c r="B10" s="14">
        <f t="shared" si="2"/>
        <v>2121</v>
      </c>
      <c r="C10" s="16">
        <f t="shared" si="3"/>
        <v>988</v>
      </c>
      <c r="D10" s="15">
        <v>211</v>
      </c>
      <c r="E10" s="15">
        <v>426</v>
      </c>
      <c r="F10" s="15">
        <v>52</v>
      </c>
      <c r="G10" s="16">
        <v>17</v>
      </c>
      <c r="H10" s="15">
        <v>14</v>
      </c>
      <c r="I10" s="15">
        <v>56</v>
      </c>
      <c r="J10" s="15">
        <v>5</v>
      </c>
      <c r="K10" s="15">
        <v>21</v>
      </c>
      <c r="L10" s="15">
        <v>24</v>
      </c>
      <c r="M10" s="15">
        <v>11</v>
      </c>
      <c r="N10" s="15">
        <v>151</v>
      </c>
      <c r="O10" s="16">
        <f t="shared" si="4"/>
        <v>1133</v>
      </c>
      <c r="P10" s="15">
        <v>249</v>
      </c>
      <c r="Q10" s="16">
        <v>565</v>
      </c>
      <c r="R10" s="16">
        <v>98</v>
      </c>
      <c r="S10" s="15">
        <v>10</v>
      </c>
      <c r="T10" s="15">
        <v>4</v>
      </c>
      <c r="U10" s="15">
        <v>27</v>
      </c>
      <c r="V10" s="15">
        <v>4</v>
      </c>
      <c r="W10" s="15">
        <v>25</v>
      </c>
      <c r="X10" s="15">
        <v>30</v>
      </c>
      <c r="Y10" s="15">
        <v>4</v>
      </c>
      <c r="Z10" s="15">
        <v>117</v>
      </c>
      <c r="AA10" s="17" t="s">
        <v>25</v>
      </c>
    </row>
    <row r="11" spans="1:27" ht="17.25" customHeight="1">
      <c r="A11" s="13" t="s">
        <v>26</v>
      </c>
      <c r="B11" s="14">
        <f t="shared" si="2"/>
        <v>3681</v>
      </c>
      <c r="C11" s="16">
        <f t="shared" si="3"/>
        <v>1740</v>
      </c>
      <c r="D11" s="15">
        <v>352</v>
      </c>
      <c r="E11" s="15">
        <v>698</v>
      </c>
      <c r="F11" s="15">
        <v>63</v>
      </c>
      <c r="G11" s="16">
        <v>30</v>
      </c>
      <c r="H11" s="15">
        <v>31</v>
      </c>
      <c r="I11" s="15">
        <v>68</v>
      </c>
      <c r="J11" s="15">
        <v>27</v>
      </c>
      <c r="K11" s="15">
        <v>66</v>
      </c>
      <c r="L11" s="15">
        <v>42</v>
      </c>
      <c r="M11" s="15">
        <v>17</v>
      </c>
      <c r="N11" s="15">
        <v>346</v>
      </c>
      <c r="O11" s="16">
        <f t="shared" si="4"/>
        <v>1941</v>
      </c>
      <c r="P11" s="15">
        <v>364</v>
      </c>
      <c r="Q11" s="16">
        <v>930</v>
      </c>
      <c r="R11" s="16">
        <v>226</v>
      </c>
      <c r="S11" s="15">
        <v>26</v>
      </c>
      <c r="T11" s="15">
        <v>11</v>
      </c>
      <c r="U11" s="15">
        <v>47</v>
      </c>
      <c r="V11" s="15">
        <v>9</v>
      </c>
      <c r="W11" s="15">
        <v>27</v>
      </c>
      <c r="X11" s="15">
        <v>17</v>
      </c>
      <c r="Y11" s="15">
        <v>6</v>
      </c>
      <c r="Z11" s="15">
        <v>278</v>
      </c>
      <c r="AA11" s="17" t="s">
        <v>26</v>
      </c>
    </row>
    <row r="12" spans="1:27" ht="11.25" customHeight="1">
      <c r="A12" s="13" t="s">
        <v>27</v>
      </c>
      <c r="B12" s="14">
        <f t="shared" si="2"/>
        <v>3505</v>
      </c>
      <c r="C12" s="16">
        <f t="shared" si="3"/>
        <v>1606</v>
      </c>
      <c r="D12" s="15">
        <v>332</v>
      </c>
      <c r="E12" s="15">
        <v>521</v>
      </c>
      <c r="F12" s="15">
        <v>49</v>
      </c>
      <c r="G12" s="16">
        <v>16</v>
      </c>
      <c r="H12" s="15">
        <v>31</v>
      </c>
      <c r="I12" s="15">
        <v>39</v>
      </c>
      <c r="J12" s="15">
        <v>27</v>
      </c>
      <c r="K12" s="15">
        <v>72</v>
      </c>
      <c r="L12" s="15">
        <v>32</v>
      </c>
      <c r="M12" s="15">
        <v>16</v>
      </c>
      <c r="N12" s="15">
        <v>471</v>
      </c>
      <c r="O12" s="16">
        <f t="shared" si="4"/>
        <v>1899</v>
      </c>
      <c r="P12" s="15">
        <v>379</v>
      </c>
      <c r="Q12" s="16">
        <v>802</v>
      </c>
      <c r="R12" s="16">
        <v>328</v>
      </c>
      <c r="S12" s="15">
        <v>43</v>
      </c>
      <c r="T12" s="15">
        <v>20</v>
      </c>
      <c r="U12" s="15">
        <v>33</v>
      </c>
      <c r="V12" s="15">
        <v>9</v>
      </c>
      <c r="W12" s="15">
        <v>19</v>
      </c>
      <c r="X12" s="15">
        <v>20</v>
      </c>
      <c r="Y12" s="15">
        <v>17</v>
      </c>
      <c r="Z12" s="15">
        <v>229</v>
      </c>
      <c r="AA12" s="17" t="s">
        <v>27</v>
      </c>
    </row>
    <row r="13" spans="1:27" ht="12" customHeight="1">
      <c r="A13" s="13" t="s">
        <v>28</v>
      </c>
      <c r="B13" s="14">
        <f t="shared" si="2"/>
        <v>2928</v>
      </c>
      <c r="C13" s="16">
        <f t="shared" si="3"/>
        <v>1216</v>
      </c>
      <c r="D13" s="15">
        <v>341</v>
      </c>
      <c r="E13" s="15">
        <v>288</v>
      </c>
      <c r="F13" s="15">
        <v>57</v>
      </c>
      <c r="G13" s="16">
        <v>9</v>
      </c>
      <c r="H13" s="15">
        <v>29</v>
      </c>
      <c r="I13" s="15">
        <v>19</v>
      </c>
      <c r="J13" s="15">
        <v>34</v>
      </c>
      <c r="K13" s="15">
        <v>58</v>
      </c>
      <c r="L13" s="15">
        <v>45</v>
      </c>
      <c r="M13" s="15">
        <v>35</v>
      </c>
      <c r="N13" s="15">
        <v>301</v>
      </c>
      <c r="O13" s="16">
        <f t="shared" si="4"/>
        <v>1712</v>
      </c>
      <c r="P13" s="15">
        <v>411</v>
      </c>
      <c r="Q13" s="16">
        <v>549</v>
      </c>
      <c r="R13" s="16">
        <v>412</v>
      </c>
      <c r="S13" s="15">
        <v>44</v>
      </c>
      <c r="T13" s="15">
        <v>11</v>
      </c>
      <c r="U13" s="15">
        <v>25</v>
      </c>
      <c r="V13" s="15">
        <v>6</v>
      </c>
      <c r="W13" s="15">
        <v>21</v>
      </c>
      <c r="X13" s="15">
        <v>38</v>
      </c>
      <c r="Y13" s="15">
        <v>21</v>
      </c>
      <c r="Z13" s="15">
        <v>174</v>
      </c>
      <c r="AA13" s="17" t="s">
        <v>28</v>
      </c>
    </row>
    <row r="14" spans="1:27" ht="12" customHeight="1">
      <c r="A14" s="13" t="s">
        <v>29</v>
      </c>
      <c r="B14" s="14">
        <f t="shared" si="2"/>
        <v>2552</v>
      </c>
      <c r="C14" s="16">
        <f t="shared" si="3"/>
        <v>973</v>
      </c>
      <c r="D14" s="15">
        <v>286</v>
      </c>
      <c r="E14" s="15">
        <v>213</v>
      </c>
      <c r="F14" s="15">
        <v>34</v>
      </c>
      <c r="G14" s="16">
        <v>15</v>
      </c>
      <c r="H14" s="15">
        <v>13</v>
      </c>
      <c r="I14" s="15">
        <v>8</v>
      </c>
      <c r="J14" s="15">
        <v>22</v>
      </c>
      <c r="K14" s="15">
        <v>64</v>
      </c>
      <c r="L14" s="15">
        <v>51</v>
      </c>
      <c r="M14" s="15">
        <v>32</v>
      </c>
      <c r="N14" s="15">
        <v>235</v>
      </c>
      <c r="O14" s="16">
        <f t="shared" si="4"/>
        <v>1579</v>
      </c>
      <c r="P14" s="15">
        <v>338</v>
      </c>
      <c r="Q14" s="16">
        <v>425</v>
      </c>
      <c r="R14" s="16">
        <v>549</v>
      </c>
      <c r="S14" s="15">
        <v>61</v>
      </c>
      <c r="T14" s="15">
        <v>12</v>
      </c>
      <c r="U14" s="15">
        <v>5</v>
      </c>
      <c r="V14" s="15">
        <v>10</v>
      </c>
      <c r="W14" s="15">
        <v>17</v>
      </c>
      <c r="X14" s="15">
        <v>35</v>
      </c>
      <c r="Y14" s="15">
        <v>22</v>
      </c>
      <c r="Z14" s="15">
        <v>105</v>
      </c>
      <c r="AA14" s="17" t="s">
        <v>29</v>
      </c>
    </row>
    <row r="15" spans="1:27" ht="11.25" customHeight="1">
      <c r="A15" s="13" t="s">
        <v>30</v>
      </c>
      <c r="B15" s="14">
        <f t="shared" si="2"/>
        <v>2038</v>
      </c>
      <c r="C15" s="16">
        <f t="shared" si="3"/>
        <v>822</v>
      </c>
      <c r="D15" s="15">
        <v>246</v>
      </c>
      <c r="E15" s="15">
        <v>221</v>
      </c>
      <c r="F15" s="15">
        <v>39</v>
      </c>
      <c r="G15" s="16">
        <v>6</v>
      </c>
      <c r="H15" s="15">
        <v>2</v>
      </c>
      <c r="I15" s="15">
        <v>8</v>
      </c>
      <c r="J15" s="15">
        <v>17</v>
      </c>
      <c r="K15" s="15">
        <v>52</v>
      </c>
      <c r="L15" s="15">
        <v>53</v>
      </c>
      <c r="M15" s="15">
        <v>28</v>
      </c>
      <c r="N15" s="15">
        <v>150</v>
      </c>
      <c r="O15" s="16">
        <f t="shared" si="4"/>
        <v>1216</v>
      </c>
      <c r="P15" s="15">
        <v>318</v>
      </c>
      <c r="Q15" s="16">
        <v>370</v>
      </c>
      <c r="R15" s="16">
        <v>327</v>
      </c>
      <c r="S15" s="15">
        <v>46</v>
      </c>
      <c r="T15" s="15" t="s">
        <v>21</v>
      </c>
      <c r="U15" s="15">
        <v>4</v>
      </c>
      <c r="V15" s="15">
        <v>1</v>
      </c>
      <c r="W15" s="15">
        <v>9</v>
      </c>
      <c r="X15" s="15">
        <v>42</v>
      </c>
      <c r="Y15" s="15">
        <v>19</v>
      </c>
      <c r="Z15" s="15">
        <v>80</v>
      </c>
      <c r="AA15" s="17" t="s">
        <v>30</v>
      </c>
    </row>
    <row r="16" spans="1:27" ht="17.25" customHeight="1">
      <c r="A16" s="13" t="s">
        <v>31</v>
      </c>
      <c r="B16" s="14">
        <f t="shared" si="2"/>
        <v>1307</v>
      </c>
      <c r="C16" s="16">
        <f t="shared" si="3"/>
        <v>489</v>
      </c>
      <c r="D16" s="15">
        <v>172</v>
      </c>
      <c r="E16" s="15">
        <v>119</v>
      </c>
      <c r="F16" s="15">
        <v>30</v>
      </c>
      <c r="G16" s="16">
        <v>3</v>
      </c>
      <c r="H16" s="15" t="s">
        <v>21</v>
      </c>
      <c r="I16" s="15">
        <v>6</v>
      </c>
      <c r="J16" s="15">
        <v>8</v>
      </c>
      <c r="K16" s="15">
        <v>24</v>
      </c>
      <c r="L16" s="15">
        <v>44</v>
      </c>
      <c r="M16" s="15">
        <v>16</v>
      </c>
      <c r="N16" s="15">
        <v>67</v>
      </c>
      <c r="O16" s="16">
        <f t="shared" si="4"/>
        <v>818</v>
      </c>
      <c r="P16" s="15">
        <v>342</v>
      </c>
      <c r="Q16" s="16">
        <v>206</v>
      </c>
      <c r="R16" s="16">
        <v>120</v>
      </c>
      <c r="S16" s="15">
        <v>23</v>
      </c>
      <c r="T16" s="15">
        <v>4</v>
      </c>
      <c r="U16" s="15">
        <v>4</v>
      </c>
      <c r="V16" s="15">
        <v>1</v>
      </c>
      <c r="W16" s="15">
        <v>15</v>
      </c>
      <c r="X16" s="15">
        <v>36</v>
      </c>
      <c r="Y16" s="15">
        <v>8</v>
      </c>
      <c r="Z16" s="15">
        <v>59</v>
      </c>
      <c r="AA16" s="17" t="s">
        <v>31</v>
      </c>
    </row>
    <row r="17" spans="1:27" ht="11.25" customHeight="1">
      <c r="A17" s="13" t="s">
        <v>32</v>
      </c>
      <c r="B17" s="14">
        <f t="shared" si="2"/>
        <v>990</v>
      </c>
      <c r="C17" s="16">
        <f t="shared" si="3"/>
        <v>442</v>
      </c>
      <c r="D17" s="15">
        <v>243</v>
      </c>
      <c r="E17" s="15">
        <v>50</v>
      </c>
      <c r="F17" s="15">
        <v>13</v>
      </c>
      <c r="G17" s="16">
        <v>2</v>
      </c>
      <c r="H17" s="15">
        <v>2</v>
      </c>
      <c r="I17" s="15">
        <v>1</v>
      </c>
      <c r="J17" s="15">
        <v>9</v>
      </c>
      <c r="K17" s="15">
        <v>19</v>
      </c>
      <c r="L17" s="15">
        <v>52</v>
      </c>
      <c r="M17" s="15">
        <v>9</v>
      </c>
      <c r="N17" s="15">
        <v>42</v>
      </c>
      <c r="O17" s="16">
        <f t="shared" si="4"/>
        <v>548</v>
      </c>
      <c r="P17" s="15">
        <v>302</v>
      </c>
      <c r="Q17" s="16">
        <v>100</v>
      </c>
      <c r="R17" s="16">
        <v>39</v>
      </c>
      <c r="S17" s="15">
        <v>4</v>
      </c>
      <c r="T17" s="15">
        <v>3</v>
      </c>
      <c r="U17" s="15">
        <v>3</v>
      </c>
      <c r="V17" s="15">
        <v>3</v>
      </c>
      <c r="W17" s="15">
        <v>20</v>
      </c>
      <c r="X17" s="15">
        <v>17</v>
      </c>
      <c r="Y17" s="15">
        <v>6</v>
      </c>
      <c r="Z17" s="15">
        <v>51</v>
      </c>
      <c r="AA17" s="17" t="s">
        <v>32</v>
      </c>
    </row>
    <row r="18" spans="1:27" ht="11.25" customHeight="1">
      <c r="A18" s="13" t="s">
        <v>33</v>
      </c>
      <c r="B18" s="14">
        <f t="shared" si="2"/>
        <v>678</v>
      </c>
      <c r="C18" s="16">
        <f t="shared" si="3"/>
        <v>334</v>
      </c>
      <c r="D18" s="15">
        <v>222</v>
      </c>
      <c r="E18" s="15">
        <v>31</v>
      </c>
      <c r="F18" s="15">
        <v>10</v>
      </c>
      <c r="G18" s="16">
        <v>1</v>
      </c>
      <c r="H18" s="15" t="s">
        <v>21</v>
      </c>
      <c r="I18" s="15">
        <v>4</v>
      </c>
      <c r="J18" s="15">
        <v>3</v>
      </c>
      <c r="K18" s="15">
        <v>12</v>
      </c>
      <c r="L18" s="15">
        <v>15</v>
      </c>
      <c r="M18" s="15">
        <v>12</v>
      </c>
      <c r="N18" s="15">
        <v>24</v>
      </c>
      <c r="O18" s="16">
        <f t="shared" si="4"/>
        <v>344</v>
      </c>
      <c r="P18" s="15">
        <v>215</v>
      </c>
      <c r="Q18" s="16">
        <v>51</v>
      </c>
      <c r="R18" s="16">
        <v>15</v>
      </c>
      <c r="S18" s="15">
        <v>1</v>
      </c>
      <c r="T18" s="15" t="s">
        <v>21</v>
      </c>
      <c r="U18" s="15">
        <v>5</v>
      </c>
      <c r="V18" s="15">
        <v>2</v>
      </c>
      <c r="W18" s="15">
        <v>6</v>
      </c>
      <c r="X18" s="15">
        <v>15</v>
      </c>
      <c r="Y18" s="15">
        <v>8</v>
      </c>
      <c r="Z18" s="15">
        <v>26</v>
      </c>
      <c r="AA18" s="17" t="s">
        <v>33</v>
      </c>
    </row>
    <row r="19" spans="1:27" ht="11.25" customHeight="1">
      <c r="A19" s="13" t="s">
        <v>34</v>
      </c>
      <c r="B19" s="14">
        <f t="shared" si="2"/>
        <v>486</v>
      </c>
      <c r="C19" s="16">
        <f t="shared" si="3"/>
        <v>213</v>
      </c>
      <c r="D19" s="15">
        <v>150</v>
      </c>
      <c r="E19" s="15">
        <v>20</v>
      </c>
      <c r="F19" s="15">
        <v>3</v>
      </c>
      <c r="G19" s="16" t="s">
        <v>21</v>
      </c>
      <c r="H19" s="15" t="s">
        <v>21</v>
      </c>
      <c r="I19" s="15">
        <v>1</v>
      </c>
      <c r="J19" s="15">
        <v>1</v>
      </c>
      <c r="K19" s="15">
        <v>14</v>
      </c>
      <c r="L19" s="15">
        <v>5</v>
      </c>
      <c r="M19" s="15">
        <v>3</v>
      </c>
      <c r="N19" s="15">
        <v>16</v>
      </c>
      <c r="O19" s="16">
        <f t="shared" si="4"/>
        <v>273</v>
      </c>
      <c r="P19" s="15">
        <v>212</v>
      </c>
      <c r="Q19" s="16">
        <v>26</v>
      </c>
      <c r="R19" s="16">
        <v>8</v>
      </c>
      <c r="S19" s="15" t="s">
        <v>21</v>
      </c>
      <c r="T19" s="15" t="s">
        <v>21</v>
      </c>
      <c r="U19" s="15">
        <v>1</v>
      </c>
      <c r="V19" s="15">
        <v>1</v>
      </c>
      <c r="W19" s="15">
        <v>2</v>
      </c>
      <c r="X19" s="15">
        <v>9</v>
      </c>
      <c r="Y19" s="15">
        <v>1</v>
      </c>
      <c r="Z19" s="15">
        <v>13</v>
      </c>
      <c r="AA19" s="17" t="s">
        <v>34</v>
      </c>
    </row>
    <row r="20" spans="1:27" ht="11.25" customHeight="1">
      <c r="A20" s="13" t="s">
        <v>35</v>
      </c>
      <c r="B20" s="14">
        <f t="shared" si="2"/>
        <v>391</v>
      </c>
      <c r="C20" s="16">
        <f t="shared" si="3"/>
        <v>155</v>
      </c>
      <c r="D20" s="15">
        <v>110</v>
      </c>
      <c r="E20" s="15">
        <v>20</v>
      </c>
      <c r="F20" s="15">
        <v>4</v>
      </c>
      <c r="G20" s="16" t="s">
        <v>21</v>
      </c>
      <c r="H20" s="15" t="s">
        <v>21</v>
      </c>
      <c r="I20" s="15">
        <v>3</v>
      </c>
      <c r="J20" s="15">
        <v>1</v>
      </c>
      <c r="K20" s="15">
        <v>3</v>
      </c>
      <c r="L20" s="15">
        <v>3</v>
      </c>
      <c r="M20" s="15" t="s">
        <v>21</v>
      </c>
      <c r="N20" s="15">
        <v>11</v>
      </c>
      <c r="O20" s="16">
        <f t="shared" si="4"/>
        <v>236</v>
      </c>
      <c r="P20" s="15">
        <v>193</v>
      </c>
      <c r="Q20" s="16">
        <v>18</v>
      </c>
      <c r="R20" s="16">
        <v>5</v>
      </c>
      <c r="S20" s="15" t="s">
        <v>21</v>
      </c>
      <c r="T20" s="15" t="s">
        <v>21</v>
      </c>
      <c r="U20" s="15" t="s">
        <v>21</v>
      </c>
      <c r="V20" s="15">
        <v>1</v>
      </c>
      <c r="W20" s="15">
        <v>1</v>
      </c>
      <c r="X20" s="15">
        <v>4</v>
      </c>
      <c r="Y20" s="15">
        <v>1</v>
      </c>
      <c r="Z20" s="15">
        <v>13</v>
      </c>
      <c r="AA20" s="17" t="s">
        <v>35</v>
      </c>
    </row>
    <row r="21" spans="1:27" ht="17.25" customHeight="1">
      <c r="A21" s="13" t="s">
        <v>36</v>
      </c>
      <c r="B21" s="14">
        <f t="shared" si="2"/>
        <v>254</v>
      </c>
      <c r="C21" s="16">
        <f t="shared" si="3"/>
        <v>110</v>
      </c>
      <c r="D21" s="15">
        <v>90</v>
      </c>
      <c r="E21" s="15">
        <v>11</v>
      </c>
      <c r="F21" s="15">
        <v>1</v>
      </c>
      <c r="G21" s="16" t="s">
        <v>21</v>
      </c>
      <c r="H21" s="15" t="s">
        <v>21</v>
      </c>
      <c r="I21" s="15">
        <v>1</v>
      </c>
      <c r="J21" s="15" t="s">
        <v>21</v>
      </c>
      <c r="K21" s="15">
        <v>2</v>
      </c>
      <c r="L21" s="15" t="s">
        <v>21</v>
      </c>
      <c r="M21" s="15" t="s">
        <v>21</v>
      </c>
      <c r="N21" s="15">
        <v>5</v>
      </c>
      <c r="O21" s="16">
        <f t="shared" si="4"/>
        <v>144</v>
      </c>
      <c r="P21" s="15">
        <v>123</v>
      </c>
      <c r="Q21" s="16">
        <v>10</v>
      </c>
      <c r="R21" s="16">
        <v>1</v>
      </c>
      <c r="S21" s="15" t="s">
        <v>21</v>
      </c>
      <c r="T21" s="15" t="s">
        <v>21</v>
      </c>
      <c r="U21" s="15" t="s">
        <v>21</v>
      </c>
      <c r="V21" s="15" t="s">
        <v>21</v>
      </c>
      <c r="W21" s="15">
        <v>4</v>
      </c>
      <c r="X21" s="15">
        <v>2</v>
      </c>
      <c r="Y21" s="15" t="s">
        <v>21</v>
      </c>
      <c r="Z21" s="15">
        <v>4</v>
      </c>
      <c r="AA21" s="17" t="s">
        <v>36</v>
      </c>
    </row>
    <row r="22" spans="1:27" ht="11.25" customHeight="1">
      <c r="A22" s="13" t="s">
        <v>37</v>
      </c>
      <c r="B22" s="14">
        <f t="shared" si="2"/>
        <v>171</v>
      </c>
      <c r="C22" s="16">
        <f t="shared" si="3"/>
        <v>70</v>
      </c>
      <c r="D22" s="16">
        <v>52</v>
      </c>
      <c r="E22" s="16">
        <v>9</v>
      </c>
      <c r="F22" s="16" t="s">
        <v>21</v>
      </c>
      <c r="G22" s="16">
        <v>1</v>
      </c>
      <c r="H22" s="16">
        <v>1</v>
      </c>
      <c r="I22" s="16" t="s">
        <v>21</v>
      </c>
      <c r="J22" s="16" t="s">
        <v>21</v>
      </c>
      <c r="K22" s="16">
        <v>4</v>
      </c>
      <c r="L22" s="16" t="s">
        <v>21</v>
      </c>
      <c r="M22" s="16" t="s">
        <v>21</v>
      </c>
      <c r="N22" s="16">
        <v>3</v>
      </c>
      <c r="O22" s="16">
        <f t="shared" si="4"/>
        <v>101</v>
      </c>
      <c r="P22" s="16">
        <v>89</v>
      </c>
      <c r="Q22" s="16">
        <v>9</v>
      </c>
      <c r="R22" s="16" t="s">
        <v>21</v>
      </c>
      <c r="S22" s="16" t="s">
        <v>21</v>
      </c>
      <c r="T22" s="16" t="s">
        <v>21</v>
      </c>
      <c r="U22" s="16" t="s">
        <v>21</v>
      </c>
      <c r="V22" s="16" t="s">
        <v>21</v>
      </c>
      <c r="W22" s="16" t="s">
        <v>21</v>
      </c>
      <c r="X22" s="16">
        <v>2</v>
      </c>
      <c r="Y22" s="16">
        <v>1</v>
      </c>
      <c r="Z22" s="16" t="s">
        <v>21</v>
      </c>
      <c r="AA22" s="17" t="s">
        <v>37</v>
      </c>
    </row>
    <row r="23" spans="1:27" ht="11.25" customHeight="1">
      <c r="A23" s="13" t="s">
        <v>38</v>
      </c>
      <c r="B23" s="14">
        <f t="shared" si="2"/>
        <v>141</v>
      </c>
      <c r="C23" s="16">
        <f t="shared" si="3"/>
        <v>59</v>
      </c>
      <c r="D23" s="16">
        <v>48</v>
      </c>
      <c r="E23" s="16">
        <v>9</v>
      </c>
      <c r="F23" s="16" t="s">
        <v>21</v>
      </c>
      <c r="G23" s="16" t="s">
        <v>21</v>
      </c>
      <c r="H23" s="16" t="s">
        <v>21</v>
      </c>
      <c r="I23" s="16" t="s">
        <v>21</v>
      </c>
      <c r="J23" s="16" t="s">
        <v>21</v>
      </c>
      <c r="K23" s="16">
        <v>1</v>
      </c>
      <c r="L23" s="16" t="s">
        <v>21</v>
      </c>
      <c r="M23" s="16" t="s">
        <v>21</v>
      </c>
      <c r="N23" s="16">
        <v>1</v>
      </c>
      <c r="O23" s="16">
        <f t="shared" si="4"/>
        <v>82</v>
      </c>
      <c r="P23" s="16">
        <v>72</v>
      </c>
      <c r="Q23" s="16">
        <v>5</v>
      </c>
      <c r="R23" s="16" t="s">
        <v>21</v>
      </c>
      <c r="S23" s="16" t="s">
        <v>21</v>
      </c>
      <c r="T23" s="16" t="s">
        <v>21</v>
      </c>
      <c r="U23" s="16" t="s">
        <v>21</v>
      </c>
      <c r="V23" s="16" t="s">
        <v>21</v>
      </c>
      <c r="W23" s="16">
        <v>3</v>
      </c>
      <c r="X23" s="16" t="s">
        <v>21</v>
      </c>
      <c r="Y23" s="16" t="s">
        <v>21</v>
      </c>
      <c r="Z23" s="16">
        <v>2</v>
      </c>
      <c r="AA23" s="17" t="s">
        <v>38</v>
      </c>
    </row>
    <row r="24" spans="1:27" ht="15" customHeight="1" thickBot="1">
      <c r="A24" s="18" t="s">
        <v>39</v>
      </c>
      <c r="B24" s="19">
        <f t="shared" si="2"/>
        <v>2200</v>
      </c>
      <c r="C24" s="19">
        <f t="shared" si="3"/>
        <v>1064</v>
      </c>
      <c r="D24" s="19" t="s">
        <v>21</v>
      </c>
      <c r="E24" s="19">
        <v>2</v>
      </c>
      <c r="F24" s="19">
        <v>1</v>
      </c>
      <c r="G24" s="19" t="s">
        <v>21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>
        <v>1061</v>
      </c>
      <c r="O24" s="19">
        <f t="shared" si="4"/>
        <v>1136</v>
      </c>
      <c r="P24" s="19">
        <v>3</v>
      </c>
      <c r="Q24" s="19">
        <v>3</v>
      </c>
      <c r="R24" s="19">
        <v>2</v>
      </c>
      <c r="S24" s="19" t="s">
        <v>21</v>
      </c>
      <c r="T24" s="19" t="s">
        <v>21</v>
      </c>
      <c r="U24" s="19">
        <v>1</v>
      </c>
      <c r="V24" s="19" t="s">
        <v>21</v>
      </c>
      <c r="W24" s="19" t="s">
        <v>21</v>
      </c>
      <c r="X24" s="19" t="s">
        <v>21</v>
      </c>
      <c r="Y24" s="19" t="s">
        <v>21</v>
      </c>
      <c r="Z24" s="19">
        <v>1127</v>
      </c>
      <c r="AA24" s="20" t="s">
        <v>39</v>
      </c>
    </row>
    <row r="25" s="21" customFormat="1" ht="12" customHeight="1" thickTop="1">
      <c r="A25" s="21" t="s">
        <v>40</v>
      </c>
    </row>
    <row r="26" s="21" customFormat="1" ht="12.75" customHeight="1">
      <c r="A26" s="22" t="s">
        <v>41</v>
      </c>
    </row>
    <row r="28" ht="13.5">
      <c r="B28" s="23"/>
    </row>
  </sheetData>
  <sheetProtection/>
  <mergeCells count="28">
    <mergeCell ref="A2:A4"/>
    <mergeCell ref="B2:B4"/>
    <mergeCell ref="O2:Z2"/>
    <mergeCell ref="AA2:A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2014-03-18T07:27:35Z</dcterms:created>
  <dcterms:modified xsi:type="dcterms:W3CDTF">2014-03-18T07:27:38Z</dcterms:modified>
  <cp:category/>
  <cp:version/>
  <cp:contentType/>
  <cp:contentStatus/>
</cp:coreProperties>
</file>