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90" activeTab="0"/>
  </bookViews>
  <sheets>
    <sheet name="ⅩⅣ-3その1" sheetId="1" r:id="rId1"/>
    <sheet name="ⅩⅣ-3その2" sheetId="2" r:id="rId2"/>
  </sheets>
  <definedNames>
    <definedName name="_xlnm.Print_Area" localSheetId="1">'ⅩⅣ-3その2'!$A$1:$W$27</definedName>
  </definedNames>
  <calcPr fullCalcOnLoad="1"/>
</workbook>
</file>

<file path=xl/sharedStrings.xml><?xml version="1.0" encoding="utf-8"?>
<sst xmlns="http://schemas.openxmlformats.org/spreadsheetml/2006/main" count="170" uniqueCount="83">
  <si>
    <t>麻生</t>
  </si>
  <si>
    <t>麻生区</t>
  </si>
  <si>
    <t>多摩</t>
  </si>
  <si>
    <t>多摩区</t>
  </si>
  <si>
    <t>宮前</t>
  </si>
  <si>
    <t>宮前区</t>
  </si>
  <si>
    <t>高津</t>
  </si>
  <si>
    <t>高津区</t>
  </si>
  <si>
    <t>中原</t>
  </si>
  <si>
    <t>中原区</t>
  </si>
  <si>
    <t>幸</t>
  </si>
  <si>
    <t>幸区</t>
  </si>
  <si>
    <t>川崎</t>
  </si>
  <si>
    <t>川崎区</t>
  </si>
  <si>
    <t>私立</t>
  </si>
  <si>
    <t>麻生</t>
  </si>
  <si>
    <t>麻生区</t>
  </si>
  <si>
    <t>公立</t>
  </si>
  <si>
    <t>公立</t>
  </si>
  <si>
    <t>平成</t>
  </si>
  <si>
    <t>総数</t>
  </si>
  <si>
    <t>女</t>
  </si>
  <si>
    <t>男</t>
  </si>
  <si>
    <t>計</t>
  </si>
  <si>
    <t>女</t>
  </si>
  <si>
    <t>男</t>
  </si>
  <si>
    <t>家庭</t>
  </si>
  <si>
    <t>商業</t>
  </si>
  <si>
    <t>工業</t>
  </si>
  <si>
    <t>普通</t>
  </si>
  <si>
    <t>計</t>
  </si>
  <si>
    <t>併置</t>
  </si>
  <si>
    <t>定時制</t>
  </si>
  <si>
    <t>全日制</t>
  </si>
  <si>
    <t>兼務者</t>
  </si>
  <si>
    <t>本務者</t>
  </si>
  <si>
    <t>総数</t>
  </si>
  <si>
    <t>本校</t>
  </si>
  <si>
    <t>職員数（本務者）</t>
  </si>
  <si>
    <t>教員数</t>
  </si>
  <si>
    <t>学科数</t>
  </si>
  <si>
    <t>学校数</t>
  </si>
  <si>
    <t>多摩区</t>
  </si>
  <si>
    <t>宮前</t>
  </si>
  <si>
    <t>宮前区</t>
  </si>
  <si>
    <t>中原区</t>
  </si>
  <si>
    <t>幸区</t>
  </si>
  <si>
    <t>川崎区</t>
  </si>
  <si>
    <t>公立</t>
  </si>
  <si>
    <t>公立</t>
  </si>
  <si>
    <t>4年</t>
  </si>
  <si>
    <t>3年</t>
  </si>
  <si>
    <t>2年</t>
  </si>
  <si>
    <t>1年</t>
  </si>
  <si>
    <t>定時制</t>
  </si>
  <si>
    <t>全日制</t>
  </si>
  <si>
    <t>その１　学 校 ・ 学 科 数 及　　　</t>
  </si>
  <si>
    <t>　　　　　　　数</t>
  </si>
  <si>
    <t>その２　生　　　　　　　　徒　　</t>
  </si>
  <si>
    <t>〔学校基本調査〕</t>
  </si>
  <si>
    <t>生徒数</t>
  </si>
  <si>
    <t>　　　　　学　　　　　　　　　　校</t>
  </si>
  <si>
    <t>　 　　　び 教 員 ・ 職 員 数</t>
  </si>
  <si>
    <t>年度・種別・区別</t>
  </si>
  <si>
    <t>年度・種別・区別</t>
  </si>
  <si>
    <t>年度・種
別・区別</t>
  </si>
  <si>
    <t>年度・
種別・
区別</t>
  </si>
  <si>
    <t>福祉</t>
  </si>
  <si>
    <t>その他</t>
  </si>
  <si>
    <t xml:space="preserve"> 資料：総合企画局都市経営部統計情報課</t>
  </si>
  <si>
    <t>総合学科</t>
  </si>
  <si>
    <t>ⅩⅣ－３　　高　　　　　　　　　　等　　　　</t>
  </si>
  <si>
    <t>計</t>
  </si>
  <si>
    <t>（注） 学科は設置されている学科を掲載した。</t>
  </si>
  <si>
    <t>22年度</t>
  </si>
  <si>
    <t>23年度</t>
  </si>
  <si>
    <t>21年度</t>
  </si>
  <si>
    <t>22年度</t>
  </si>
  <si>
    <t>23年度</t>
  </si>
  <si>
    <t>24年度</t>
  </si>
  <si>
    <t>24年度</t>
  </si>
  <si>
    <t>25年度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</si>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</sst>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/>
    </xf>
    <xf numFmtId="176" fontId="2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3" fillId="0" borderId="13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49" fontId="2" fillId="0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distributed"/>
    </xf>
    <xf numFmtId="176" fontId="2" fillId="0" borderId="12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176" fontId="2" fillId="33" borderId="0" xfId="0" applyNumberFormat="1" applyFont="1" applyFill="1" applyAlignment="1">
      <alignment horizontal="right"/>
    </xf>
    <xf numFmtId="176" fontId="3" fillId="33" borderId="0" xfId="0" applyNumberFormat="1" applyFont="1" applyFill="1" applyAlignment="1">
      <alignment horizontal="right"/>
    </xf>
    <xf numFmtId="176" fontId="2" fillId="33" borderId="16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6.125" style="3" customWidth="1"/>
    <col min="3" max="13" width="6.50390625" style="3" customWidth="1"/>
    <col min="14" max="14" width="6.75390625" style="3" customWidth="1"/>
    <col min="15" max="17" width="7.50390625" style="3" customWidth="1"/>
    <col min="18" max="19" width="6.625" style="3" customWidth="1"/>
    <col min="20" max="20" width="5.875" style="3" customWidth="1"/>
    <col min="21" max="21" width="6.625" style="3" customWidth="1"/>
    <col min="22" max="27" width="5.875" style="3" customWidth="1"/>
    <col min="28" max="28" width="8.625" style="3" customWidth="1"/>
    <col min="29" max="16384" width="9.00390625" style="3" customWidth="1"/>
  </cols>
  <sheetData>
    <row r="1" spans="1:28" ht="24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71</v>
      </c>
      <c r="O1" s="8" t="s">
        <v>61</v>
      </c>
      <c r="Q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56</v>
      </c>
      <c r="O2" s="10" t="s">
        <v>62</v>
      </c>
      <c r="Q2" s="11"/>
      <c r="R2" s="5"/>
      <c r="S2" s="5"/>
      <c r="T2" s="5"/>
      <c r="U2" s="5"/>
      <c r="V2" s="5"/>
      <c r="W2" s="5"/>
      <c r="X2" s="5"/>
      <c r="Y2" s="5"/>
      <c r="Z2" s="5"/>
      <c r="AA2" s="5"/>
      <c r="AB2" s="12" t="s">
        <v>59</v>
      </c>
    </row>
    <row r="3" spans="1:28" ht="15.75" customHeight="1" thickTop="1">
      <c r="A3" s="60" t="s">
        <v>64</v>
      </c>
      <c r="B3" s="67"/>
      <c r="C3" s="49" t="s">
        <v>41</v>
      </c>
      <c r="D3" s="50"/>
      <c r="E3" s="50"/>
      <c r="F3" s="50"/>
      <c r="G3" s="59" t="s">
        <v>40</v>
      </c>
      <c r="H3" s="60"/>
      <c r="I3" s="60"/>
      <c r="J3" s="60"/>
      <c r="K3" s="60"/>
      <c r="L3" s="60"/>
      <c r="M3" s="60"/>
      <c r="N3" s="61"/>
      <c r="O3" s="60" t="s">
        <v>60</v>
      </c>
      <c r="P3" s="60"/>
      <c r="Q3" s="61"/>
      <c r="R3" s="49" t="s">
        <v>39</v>
      </c>
      <c r="S3" s="50"/>
      <c r="T3" s="50"/>
      <c r="U3" s="50"/>
      <c r="V3" s="50"/>
      <c r="W3" s="50"/>
      <c r="X3" s="50"/>
      <c r="Y3" s="49" t="s">
        <v>38</v>
      </c>
      <c r="Z3" s="50"/>
      <c r="AA3" s="50"/>
      <c r="AB3" s="65" t="s">
        <v>65</v>
      </c>
    </row>
    <row r="4" spans="1:28" ht="15.75" customHeight="1">
      <c r="A4" s="68"/>
      <c r="B4" s="69"/>
      <c r="C4" s="57" t="s">
        <v>36</v>
      </c>
      <c r="D4" s="57" t="s">
        <v>37</v>
      </c>
      <c r="E4" s="58"/>
      <c r="F4" s="58"/>
      <c r="G4" s="62"/>
      <c r="H4" s="63"/>
      <c r="I4" s="63"/>
      <c r="J4" s="63"/>
      <c r="K4" s="63"/>
      <c r="L4" s="63"/>
      <c r="M4" s="63"/>
      <c r="N4" s="64"/>
      <c r="O4" s="63"/>
      <c r="P4" s="63"/>
      <c r="Q4" s="64"/>
      <c r="R4" s="57" t="s">
        <v>36</v>
      </c>
      <c r="S4" s="57"/>
      <c r="T4" s="57"/>
      <c r="U4" s="57" t="s">
        <v>35</v>
      </c>
      <c r="V4" s="58"/>
      <c r="W4" s="57" t="s">
        <v>34</v>
      </c>
      <c r="X4" s="58"/>
      <c r="Y4" s="58"/>
      <c r="Z4" s="58"/>
      <c r="AA4" s="58"/>
      <c r="AB4" s="66"/>
    </row>
    <row r="5" spans="1:28" ht="15.75" customHeight="1">
      <c r="A5" s="70"/>
      <c r="B5" s="71"/>
      <c r="C5" s="58"/>
      <c r="D5" s="13" t="s">
        <v>33</v>
      </c>
      <c r="E5" s="13" t="s">
        <v>32</v>
      </c>
      <c r="F5" s="13" t="s">
        <v>31</v>
      </c>
      <c r="G5" s="13" t="s">
        <v>30</v>
      </c>
      <c r="H5" s="13" t="s">
        <v>29</v>
      </c>
      <c r="I5" s="13" t="s">
        <v>28</v>
      </c>
      <c r="J5" s="13" t="s">
        <v>27</v>
      </c>
      <c r="K5" s="13" t="s">
        <v>26</v>
      </c>
      <c r="L5" s="13" t="s">
        <v>67</v>
      </c>
      <c r="M5" s="13" t="s">
        <v>68</v>
      </c>
      <c r="N5" s="35" t="s">
        <v>70</v>
      </c>
      <c r="O5" s="14" t="s">
        <v>23</v>
      </c>
      <c r="P5" s="14" t="s">
        <v>25</v>
      </c>
      <c r="Q5" s="13" t="s">
        <v>24</v>
      </c>
      <c r="R5" s="13" t="s">
        <v>23</v>
      </c>
      <c r="S5" s="13" t="s">
        <v>25</v>
      </c>
      <c r="T5" s="13" t="s">
        <v>24</v>
      </c>
      <c r="U5" s="13" t="s">
        <v>25</v>
      </c>
      <c r="V5" s="13" t="s">
        <v>24</v>
      </c>
      <c r="W5" s="13" t="s">
        <v>25</v>
      </c>
      <c r="X5" s="13" t="s">
        <v>24</v>
      </c>
      <c r="Y5" s="13" t="s">
        <v>23</v>
      </c>
      <c r="Z5" s="13" t="s">
        <v>22</v>
      </c>
      <c r="AA5" s="13" t="s">
        <v>21</v>
      </c>
      <c r="AB5" s="62"/>
    </row>
    <row r="6" spans="1:28" ht="13.5">
      <c r="A6" s="55" t="s">
        <v>20</v>
      </c>
      <c r="B6" s="5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8" t="s">
        <v>20</v>
      </c>
    </row>
    <row r="7" spans="1:28" ht="13.5">
      <c r="A7" s="19" t="s">
        <v>19</v>
      </c>
      <c r="B7" s="20" t="s">
        <v>76</v>
      </c>
      <c r="C7" s="1">
        <v>25</v>
      </c>
      <c r="D7" s="1">
        <v>18</v>
      </c>
      <c r="E7" s="1">
        <v>0</v>
      </c>
      <c r="F7" s="1">
        <v>7</v>
      </c>
      <c r="G7" s="1">
        <v>34</v>
      </c>
      <c r="H7" s="1">
        <v>20</v>
      </c>
      <c r="I7" s="1">
        <v>3</v>
      </c>
      <c r="J7" s="1">
        <v>2</v>
      </c>
      <c r="K7" s="1">
        <v>2</v>
      </c>
      <c r="L7" s="1">
        <v>1</v>
      </c>
      <c r="M7" s="1">
        <v>3</v>
      </c>
      <c r="N7" s="1">
        <v>3</v>
      </c>
      <c r="O7" s="1">
        <v>21775</v>
      </c>
      <c r="P7" s="1">
        <v>10909</v>
      </c>
      <c r="Q7" s="1">
        <v>10866</v>
      </c>
      <c r="R7" s="2">
        <v>2108</v>
      </c>
      <c r="S7" s="1">
        <v>1351</v>
      </c>
      <c r="T7" s="1">
        <v>757</v>
      </c>
      <c r="U7" s="1">
        <v>1065</v>
      </c>
      <c r="V7" s="1">
        <v>425</v>
      </c>
      <c r="W7" s="1">
        <v>286</v>
      </c>
      <c r="X7" s="1">
        <v>332</v>
      </c>
      <c r="Y7" s="2">
        <v>233</v>
      </c>
      <c r="Z7" s="1">
        <v>113</v>
      </c>
      <c r="AA7" s="1">
        <v>120</v>
      </c>
      <c r="AB7" s="21" t="s">
        <v>82</v>
      </c>
    </row>
    <row r="8" spans="1:28" ht="13.5">
      <c r="A8" s="22"/>
      <c r="B8" s="20" t="s">
        <v>77</v>
      </c>
      <c r="C8" s="1">
        <v>25</v>
      </c>
      <c r="D8" s="1">
        <v>18</v>
      </c>
      <c r="E8" s="1">
        <v>0</v>
      </c>
      <c r="F8" s="1">
        <v>7</v>
      </c>
      <c r="G8" s="1">
        <v>34</v>
      </c>
      <c r="H8" s="1">
        <v>20</v>
      </c>
      <c r="I8" s="1">
        <v>3</v>
      </c>
      <c r="J8" s="1">
        <v>2</v>
      </c>
      <c r="K8" s="1">
        <v>2</v>
      </c>
      <c r="L8" s="1">
        <v>1</v>
      </c>
      <c r="M8" s="1">
        <v>3</v>
      </c>
      <c r="N8" s="1">
        <v>3</v>
      </c>
      <c r="O8" s="1">
        <v>22322</v>
      </c>
      <c r="P8" s="1">
        <v>11222</v>
      </c>
      <c r="Q8" s="1">
        <v>11100</v>
      </c>
      <c r="R8" s="2">
        <v>2125</v>
      </c>
      <c r="S8" s="1">
        <v>1366</v>
      </c>
      <c r="T8" s="1">
        <v>759</v>
      </c>
      <c r="U8" s="1">
        <v>1073</v>
      </c>
      <c r="V8" s="1">
        <v>428</v>
      </c>
      <c r="W8" s="1">
        <v>293</v>
      </c>
      <c r="X8" s="1">
        <v>331</v>
      </c>
      <c r="Y8" s="2">
        <v>237</v>
      </c>
      <c r="Z8" s="1">
        <v>115</v>
      </c>
      <c r="AA8" s="1">
        <v>122</v>
      </c>
      <c r="AB8" s="21" t="s">
        <v>74</v>
      </c>
    </row>
    <row r="9" spans="1:28" ht="13.5">
      <c r="A9" s="22"/>
      <c r="B9" s="20" t="s">
        <v>78</v>
      </c>
      <c r="C9" s="1">
        <v>25</v>
      </c>
      <c r="D9" s="1">
        <v>18</v>
      </c>
      <c r="E9" s="1">
        <v>0</v>
      </c>
      <c r="F9" s="1">
        <v>7</v>
      </c>
      <c r="G9" s="1">
        <v>34</v>
      </c>
      <c r="H9" s="1">
        <v>20</v>
      </c>
      <c r="I9" s="1">
        <v>3</v>
      </c>
      <c r="J9" s="1">
        <v>2</v>
      </c>
      <c r="K9" s="1">
        <v>2</v>
      </c>
      <c r="L9" s="1">
        <v>1</v>
      </c>
      <c r="M9" s="1">
        <v>3</v>
      </c>
      <c r="N9" s="1">
        <v>3</v>
      </c>
      <c r="O9" s="1">
        <v>22417</v>
      </c>
      <c r="P9" s="1">
        <v>11397</v>
      </c>
      <c r="Q9" s="1">
        <v>11020</v>
      </c>
      <c r="R9" s="2">
        <v>2101</v>
      </c>
      <c r="S9" s="1">
        <v>1350</v>
      </c>
      <c r="T9" s="1">
        <v>751</v>
      </c>
      <c r="U9" s="1">
        <v>1050</v>
      </c>
      <c r="V9" s="1">
        <v>439</v>
      </c>
      <c r="W9" s="1">
        <v>300</v>
      </c>
      <c r="X9" s="1">
        <v>312</v>
      </c>
      <c r="Y9" s="2">
        <v>231</v>
      </c>
      <c r="Z9" s="1">
        <v>117</v>
      </c>
      <c r="AA9" s="1">
        <v>114</v>
      </c>
      <c r="AB9" s="21" t="s">
        <v>75</v>
      </c>
    </row>
    <row r="10" spans="1:28" ht="13.5">
      <c r="A10" s="22"/>
      <c r="B10" s="20" t="s">
        <v>80</v>
      </c>
      <c r="C10" s="1">
        <v>25</v>
      </c>
      <c r="D10" s="1">
        <v>18</v>
      </c>
      <c r="E10" s="1">
        <v>0</v>
      </c>
      <c r="F10" s="1">
        <v>7</v>
      </c>
      <c r="G10" s="1">
        <v>34</v>
      </c>
      <c r="H10" s="1">
        <v>20</v>
      </c>
      <c r="I10" s="1">
        <v>3</v>
      </c>
      <c r="J10" s="1">
        <v>2</v>
      </c>
      <c r="K10" s="1">
        <v>2</v>
      </c>
      <c r="L10" s="1">
        <v>1</v>
      </c>
      <c r="M10" s="1">
        <v>3</v>
      </c>
      <c r="N10" s="1">
        <v>3</v>
      </c>
      <c r="O10" s="1">
        <v>22798</v>
      </c>
      <c r="P10" s="1">
        <v>11662</v>
      </c>
      <c r="Q10" s="1">
        <v>11136</v>
      </c>
      <c r="R10" s="2">
        <v>2103</v>
      </c>
      <c r="S10" s="1">
        <v>1374</v>
      </c>
      <c r="T10" s="1">
        <v>729</v>
      </c>
      <c r="U10" s="1">
        <v>1049</v>
      </c>
      <c r="V10" s="1">
        <v>429</v>
      </c>
      <c r="W10" s="1">
        <v>325</v>
      </c>
      <c r="X10" s="1">
        <v>300</v>
      </c>
      <c r="Y10" s="2">
        <v>233</v>
      </c>
      <c r="Z10" s="1">
        <v>118</v>
      </c>
      <c r="AA10" s="1">
        <v>115</v>
      </c>
      <c r="AB10" s="21" t="s">
        <v>79</v>
      </c>
    </row>
    <row r="11" spans="1:28" ht="13.5">
      <c r="A11" s="23"/>
      <c r="B11" s="15" t="s">
        <v>81</v>
      </c>
      <c r="C11" s="36">
        <f>C12+C20</f>
        <v>25</v>
      </c>
      <c r="D11" s="36">
        <f aca="true" t="shared" si="0" ref="D11:AA11">D12+D20</f>
        <v>18</v>
      </c>
      <c r="E11" s="36">
        <f t="shared" si="0"/>
        <v>0</v>
      </c>
      <c r="F11" s="36">
        <f t="shared" si="0"/>
        <v>7</v>
      </c>
      <c r="G11" s="36">
        <f t="shared" si="0"/>
        <v>33</v>
      </c>
      <c r="H11" s="36">
        <f t="shared" si="0"/>
        <v>20</v>
      </c>
      <c r="I11" s="36">
        <f t="shared" si="0"/>
        <v>3</v>
      </c>
      <c r="J11" s="36">
        <f t="shared" si="0"/>
        <v>2</v>
      </c>
      <c r="K11" s="36">
        <f t="shared" si="0"/>
        <v>2</v>
      </c>
      <c r="L11" s="36">
        <f t="shared" si="0"/>
        <v>1</v>
      </c>
      <c r="M11" s="36">
        <f t="shared" si="0"/>
        <v>2</v>
      </c>
      <c r="N11" s="36">
        <f t="shared" si="0"/>
        <v>3</v>
      </c>
      <c r="O11" s="36">
        <f t="shared" si="0"/>
        <v>22854</v>
      </c>
      <c r="P11" s="36">
        <f t="shared" si="0"/>
        <v>11705</v>
      </c>
      <c r="Q11" s="36">
        <f t="shared" si="0"/>
        <v>11149</v>
      </c>
      <c r="R11" s="36">
        <f>R12+R20</f>
        <v>2073</v>
      </c>
      <c r="S11" s="36">
        <f>S12+S20</f>
        <v>1355</v>
      </c>
      <c r="T11" s="36">
        <f t="shared" si="0"/>
        <v>718</v>
      </c>
      <c r="U11" s="36">
        <f t="shared" si="0"/>
        <v>1047</v>
      </c>
      <c r="V11" s="36">
        <f t="shared" si="0"/>
        <v>433</v>
      </c>
      <c r="W11" s="36">
        <f t="shared" si="0"/>
        <v>308</v>
      </c>
      <c r="X11" s="36">
        <f t="shared" si="0"/>
        <v>285</v>
      </c>
      <c r="Y11" s="36">
        <f t="shared" si="0"/>
        <v>233</v>
      </c>
      <c r="Z11" s="36">
        <f t="shared" si="0"/>
        <v>121</v>
      </c>
      <c r="AA11" s="36">
        <f t="shared" si="0"/>
        <v>112</v>
      </c>
      <c r="AB11" s="24" t="s">
        <v>81</v>
      </c>
    </row>
    <row r="12" spans="1:28" ht="13.5">
      <c r="A12" s="55" t="s">
        <v>18</v>
      </c>
      <c r="B12" s="56"/>
      <c r="C12" s="36">
        <f>SUM(C13:C19)</f>
        <v>19</v>
      </c>
      <c r="D12" s="36">
        <f aca="true" t="shared" si="1" ref="D12:AA12">SUM(D13:D19)</f>
        <v>12</v>
      </c>
      <c r="E12" s="36">
        <f t="shared" si="1"/>
        <v>0</v>
      </c>
      <c r="F12" s="36">
        <f t="shared" si="1"/>
        <v>7</v>
      </c>
      <c r="G12" s="36">
        <f t="shared" si="1"/>
        <v>25</v>
      </c>
      <c r="H12" s="36">
        <f t="shared" si="1"/>
        <v>14</v>
      </c>
      <c r="I12" s="36">
        <f t="shared" si="1"/>
        <v>3</v>
      </c>
      <c r="J12" s="36">
        <f t="shared" si="1"/>
        <v>1</v>
      </c>
      <c r="K12" s="36">
        <f t="shared" si="1"/>
        <v>1</v>
      </c>
      <c r="L12" s="36">
        <f t="shared" si="1"/>
        <v>1</v>
      </c>
      <c r="M12" s="36">
        <f t="shared" si="1"/>
        <v>2</v>
      </c>
      <c r="N12" s="36">
        <f t="shared" si="1"/>
        <v>3</v>
      </c>
      <c r="O12" s="36">
        <f t="shared" si="1"/>
        <v>16897</v>
      </c>
      <c r="P12" s="36">
        <f t="shared" si="1"/>
        <v>8824</v>
      </c>
      <c r="Q12" s="36">
        <f t="shared" si="1"/>
        <v>8073</v>
      </c>
      <c r="R12" s="36">
        <f>SUM(R13:R19)</f>
        <v>1486</v>
      </c>
      <c r="S12" s="36">
        <f t="shared" si="1"/>
        <v>1028</v>
      </c>
      <c r="T12" s="36">
        <f t="shared" si="1"/>
        <v>458</v>
      </c>
      <c r="U12" s="36">
        <f t="shared" si="1"/>
        <v>847</v>
      </c>
      <c r="V12" s="36">
        <f t="shared" si="1"/>
        <v>320</v>
      </c>
      <c r="W12" s="36">
        <f t="shared" si="1"/>
        <v>181</v>
      </c>
      <c r="X12" s="36">
        <f t="shared" si="1"/>
        <v>138</v>
      </c>
      <c r="Y12" s="36">
        <f t="shared" si="1"/>
        <v>172</v>
      </c>
      <c r="Z12" s="36">
        <f t="shared" si="1"/>
        <v>95</v>
      </c>
      <c r="AA12" s="36">
        <f t="shared" si="1"/>
        <v>77</v>
      </c>
      <c r="AB12" s="18" t="s">
        <v>17</v>
      </c>
    </row>
    <row r="13" spans="1:28" ht="13.5">
      <c r="A13" s="51" t="s">
        <v>13</v>
      </c>
      <c r="B13" s="52"/>
      <c r="C13" s="1">
        <v>3</v>
      </c>
      <c r="D13" s="1">
        <v>1</v>
      </c>
      <c r="E13" s="1">
        <v>0</v>
      </c>
      <c r="F13" s="1">
        <v>2</v>
      </c>
      <c r="G13" s="46">
        <f>H13+I13+J13+K13+L13+M13+N13</f>
        <v>5</v>
      </c>
      <c r="H13" s="46">
        <v>2</v>
      </c>
      <c r="I13" s="46">
        <v>0</v>
      </c>
      <c r="J13" s="46">
        <v>0</v>
      </c>
      <c r="K13" s="46">
        <v>1</v>
      </c>
      <c r="L13" s="46">
        <v>1</v>
      </c>
      <c r="M13" s="46">
        <v>0</v>
      </c>
      <c r="N13" s="46">
        <v>1</v>
      </c>
      <c r="O13" s="1">
        <v>2621</v>
      </c>
      <c r="P13" s="1">
        <v>1067</v>
      </c>
      <c r="Q13" s="1">
        <v>1554</v>
      </c>
      <c r="R13" s="2">
        <f aca="true" t="shared" si="2" ref="R13:R19">S13+T13</f>
        <v>284</v>
      </c>
      <c r="S13" s="2">
        <f>U13+W13</f>
        <v>187</v>
      </c>
      <c r="T13" s="2">
        <f>V13+X13</f>
        <v>97</v>
      </c>
      <c r="U13" s="1">
        <v>142</v>
      </c>
      <c r="V13" s="1">
        <v>57</v>
      </c>
      <c r="W13" s="1">
        <v>45</v>
      </c>
      <c r="X13" s="1">
        <v>40</v>
      </c>
      <c r="Y13" s="2">
        <v>30</v>
      </c>
      <c r="Z13" s="1">
        <v>18</v>
      </c>
      <c r="AA13" s="1">
        <v>12</v>
      </c>
      <c r="AB13" s="25" t="s">
        <v>12</v>
      </c>
    </row>
    <row r="14" spans="1:28" ht="13.5">
      <c r="A14" s="51" t="s">
        <v>11</v>
      </c>
      <c r="B14" s="52"/>
      <c r="C14" s="1">
        <v>2</v>
      </c>
      <c r="D14" s="1">
        <v>0</v>
      </c>
      <c r="E14" s="1">
        <v>0</v>
      </c>
      <c r="F14" s="1">
        <v>2</v>
      </c>
      <c r="G14" s="46">
        <f aca="true" t="shared" si="3" ref="G14:G27">H14+I14+J14+K14+L14+M14+N14</f>
        <v>4</v>
      </c>
      <c r="H14" s="46">
        <v>1</v>
      </c>
      <c r="I14" s="46">
        <v>1</v>
      </c>
      <c r="J14" s="46">
        <v>1</v>
      </c>
      <c r="K14" s="46">
        <v>0</v>
      </c>
      <c r="L14" s="46">
        <v>0</v>
      </c>
      <c r="M14" s="46">
        <v>1</v>
      </c>
      <c r="N14" s="46">
        <v>0</v>
      </c>
      <c r="O14" s="1">
        <v>1814</v>
      </c>
      <c r="P14" s="1">
        <v>1011</v>
      </c>
      <c r="Q14" s="1">
        <v>803</v>
      </c>
      <c r="R14" s="2">
        <f t="shared" si="2"/>
        <v>196</v>
      </c>
      <c r="S14" s="2">
        <f aca="true" t="shared" si="4" ref="S14:S19">U14+W14</f>
        <v>143</v>
      </c>
      <c r="T14" s="2">
        <f aca="true" t="shared" si="5" ref="T14:T19">V14+X14</f>
        <v>53</v>
      </c>
      <c r="U14" s="1">
        <v>113</v>
      </c>
      <c r="V14" s="1">
        <v>44</v>
      </c>
      <c r="W14" s="1">
        <v>30</v>
      </c>
      <c r="X14" s="1">
        <v>9</v>
      </c>
      <c r="Y14" s="2">
        <v>35</v>
      </c>
      <c r="Z14" s="1">
        <v>22</v>
      </c>
      <c r="AA14" s="1">
        <v>13</v>
      </c>
      <c r="AB14" s="25" t="s">
        <v>10</v>
      </c>
    </row>
    <row r="15" spans="1:28" ht="13.5">
      <c r="A15" s="51" t="s">
        <v>9</v>
      </c>
      <c r="B15" s="52"/>
      <c r="C15" s="1">
        <v>4</v>
      </c>
      <c r="D15" s="1">
        <v>3</v>
      </c>
      <c r="E15" s="1">
        <v>0</v>
      </c>
      <c r="F15" s="1">
        <v>1</v>
      </c>
      <c r="G15" s="46">
        <f t="shared" si="3"/>
        <v>5</v>
      </c>
      <c r="H15" s="46">
        <v>3</v>
      </c>
      <c r="I15" s="46">
        <v>1</v>
      </c>
      <c r="J15" s="46">
        <v>0</v>
      </c>
      <c r="K15" s="46">
        <v>0</v>
      </c>
      <c r="L15" s="46">
        <v>0</v>
      </c>
      <c r="M15" s="46">
        <v>1</v>
      </c>
      <c r="N15" s="46">
        <v>0</v>
      </c>
      <c r="O15" s="1">
        <v>3421</v>
      </c>
      <c r="P15" s="1">
        <v>1863</v>
      </c>
      <c r="Q15" s="1">
        <v>1558</v>
      </c>
      <c r="R15" s="2">
        <f t="shared" si="2"/>
        <v>284</v>
      </c>
      <c r="S15" s="2">
        <f t="shared" si="4"/>
        <v>201</v>
      </c>
      <c r="T15" s="2">
        <f t="shared" si="5"/>
        <v>83</v>
      </c>
      <c r="U15" s="1">
        <v>167</v>
      </c>
      <c r="V15" s="1">
        <v>65</v>
      </c>
      <c r="W15" s="1">
        <v>34</v>
      </c>
      <c r="X15" s="1">
        <v>18</v>
      </c>
      <c r="Y15" s="2">
        <v>32</v>
      </c>
      <c r="Z15" s="1">
        <v>20</v>
      </c>
      <c r="AA15" s="1">
        <v>12</v>
      </c>
      <c r="AB15" s="25" t="s">
        <v>8</v>
      </c>
    </row>
    <row r="16" spans="1:28" ht="13.5">
      <c r="A16" s="51" t="s">
        <v>7</v>
      </c>
      <c r="B16" s="52"/>
      <c r="C16" s="1">
        <v>1</v>
      </c>
      <c r="D16" s="1">
        <v>0</v>
      </c>
      <c r="E16" s="1">
        <v>0</v>
      </c>
      <c r="F16" s="1">
        <v>1</v>
      </c>
      <c r="G16" s="46">
        <f t="shared" si="3"/>
        <v>1</v>
      </c>
      <c r="H16" s="46">
        <v>1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1">
        <v>1039</v>
      </c>
      <c r="P16" s="1">
        <v>514</v>
      </c>
      <c r="Q16" s="1">
        <v>525</v>
      </c>
      <c r="R16" s="2">
        <f t="shared" si="2"/>
        <v>105</v>
      </c>
      <c r="S16" s="2">
        <f t="shared" si="4"/>
        <v>73</v>
      </c>
      <c r="T16" s="2">
        <f t="shared" si="5"/>
        <v>32</v>
      </c>
      <c r="U16" s="1">
        <v>65</v>
      </c>
      <c r="V16" s="1">
        <v>24</v>
      </c>
      <c r="W16" s="1">
        <v>8</v>
      </c>
      <c r="X16" s="1">
        <v>8</v>
      </c>
      <c r="Y16" s="2">
        <v>9</v>
      </c>
      <c r="Z16" s="1">
        <v>2</v>
      </c>
      <c r="AA16" s="1">
        <v>7</v>
      </c>
      <c r="AB16" s="25" t="s">
        <v>6</v>
      </c>
    </row>
    <row r="17" spans="1:28" ht="13.5">
      <c r="A17" s="51" t="s">
        <v>5</v>
      </c>
      <c r="B17" s="52"/>
      <c r="C17" s="1">
        <v>1</v>
      </c>
      <c r="D17" s="1">
        <v>1</v>
      </c>
      <c r="E17" s="1">
        <v>0</v>
      </c>
      <c r="F17" s="1">
        <v>0</v>
      </c>
      <c r="G17" s="46">
        <f t="shared" si="3"/>
        <v>1</v>
      </c>
      <c r="H17" s="46">
        <v>1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1">
        <v>915</v>
      </c>
      <c r="P17" s="1">
        <v>436</v>
      </c>
      <c r="Q17" s="1">
        <v>479</v>
      </c>
      <c r="R17" s="2">
        <f t="shared" si="2"/>
        <v>62</v>
      </c>
      <c r="S17" s="2">
        <f t="shared" si="4"/>
        <v>48</v>
      </c>
      <c r="T17" s="2">
        <f t="shared" si="5"/>
        <v>14</v>
      </c>
      <c r="U17" s="1">
        <v>42</v>
      </c>
      <c r="V17" s="1">
        <v>7</v>
      </c>
      <c r="W17" s="1">
        <v>6</v>
      </c>
      <c r="X17" s="1">
        <v>7</v>
      </c>
      <c r="Y17" s="2">
        <v>7</v>
      </c>
      <c r="Z17" s="1">
        <v>4</v>
      </c>
      <c r="AA17" s="1">
        <v>3</v>
      </c>
      <c r="AB17" s="25" t="s">
        <v>4</v>
      </c>
    </row>
    <row r="18" spans="1:28" ht="13.5">
      <c r="A18" s="51" t="s">
        <v>3</v>
      </c>
      <c r="B18" s="52"/>
      <c r="C18" s="1">
        <v>6</v>
      </c>
      <c r="D18" s="1">
        <v>5</v>
      </c>
      <c r="E18" s="1">
        <v>0</v>
      </c>
      <c r="F18" s="1">
        <v>1</v>
      </c>
      <c r="G18" s="46">
        <f t="shared" si="3"/>
        <v>7</v>
      </c>
      <c r="H18" s="46">
        <v>5</v>
      </c>
      <c r="I18" s="46">
        <v>1</v>
      </c>
      <c r="J18" s="46">
        <v>0</v>
      </c>
      <c r="K18" s="46">
        <v>0</v>
      </c>
      <c r="L18" s="46">
        <v>0</v>
      </c>
      <c r="M18" s="46">
        <v>0</v>
      </c>
      <c r="N18" s="46">
        <v>1</v>
      </c>
      <c r="O18" s="1">
        <v>5512</v>
      </c>
      <c r="P18" s="1">
        <v>3310</v>
      </c>
      <c r="Q18" s="1">
        <v>2202</v>
      </c>
      <c r="R18" s="2">
        <f t="shared" si="2"/>
        <v>423</v>
      </c>
      <c r="S18" s="2">
        <f>U18+W18</f>
        <v>289</v>
      </c>
      <c r="T18" s="2">
        <f>V18+X18</f>
        <v>134</v>
      </c>
      <c r="U18" s="1">
        <v>243</v>
      </c>
      <c r="V18" s="1">
        <v>94</v>
      </c>
      <c r="W18" s="1">
        <v>46</v>
      </c>
      <c r="X18" s="1">
        <v>40</v>
      </c>
      <c r="Y18" s="2">
        <v>46</v>
      </c>
      <c r="Z18" s="1">
        <v>25</v>
      </c>
      <c r="AA18" s="1">
        <v>21</v>
      </c>
      <c r="AB18" s="25" t="s">
        <v>2</v>
      </c>
    </row>
    <row r="19" spans="1:28" ht="13.5">
      <c r="A19" s="51" t="s">
        <v>16</v>
      </c>
      <c r="B19" s="52"/>
      <c r="C19" s="1">
        <v>2</v>
      </c>
      <c r="D19" s="1">
        <v>2</v>
      </c>
      <c r="E19" s="1">
        <v>0</v>
      </c>
      <c r="F19" s="1">
        <v>0</v>
      </c>
      <c r="G19" s="46">
        <f t="shared" si="3"/>
        <v>2</v>
      </c>
      <c r="H19" s="46">
        <v>1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1</v>
      </c>
      <c r="O19" s="1">
        <v>1575</v>
      </c>
      <c r="P19" s="1">
        <v>623</v>
      </c>
      <c r="Q19" s="1">
        <v>952</v>
      </c>
      <c r="R19" s="2">
        <f t="shared" si="2"/>
        <v>132</v>
      </c>
      <c r="S19" s="2">
        <f t="shared" si="4"/>
        <v>87</v>
      </c>
      <c r="T19" s="2">
        <f t="shared" si="5"/>
        <v>45</v>
      </c>
      <c r="U19" s="1">
        <v>75</v>
      </c>
      <c r="V19" s="1">
        <v>29</v>
      </c>
      <c r="W19" s="1">
        <v>12</v>
      </c>
      <c r="X19" s="1">
        <v>16</v>
      </c>
      <c r="Y19" s="2">
        <v>13</v>
      </c>
      <c r="Z19" s="1">
        <v>4</v>
      </c>
      <c r="AA19" s="1">
        <v>9</v>
      </c>
      <c r="AB19" s="25" t="s">
        <v>15</v>
      </c>
    </row>
    <row r="20" spans="1:28" ht="13.5">
      <c r="A20" s="55" t="s">
        <v>14</v>
      </c>
      <c r="B20" s="56"/>
      <c r="C20" s="36">
        <f>SUM(C21:C27)</f>
        <v>6</v>
      </c>
      <c r="D20" s="36">
        <f aca="true" t="shared" si="6" ref="D20:AA20">SUM(D21:D27)</f>
        <v>6</v>
      </c>
      <c r="E20" s="36">
        <f t="shared" si="6"/>
        <v>0</v>
      </c>
      <c r="F20" s="36">
        <f t="shared" si="6"/>
        <v>0</v>
      </c>
      <c r="G20" s="47">
        <f t="shared" si="6"/>
        <v>8</v>
      </c>
      <c r="H20" s="47">
        <f t="shared" si="6"/>
        <v>6</v>
      </c>
      <c r="I20" s="47">
        <f t="shared" si="6"/>
        <v>0</v>
      </c>
      <c r="J20" s="47">
        <f t="shared" si="6"/>
        <v>1</v>
      </c>
      <c r="K20" s="47">
        <f t="shared" si="6"/>
        <v>1</v>
      </c>
      <c r="L20" s="47">
        <f t="shared" si="6"/>
        <v>0</v>
      </c>
      <c r="M20" s="47">
        <f t="shared" si="6"/>
        <v>0</v>
      </c>
      <c r="N20" s="47">
        <f t="shared" si="6"/>
        <v>0</v>
      </c>
      <c r="O20" s="36">
        <f t="shared" si="6"/>
        <v>5957</v>
      </c>
      <c r="P20" s="36">
        <f t="shared" si="6"/>
        <v>2881</v>
      </c>
      <c r="Q20" s="36">
        <f t="shared" si="6"/>
        <v>3076</v>
      </c>
      <c r="R20" s="36">
        <f>SUM(R21:R27)</f>
        <v>587</v>
      </c>
      <c r="S20" s="36">
        <f t="shared" si="6"/>
        <v>327</v>
      </c>
      <c r="T20" s="36">
        <f t="shared" si="6"/>
        <v>260</v>
      </c>
      <c r="U20" s="36">
        <f t="shared" si="6"/>
        <v>200</v>
      </c>
      <c r="V20" s="36">
        <f t="shared" si="6"/>
        <v>113</v>
      </c>
      <c r="W20" s="36">
        <f t="shared" si="6"/>
        <v>127</v>
      </c>
      <c r="X20" s="36">
        <f t="shared" si="6"/>
        <v>147</v>
      </c>
      <c r="Y20" s="36">
        <f t="shared" si="6"/>
        <v>61</v>
      </c>
      <c r="Z20" s="36">
        <f t="shared" si="6"/>
        <v>26</v>
      </c>
      <c r="AA20" s="36">
        <f t="shared" si="6"/>
        <v>35</v>
      </c>
      <c r="AB20" s="18" t="s">
        <v>14</v>
      </c>
    </row>
    <row r="21" spans="1:28" ht="13.5">
      <c r="A21" s="51" t="s">
        <v>13</v>
      </c>
      <c r="B21" s="52"/>
      <c r="C21" s="37">
        <v>0</v>
      </c>
      <c r="D21" s="1">
        <v>0</v>
      </c>
      <c r="E21" s="1">
        <v>0</v>
      </c>
      <c r="F21" s="1">
        <v>0</v>
      </c>
      <c r="G21" s="46">
        <f t="shared" si="3"/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2">
        <v>0</v>
      </c>
      <c r="P21" s="1">
        <v>0</v>
      </c>
      <c r="Q21" s="1">
        <v>0</v>
      </c>
      <c r="R21" s="2">
        <f aca="true" t="shared" si="7" ref="R21:R27">S21+T21</f>
        <v>0</v>
      </c>
      <c r="S21" s="2">
        <f aca="true" t="shared" si="8" ref="S21:S27">U21+W21</f>
        <v>0</v>
      </c>
      <c r="T21" s="2">
        <f aca="true" t="shared" si="9" ref="T21:T27">V21+X21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25" t="s">
        <v>12</v>
      </c>
    </row>
    <row r="22" spans="1:28" ht="13.5">
      <c r="A22" s="51" t="s">
        <v>11</v>
      </c>
      <c r="B22" s="52"/>
      <c r="C22" s="37">
        <v>0</v>
      </c>
      <c r="D22" s="1">
        <v>0</v>
      </c>
      <c r="E22" s="1">
        <v>0</v>
      </c>
      <c r="F22" s="1">
        <v>0</v>
      </c>
      <c r="G22" s="46">
        <f t="shared" si="3"/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2">
        <v>0</v>
      </c>
      <c r="P22" s="1">
        <v>0</v>
      </c>
      <c r="Q22" s="1">
        <v>0</v>
      </c>
      <c r="R22" s="2">
        <f t="shared" si="7"/>
        <v>0</v>
      </c>
      <c r="S22" s="2">
        <f t="shared" si="8"/>
        <v>0</v>
      </c>
      <c r="T22" s="2">
        <f t="shared" si="9"/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25" t="s">
        <v>10</v>
      </c>
    </row>
    <row r="23" spans="1:28" ht="13.5">
      <c r="A23" s="51" t="s">
        <v>9</v>
      </c>
      <c r="B23" s="52"/>
      <c r="C23" s="37">
        <v>2</v>
      </c>
      <c r="D23" s="1">
        <v>2</v>
      </c>
      <c r="E23" s="1">
        <v>0</v>
      </c>
      <c r="F23" s="1">
        <v>0</v>
      </c>
      <c r="G23" s="46">
        <f t="shared" si="3"/>
        <v>4</v>
      </c>
      <c r="H23" s="46">
        <v>2</v>
      </c>
      <c r="I23" s="46">
        <v>0</v>
      </c>
      <c r="J23" s="46">
        <v>1</v>
      </c>
      <c r="K23" s="46">
        <v>1</v>
      </c>
      <c r="L23" s="46">
        <v>0</v>
      </c>
      <c r="M23" s="46">
        <v>0</v>
      </c>
      <c r="N23" s="46">
        <v>0</v>
      </c>
      <c r="O23" s="2">
        <v>1882</v>
      </c>
      <c r="P23" s="1">
        <v>1723</v>
      </c>
      <c r="Q23" s="1">
        <v>159</v>
      </c>
      <c r="R23" s="2">
        <f t="shared" si="7"/>
        <v>142</v>
      </c>
      <c r="S23" s="2">
        <f t="shared" si="8"/>
        <v>98</v>
      </c>
      <c r="T23" s="2">
        <f t="shared" si="9"/>
        <v>44</v>
      </c>
      <c r="U23" s="1">
        <v>67</v>
      </c>
      <c r="V23" s="1">
        <v>25</v>
      </c>
      <c r="W23" s="1">
        <v>31</v>
      </c>
      <c r="X23" s="1">
        <v>19</v>
      </c>
      <c r="Y23" s="1">
        <v>30</v>
      </c>
      <c r="Z23" s="1">
        <v>9</v>
      </c>
      <c r="AA23" s="1">
        <v>21</v>
      </c>
      <c r="AB23" s="25" t="s">
        <v>8</v>
      </c>
    </row>
    <row r="24" spans="1:28" ht="13.5">
      <c r="A24" s="51" t="s">
        <v>7</v>
      </c>
      <c r="B24" s="52"/>
      <c r="C24" s="37">
        <v>1</v>
      </c>
      <c r="D24" s="1">
        <v>1</v>
      </c>
      <c r="E24" s="1">
        <v>0</v>
      </c>
      <c r="F24" s="1">
        <v>0</v>
      </c>
      <c r="G24" s="46">
        <f t="shared" si="3"/>
        <v>1</v>
      </c>
      <c r="H24" s="46">
        <v>1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2">
        <v>727</v>
      </c>
      <c r="P24" s="1">
        <v>0</v>
      </c>
      <c r="Q24" s="1">
        <v>727</v>
      </c>
      <c r="R24" s="2">
        <f t="shared" si="7"/>
        <v>92</v>
      </c>
      <c r="S24" s="2">
        <f t="shared" si="8"/>
        <v>43</v>
      </c>
      <c r="T24" s="2">
        <f t="shared" si="9"/>
        <v>49</v>
      </c>
      <c r="U24" s="1">
        <v>22</v>
      </c>
      <c r="V24" s="1">
        <v>17</v>
      </c>
      <c r="W24" s="1">
        <v>21</v>
      </c>
      <c r="X24" s="1">
        <v>32</v>
      </c>
      <c r="Y24" s="1">
        <v>1</v>
      </c>
      <c r="Z24" s="1">
        <v>1</v>
      </c>
      <c r="AA24" s="1">
        <v>0</v>
      </c>
      <c r="AB24" s="25" t="s">
        <v>6</v>
      </c>
    </row>
    <row r="25" spans="1:28" ht="13.5">
      <c r="A25" s="51" t="s">
        <v>5</v>
      </c>
      <c r="B25" s="52"/>
      <c r="C25" s="37">
        <v>0</v>
      </c>
      <c r="D25" s="1">
        <v>0</v>
      </c>
      <c r="E25" s="1">
        <v>0</v>
      </c>
      <c r="F25" s="1">
        <v>0</v>
      </c>
      <c r="G25" s="46">
        <f t="shared" si="3"/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2">
        <v>0</v>
      </c>
      <c r="P25" s="1">
        <v>0</v>
      </c>
      <c r="Q25" s="1">
        <v>0</v>
      </c>
      <c r="R25" s="2">
        <f t="shared" si="7"/>
        <v>0</v>
      </c>
      <c r="S25" s="2">
        <f t="shared" si="8"/>
        <v>0</v>
      </c>
      <c r="T25" s="2">
        <f t="shared" si="9"/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25" t="s">
        <v>4</v>
      </c>
    </row>
    <row r="26" spans="1:28" ht="13.5">
      <c r="A26" s="51" t="s">
        <v>3</v>
      </c>
      <c r="B26" s="52"/>
      <c r="C26" s="37">
        <v>2</v>
      </c>
      <c r="D26" s="1">
        <v>2</v>
      </c>
      <c r="E26" s="1">
        <v>0</v>
      </c>
      <c r="F26" s="1">
        <v>0</v>
      </c>
      <c r="G26" s="46">
        <f t="shared" si="3"/>
        <v>2</v>
      </c>
      <c r="H26" s="46">
        <v>2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2">
        <v>1651</v>
      </c>
      <c r="P26" s="1">
        <v>0</v>
      </c>
      <c r="Q26" s="1">
        <v>1651</v>
      </c>
      <c r="R26" s="2">
        <f t="shared" si="7"/>
        <v>175</v>
      </c>
      <c r="S26" s="2">
        <f>U26+W26</f>
        <v>54</v>
      </c>
      <c r="T26" s="2">
        <f>V26+X26</f>
        <v>121</v>
      </c>
      <c r="U26" s="1">
        <v>30</v>
      </c>
      <c r="V26" s="1">
        <v>49</v>
      </c>
      <c r="W26" s="1">
        <v>24</v>
      </c>
      <c r="X26" s="1">
        <v>72</v>
      </c>
      <c r="Y26" s="1">
        <v>16</v>
      </c>
      <c r="Z26" s="1">
        <v>8</v>
      </c>
      <c r="AA26" s="1">
        <v>8</v>
      </c>
      <c r="AB26" s="25" t="s">
        <v>2</v>
      </c>
    </row>
    <row r="27" spans="1:28" ht="14.25" thickBot="1">
      <c r="A27" s="53" t="s">
        <v>1</v>
      </c>
      <c r="B27" s="54"/>
      <c r="C27" s="38">
        <v>1</v>
      </c>
      <c r="D27" s="39">
        <v>1</v>
      </c>
      <c r="E27" s="39">
        <v>0</v>
      </c>
      <c r="F27" s="39">
        <v>0</v>
      </c>
      <c r="G27" s="46">
        <f t="shared" si="3"/>
        <v>1</v>
      </c>
      <c r="H27" s="48">
        <v>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39">
        <v>1697</v>
      </c>
      <c r="P27" s="39">
        <v>1158</v>
      </c>
      <c r="Q27" s="39">
        <v>539</v>
      </c>
      <c r="R27" s="2">
        <f t="shared" si="7"/>
        <v>178</v>
      </c>
      <c r="S27" s="2">
        <f t="shared" si="8"/>
        <v>132</v>
      </c>
      <c r="T27" s="2">
        <f t="shared" si="9"/>
        <v>46</v>
      </c>
      <c r="U27" s="2">
        <v>81</v>
      </c>
      <c r="V27" s="39">
        <v>22</v>
      </c>
      <c r="W27" s="39">
        <v>51</v>
      </c>
      <c r="X27" s="39">
        <v>24</v>
      </c>
      <c r="Y27" s="39">
        <v>14</v>
      </c>
      <c r="Z27" s="39">
        <v>8</v>
      </c>
      <c r="AA27" s="39">
        <v>6</v>
      </c>
      <c r="AB27" s="26" t="s">
        <v>0</v>
      </c>
    </row>
    <row r="28" spans="1:28" s="30" customFormat="1" ht="13.5" customHeight="1" thickTop="1">
      <c r="A28" s="34" t="s">
        <v>73</v>
      </c>
      <c r="B28" s="28"/>
      <c r="C28" s="28"/>
      <c r="D28" s="28"/>
      <c r="E28" s="28"/>
      <c r="F28" s="28"/>
      <c r="G28" s="44"/>
      <c r="H28" s="28"/>
      <c r="I28" s="28"/>
      <c r="J28" s="28"/>
      <c r="K28" s="28"/>
      <c r="L28" s="28"/>
      <c r="M28" s="28"/>
      <c r="N28" s="28"/>
      <c r="O28" s="29"/>
      <c r="P28" s="28"/>
      <c r="Q28" s="28"/>
      <c r="R28" s="44"/>
      <c r="S28" s="44"/>
      <c r="T28" s="44"/>
      <c r="U28" s="44"/>
      <c r="V28" s="28"/>
      <c r="W28" s="28"/>
      <c r="X28" s="28"/>
      <c r="Y28" s="28"/>
      <c r="Z28" s="28"/>
      <c r="AA28" s="28"/>
      <c r="AB28" s="28"/>
    </row>
    <row r="29" spans="1:28" ht="13.5">
      <c r="A29" s="27" t="s">
        <v>69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5:16" ht="13.5">
      <c r="O30" s="2"/>
      <c r="P30" s="2"/>
    </row>
    <row r="31" spans="15:16" ht="13.5">
      <c r="O31" s="2"/>
      <c r="P31" s="17"/>
    </row>
  </sheetData>
  <sheetProtection/>
  <mergeCells count="29">
    <mergeCell ref="G3:N4"/>
    <mergeCell ref="R4:T4"/>
    <mergeCell ref="U4:V4"/>
    <mergeCell ref="A19:B19"/>
    <mergeCell ref="AB3:AB5"/>
    <mergeCell ref="W4:X4"/>
    <mergeCell ref="R3:X3"/>
    <mergeCell ref="A3:B5"/>
    <mergeCell ref="O3:Q4"/>
    <mergeCell ref="Y3:AA4"/>
    <mergeCell ref="C4:C5"/>
    <mergeCell ref="D4:F4"/>
    <mergeCell ref="A18:B18"/>
    <mergeCell ref="A6:B6"/>
    <mergeCell ref="A14:B14"/>
    <mergeCell ref="A16:B16"/>
    <mergeCell ref="A17:B17"/>
    <mergeCell ref="A12:B12"/>
    <mergeCell ref="A15:B15"/>
    <mergeCell ref="C3:F3"/>
    <mergeCell ref="A13:B13"/>
    <mergeCell ref="A27:B27"/>
    <mergeCell ref="A20:B20"/>
    <mergeCell ref="A21:B21"/>
    <mergeCell ref="A22:B22"/>
    <mergeCell ref="A23:B23"/>
    <mergeCell ref="A24:B24"/>
    <mergeCell ref="A25:B25"/>
    <mergeCell ref="A26:B26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92" r:id="rId1"/>
  <colBreaks count="1" manualBreakCount="1">
    <brk id="1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6.75390625" style="3" customWidth="1"/>
    <col min="3" max="3" width="8.875" style="3" customWidth="1"/>
    <col min="4" max="11" width="8.375" style="3" customWidth="1"/>
    <col min="12" max="12" width="8.125" style="3" customWidth="1"/>
    <col min="13" max="22" width="7.25390625" style="3" customWidth="1"/>
    <col min="23" max="23" width="8.625" style="3" customWidth="1"/>
    <col min="24" max="16384" width="9.00390625" style="3" customWidth="1"/>
  </cols>
  <sheetData>
    <row r="1" spans="1:23" ht="33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9" t="s">
        <v>58</v>
      </c>
      <c r="L1" s="10" t="s">
        <v>57</v>
      </c>
      <c r="M1" s="5"/>
      <c r="N1" s="5"/>
      <c r="O1" s="5"/>
      <c r="P1" s="5"/>
      <c r="Q1" s="5"/>
      <c r="R1" s="5"/>
      <c r="S1" s="5"/>
      <c r="T1" s="5"/>
      <c r="U1" s="5"/>
      <c r="V1" s="5"/>
      <c r="W1" s="12" t="s">
        <v>59</v>
      </c>
    </row>
    <row r="2" spans="1:25" ht="14.25" customHeight="1" thickTop="1">
      <c r="A2" s="60" t="s">
        <v>63</v>
      </c>
      <c r="B2" s="67"/>
      <c r="C2" s="75" t="s">
        <v>55</v>
      </c>
      <c r="D2" s="74"/>
      <c r="E2" s="74"/>
      <c r="F2" s="74"/>
      <c r="G2" s="74"/>
      <c r="H2" s="74"/>
      <c r="I2" s="74"/>
      <c r="J2" s="74"/>
      <c r="K2" s="76"/>
      <c r="L2" s="73" t="s">
        <v>54</v>
      </c>
      <c r="M2" s="74"/>
      <c r="N2" s="74"/>
      <c r="O2" s="74"/>
      <c r="P2" s="74"/>
      <c r="Q2" s="74"/>
      <c r="R2" s="74"/>
      <c r="S2" s="74"/>
      <c r="T2" s="74"/>
      <c r="U2" s="74"/>
      <c r="V2" s="74"/>
      <c r="W2" s="65" t="s">
        <v>66</v>
      </c>
      <c r="X2" s="31"/>
      <c r="Y2" s="31"/>
    </row>
    <row r="3" spans="1:25" ht="13.5" customHeight="1">
      <c r="A3" s="68"/>
      <c r="B3" s="69"/>
      <c r="C3" s="57" t="s">
        <v>20</v>
      </c>
      <c r="D3" s="57"/>
      <c r="E3" s="57"/>
      <c r="F3" s="57" t="s">
        <v>53</v>
      </c>
      <c r="G3" s="57"/>
      <c r="H3" s="57" t="s">
        <v>52</v>
      </c>
      <c r="I3" s="57"/>
      <c r="J3" s="57" t="s">
        <v>51</v>
      </c>
      <c r="K3" s="57"/>
      <c r="L3" s="77" t="s">
        <v>20</v>
      </c>
      <c r="M3" s="57"/>
      <c r="N3" s="57"/>
      <c r="O3" s="57" t="s">
        <v>53</v>
      </c>
      <c r="P3" s="57"/>
      <c r="Q3" s="57" t="s">
        <v>52</v>
      </c>
      <c r="R3" s="57"/>
      <c r="S3" s="57" t="s">
        <v>51</v>
      </c>
      <c r="T3" s="72"/>
      <c r="U3" s="57" t="s">
        <v>50</v>
      </c>
      <c r="V3" s="72"/>
      <c r="W3" s="66"/>
      <c r="X3" s="31"/>
      <c r="Y3" s="31"/>
    </row>
    <row r="4" spans="1:25" ht="13.5" customHeight="1">
      <c r="A4" s="70"/>
      <c r="B4" s="71"/>
      <c r="C4" s="13" t="s">
        <v>72</v>
      </c>
      <c r="D4" s="13" t="s">
        <v>22</v>
      </c>
      <c r="E4" s="13" t="s">
        <v>21</v>
      </c>
      <c r="F4" s="13" t="s">
        <v>22</v>
      </c>
      <c r="G4" s="13" t="s">
        <v>21</v>
      </c>
      <c r="H4" s="13" t="s">
        <v>22</v>
      </c>
      <c r="I4" s="13" t="s">
        <v>21</v>
      </c>
      <c r="J4" s="13" t="s">
        <v>22</v>
      </c>
      <c r="K4" s="13" t="s">
        <v>21</v>
      </c>
      <c r="L4" s="14" t="s">
        <v>72</v>
      </c>
      <c r="M4" s="13" t="s">
        <v>22</v>
      </c>
      <c r="N4" s="13" t="s">
        <v>21</v>
      </c>
      <c r="O4" s="13" t="s">
        <v>22</v>
      </c>
      <c r="P4" s="13" t="s">
        <v>21</v>
      </c>
      <c r="Q4" s="13" t="s">
        <v>22</v>
      </c>
      <c r="R4" s="13" t="s">
        <v>21</v>
      </c>
      <c r="S4" s="13" t="s">
        <v>22</v>
      </c>
      <c r="T4" s="32" t="s">
        <v>21</v>
      </c>
      <c r="U4" s="13" t="s">
        <v>22</v>
      </c>
      <c r="V4" s="32" t="s">
        <v>21</v>
      </c>
      <c r="W4" s="62"/>
      <c r="X4" s="31"/>
      <c r="Y4" s="31"/>
    </row>
    <row r="5" spans="1:25" ht="15" customHeight="1">
      <c r="A5" s="55" t="s">
        <v>20</v>
      </c>
      <c r="B5" s="5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  <c r="S5" s="16"/>
      <c r="T5" s="16"/>
      <c r="U5" s="16"/>
      <c r="V5" s="16"/>
      <c r="W5" s="18" t="s">
        <v>20</v>
      </c>
      <c r="X5" s="31"/>
      <c r="Y5" s="31"/>
    </row>
    <row r="6" spans="1:26" ht="12.75" customHeight="1">
      <c r="A6" s="19" t="s">
        <v>19</v>
      </c>
      <c r="B6" s="20" t="s">
        <v>76</v>
      </c>
      <c r="C6" s="16">
        <v>20069</v>
      </c>
      <c r="D6" s="16">
        <v>9921</v>
      </c>
      <c r="E6" s="16">
        <v>10148</v>
      </c>
      <c r="F6" s="16">
        <v>3375</v>
      </c>
      <c r="G6" s="16">
        <v>3458</v>
      </c>
      <c r="H6" s="16">
        <v>3323</v>
      </c>
      <c r="I6" s="16">
        <v>3427</v>
      </c>
      <c r="J6" s="16">
        <v>3223</v>
      </c>
      <c r="K6" s="16">
        <v>3263</v>
      </c>
      <c r="L6" s="16">
        <v>1706</v>
      </c>
      <c r="M6" s="16">
        <v>988</v>
      </c>
      <c r="N6" s="16">
        <v>718</v>
      </c>
      <c r="O6" s="16">
        <v>378</v>
      </c>
      <c r="P6" s="16">
        <v>255</v>
      </c>
      <c r="Q6" s="16">
        <v>225</v>
      </c>
      <c r="R6" s="16">
        <v>180</v>
      </c>
      <c r="S6" s="16">
        <v>224</v>
      </c>
      <c r="T6" s="16">
        <v>187</v>
      </c>
      <c r="U6" s="16">
        <v>161</v>
      </c>
      <c r="V6" s="16">
        <v>96</v>
      </c>
      <c r="W6" s="21" t="s">
        <v>82</v>
      </c>
      <c r="X6" s="31"/>
      <c r="Y6" s="31"/>
      <c r="Z6" s="31"/>
    </row>
    <row r="7" spans="1:26" ht="12.75" customHeight="1">
      <c r="A7" s="22"/>
      <c r="B7" s="20" t="s">
        <v>77</v>
      </c>
      <c r="C7" s="16">
        <v>20560</v>
      </c>
      <c r="D7" s="16">
        <v>10161</v>
      </c>
      <c r="E7" s="16">
        <v>10399</v>
      </c>
      <c r="F7" s="16">
        <v>3609</v>
      </c>
      <c r="G7" s="16">
        <v>3616</v>
      </c>
      <c r="H7" s="16">
        <v>3294</v>
      </c>
      <c r="I7" s="16">
        <v>3393</v>
      </c>
      <c r="J7" s="16">
        <v>3258</v>
      </c>
      <c r="K7" s="16">
        <v>3390</v>
      </c>
      <c r="L7" s="16">
        <v>1762</v>
      </c>
      <c r="M7" s="16">
        <v>1061</v>
      </c>
      <c r="N7" s="16">
        <v>701</v>
      </c>
      <c r="O7" s="16">
        <v>405</v>
      </c>
      <c r="P7" s="16">
        <v>219</v>
      </c>
      <c r="Q7" s="16">
        <v>303</v>
      </c>
      <c r="R7" s="16">
        <v>191</v>
      </c>
      <c r="S7" s="16">
        <v>189</v>
      </c>
      <c r="T7" s="16">
        <v>163</v>
      </c>
      <c r="U7" s="16">
        <v>164</v>
      </c>
      <c r="V7" s="16">
        <v>128</v>
      </c>
      <c r="W7" s="21" t="s">
        <v>74</v>
      </c>
      <c r="X7" s="31"/>
      <c r="Y7" s="31"/>
      <c r="Z7" s="31"/>
    </row>
    <row r="8" spans="1:26" ht="12.75" customHeight="1">
      <c r="A8" s="22"/>
      <c r="B8" s="20" t="s">
        <v>78</v>
      </c>
      <c r="C8" s="16">
        <v>20664</v>
      </c>
      <c r="D8" s="16">
        <v>10305</v>
      </c>
      <c r="E8" s="16">
        <v>10359</v>
      </c>
      <c r="F8" s="16">
        <v>3542</v>
      </c>
      <c r="G8" s="16">
        <v>3433</v>
      </c>
      <c r="H8" s="16">
        <v>3549</v>
      </c>
      <c r="I8" s="16">
        <v>3575</v>
      </c>
      <c r="J8" s="16">
        <v>3214</v>
      </c>
      <c r="K8" s="16">
        <v>3351</v>
      </c>
      <c r="L8" s="16">
        <v>1753</v>
      </c>
      <c r="M8" s="16">
        <v>1092</v>
      </c>
      <c r="N8" s="16">
        <v>661</v>
      </c>
      <c r="O8" s="16">
        <v>386</v>
      </c>
      <c r="P8" s="16">
        <v>204</v>
      </c>
      <c r="Q8" s="16">
        <v>296</v>
      </c>
      <c r="R8" s="16">
        <v>180</v>
      </c>
      <c r="S8" s="16">
        <v>262</v>
      </c>
      <c r="T8" s="16">
        <v>170</v>
      </c>
      <c r="U8" s="16">
        <v>148</v>
      </c>
      <c r="V8" s="16">
        <v>107</v>
      </c>
      <c r="W8" s="21" t="s">
        <v>75</v>
      </c>
      <c r="X8" s="31"/>
      <c r="Y8" s="31"/>
      <c r="Z8" s="31"/>
    </row>
    <row r="9" spans="1:26" ht="12.75" customHeight="1">
      <c r="A9" s="22"/>
      <c r="B9" s="20" t="s">
        <v>80</v>
      </c>
      <c r="C9" s="1">
        <v>21074</v>
      </c>
      <c r="D9" s="1">
        <v>10564</v>
      </c>
      <c r="E9" s="1">
        <v>10510</v>
      </c>
      <c r="F9" s="1">
        <v>3610</v>
      </c>
      <c r="G9" s="1">
        <v>3585</v>
      </c>
      <c r="H9" s="1">
        <v>3483</v>
      </c>
      <c r="I9" s="1">
        <v>3396</v>
      </c>
      <c r="J9" s="1">
        <v>3471</v>
      </c>
      <c r="K9" s="1">
        <v>3529</v>
      </c>
      <c r="L9" s="1">
        <v>1724</v>
      </c>
      <c r="M9" s="1">
        <v>1098</v>
      </c>
      <c r="N9" s="1">
        <v>626</v>
      </c>
      <c r="O9" s="1">
        <v>381</v>
      </c>
      <c r="P9" s="1">
        <v>200</v>
      </c>
      <c r="Q9" s="1">
        <v>265</v>
      </c>
      <c r="R9" s="1">
        <v>165</v>
      </c>
      <c r="S9" s="1">
        <v>269</v>
      </c>
      <c r="T9" s="1">
        <v>155</v>
      </c>
      <c r="U9" s="1">
        <v>183</v>
      </c>
      <c r="V9" s="1">
        <v>106</v>
      </c>
      <c r="W9" s="21" t="s">
        <v>79</v>
      </c>
      <c r="X9" s="31"/>
      <c r="Y9" s="31"/>
      <c r="Z9" s="31"/>
    </row>
    <row r="10" spans="1:26" ht="13.5" customHeight="1">
      <c r="A10" s="23"/>
      <c r="B10" s="15" t="s">
        <v>81</v>
      </c>
      <c r="C10" s="36">
        <f>C11+C19</f>
        <v>21179</v>
      </c>
      <c r="D10" s="36">
        <f aca="true" t="shared" si="0" ref="D10:V10">D11+D19</f>
        <v>10637</v>
      </c>
      <c r="E10" s="36">
        <f t="shared" si="0"/>
        <v>10542</v>
      </c>
      <c r="F10" s="36">
        <f t="shared" si="0"/>
        <v>3681</v>
      </c>
      <c r="G10" s="36">
        <f t="shared" si="0"/>
        <v>3644</v>
      </c>
      <c r="H10" s="36">
        <f t="shared" si="0"/>
        <v>3538</v>
      </c>
      <c r="I10" s="36">
        <f t="shared" si="0"/>
        <v>3527</v>
      </c>
      <c r="J10" s="36">
        <f t="shared" si="0"/>
        <v>3418</v>
      </c>
      <c r="K10" s="36">
        <f t="shared" si="0"/>
        <v>3371</v>
      </c>
      <c r="L10" s="36">
        <f t="shared" si="0"/>
        <v>1675</v>
      </c>
      <c r="M10" s="36">
        <f t="shared" si="0"/>
        <v>1068</v>
      </c>
      <c r="N10" s="36">
        <f t="shared" si="0"/>
        <v>607</v>
      </c>
      <c r="O10" s="36">
        <f t="shared" si="0"/>
        <v>331</v>
      </c>
      <c r="P10" s="36">
        <f t="shared" si="0"/>
        <v>189</v>
      </c>
      <c r="Q10" s="36">
        <f t="shared" si="0"/>
        <v>300</v>
      </c>
      <c r="R10" s="36">
        <f t="shared" si="0"/>
        <v>167</v>
      </c>
      <c r="S10" s="36">
        <f t="shared" si="0"/>
        <v>246</v>
      </c>
      <c r="T10" s="36">
        <f t="shared" si="0"/>
        <v>144</v>
      </c>
      <c r="U10" s="36">
        <f t="shared" si="0"/>
        <v>191</v>
      </c>
      <c r="V10" s="36">
        <f t="shared" si="0"/>
        <v>107</v>
      </c>
      <c r="W10" s="24" t="s">
        <v>81</v>
      </c>
      <c r="X10" s="31"/>
      <c r="Y10" s="31"/>
      <c r="Z10" s="31"/>
    </row>
    <row r="11" spans="1:26" ht="13.5" customHeight="1">
      <c r="A11" s="55" t="s">
        <v>49</v>
      </c>
      <c r="B11" s="56"/>
      <c r="C11" s="36">
        <f>SUM(C12:C18)</f>
        <v>15222</v>
      </c>
      <c r="D11" s="36">
        <f aca="true" t="shared" si="1" ref="D11:V11">SUM(D12:D18)</f>
        <v>7756</v>
      </c>
      <c r="E11" s="36">
        <f t="shared" si="1"/>
        <v>7466</v>
      </c>
      <c r="F11" s="36">
        <f t="shared" si="1"/>
        <v>2678</v>
      </c>
      <c r="G11" s="36">
        <f t="shared" si="1"/>
        <v>2613</v>
      </c>
      <c r="H11" s="36">
        <f t="shared" si="1"/>
        <v>2598</v>
      </c>
      <c r="I11" s="36">
        <f t="shared" si="1"/>
        <v>2490</v>
      </c>
      <c r="J11" s="36">
        <f t="shared" si="1"/>
        <v>2480</v>
      </c>
      <c r="K11" s="36">
        <f t="shared" si="1"/>
        <v>2363</v>
      </c>
      <c r="L11" s="36">
        <f t="shared" si="1"/>
        <v>1675</v>
      </c>
      <c r="M11" s="36">
        <f t="shared" si="1"/>
        <v>1068</v>
      </c>
      <c r="N11" s="36">
        <f t="shared" si="1"/>
        <v>607</v>
      </c>
      <c r="O11" s="36">
        <f t="shared" si="1"/>
        <v>331</v>
      </c>
      <c r="P11" s="36">
        <f t="shared" si="1"/>
        <v>189</v>
      </c>
      <c r="Q11" s="36">
        <f t="shared" si="1"/>
        <v>300</v>
      </c>
      <c r="R11" s="36">
        <f t="shared" si="1"/>
        <v>167</v>
      </c>
      <c r="S11" s="36">
        <f t="shared" si="1"/>
        <v>246</v>
      </c>
      <c r="T11" s="36">
        <f t="shared" si="1"/>
        <v>144</v>
      </c>
      <c r="U11" s="36">
        <f t="shared" si="1"/>
        <v>191</v>
      </c>
      <c r="V11" s="36">
        <f t="shared" si="1"/>
        <v>107</v>
      </c>
      <c r="W11" s="18" t="s">
        <v>48</v>
      </c>
      <c r="X11" s="31"/>
      <c r="Y11" s="31"/>
      <c r="Z11" s="31"/>
    </row>
    <row r="12" spans="1:26" ht="15.75" customHeight="1">
      <c r="A12" s="51" t="s">
        <v>47</v>
      </c>
      <c r="B12" s="52"/>
      <c r="C12" s="1">
        <v>2162</v>
      </c>
      <c r="D12" s="1">
        <v>839</v>
      </c>
      <c r="E12" s="1">
        <v>1323</v>
      </c>
      <c r="F12" s="1">
        <v>275</v>
      </c>
      <c r="G12" s="1">
        <v>435</v>
      </c>
      <c r="H12" s="1">
        <v>291</v>
      </c>
      <c r="I12" s="1">
        <v>450</v>
      </c>
      <c r="J12" s="1">
        <v>273</v>
      </c>
      <c r="K12" s="1">
        <v>438</v>
      </c>
      <c r="L12" s="1">
        <v>459</v>
      </c>
      <c r="M12" s="1">
        <v>228</v>
      </c>
      <c r="N12" s="1">
        <v>231</v>
      </c>
      <c r="O12" s="1">
        <v>66</v>
      </c>
      <c r="P12" s="1">
        <v>73</v>
      </c>
      <c r="Q12" s="1">
        <v>71</v>
      </c>
      <c r="R12" s="1">
        <v>61</v>
      </c>
      <c r="S12" s="1">
        <v>51</v>
      </c>
      <c r="T12" s="1">
        <v>57</v>
      </c>
      <c r="U12" s="1">
        <v>40</v>
      </c>
      <c r="V12" s="1">
        <v>40</v>
      </c>
      <c r="W12" s="25" t="s">
        <v>12</v>
      </c>
      <c r="X12" s="31"/>
      <c r="Y12" s="31"/>
      <c r="Z12" s="31"/>
    </row>
    <row r="13" spans="1:26" ht="12" customHeight="1">
      <c r="A13" s="51" t="s">
        <v>46</v>
      </c>
      <c r="B13" s="52"/>
      <c r="C13" s="1">
        <v>1382</v>
      </c>
      <c r="D13" s="1">
        <v>693</v>
      </c>
      <c r="E13" s="1">
        <v>689</v>
      </c>
      <c r="F13" s="1">
        <v>225</v>
      </c>
      <c r="G13" s="1">
        <v>245</v>
      </c>
      <c r="H13" s="1">
        <v>218</v>
      </c>
      <c r="I13" s="1">
        <v>234</v>
      </c>
      <c r="J13" s="1">
        <v>250</v>
      </c>
      <c r="K13" s="1">
        <v>210</v>
      </c>
      <c r="L13" s="1">
        <v>432</v>
      </c>
      <c r="M13" s="1">
        <v>318</v>
      </c>
      <c r="N13" s="1">
        <v>114</v>
      </c>
      <c r="O13" s="1">
        <v>99</v>
      </c>
      <c r="P13" s="1">
        <v>33</v>
      </c>
      <c r="Q13" s="1">
        <v>89</v>
      </c>
      <c r="R13" s="1">
        <v>31</v>
      </c>
      <c r="S13" s="1">
        <v>62</v>
      </c>
      <c r="T13" s="1">
        <v>28</v>
      </c>
      <c r="U13" s="1">
        <v>68</v>
      </c>
      <c r="V13" s="1">
        <v>22</v>
      </c>
      <c r="W13" s="25" t="s">
        <v>10</v>
      </c>
      <c r="X13" s="31"/>
      <c r="Y13" s="31"/>
      <c r="Z13" s="31"/>
    </row>
    <row r="14" spans="1:26" ht="12" customHeight="1">
      <c r="A14" s="51" t="s">
        <v>45</v>
      </c>
      <c r="B14" s="52"/>
      <c r="C14" s="1">
        <v>3242</v>
      </c>
      <c r="D14" s="1">
        <v>1768</v>
      </c>
      <c r="E14" s="1">
        <v>1474</v>
      </c>
      <c r="F14" s="1">
        <v>598</v>
      </c>
      <c r="G14" s="1">
        <v>509</v>
      </c>
      <c r="H14" s="1">
        <v>594</v>
      </c>
      <c r="I14" s="1">
        <v>500</v>
      </c>
      <c r="J14" s="1">
        <v>576</v>
      </c>
      <c r="K14" s="1">
        <v>465</v>
      </c>
      <c r="L14" s="1">
        <v>179</v>
      </c>
      <c r="M14" s="1">
        <v>95</v>
      </c>
      <c r="N14" s="1">
        <v>84</v>
      </c>
      <c r="O14" s="1">
        <v>34</v>
      </c>
      <c r="P14" s="1">
        <v>28</v>
      </c>
      <c r="Q14" s="1">
        <v>28</v>
      </c>
      <c r="R14" s="1">
        <v>27</v>
      </c>
      <c r="S14" s="1">
        <v>21</v>
      </c>
      <c r="T14" s="1">
        <v>22</v>
      </c>
      <c r="U14" s="1">
        <v>12</v>
      </c>
      <c r="V14" s="1">
        <v>7</v>
      </c>
      <c r="W14" s="25" t="s">
        <v>8</v>
      </c>
      <c r="X14" s="31"/>
      <c r="Y14" s="31"/>
      <c r="Z14" s="31"/>
    </row>
    <row r="15" spans="1:26" ht="12" customHeight="1">
      <c r="A15" s="51" t="s">
        <v>7</v>
      </c>
      <c r="B15" s="52"/>
      <c r="C15" s="1">
        <v>710</v>
      </c>
      <c r="D15" s="1">
        <v>331</v>
      </c>
      <c r="E15" s="1">
        <v>379</v>
      </c>
      <c r="F15" s="1">
        <v>108</v>
      </c>
      <c r="G15" s="1">
        <v>129</v>
      </c>
      <c r="H15" s="1">
        <v>113</v>
      </c>
      <c r="I15" s="1">
        <v>121</v>
      </c>
      <c r="J15" s="1">
        <v>110</v>
      </c>
      <c r="K15" s="1">
        <v>129</v>
      </c>
      <c r="L15" s="1">
        <v>329</v>
      </c>
      <c r="M15" s="1">
        <v>183</v>
      </c>
      <c r="N15" s="1">
        <v>146</v>
      </c>
      <c r="O15" s="1">
        <v>50</v>
      </c>
      <c r="P15" s="1">
        <v>41</v>
      </c>
      <c r="Q15" s="1">
        <v>47</v>
      </c>
      <c r="R15" s="1">
        <v>42</v>
      </c>
      <c r="S15" s="1">
        <v>45</v>
      </c>
      <c r="T15" s="1">
        <v>28</v>
      </c>
      <c r="U15" s="1">
        <v>41</v>
      </c>
      <c r="V15" s="1">
        <v>35</v>
      </c>
      <c r="W15" s="25" t="s">
        <v>6</v>
      </c>
      <c r="X15" s="31"/>
      <c r="Y15" s="31"/>
      <c r="Z15" s="31"/>
    </row>
    <row r="16" spans="1:26" ht="12" customHeight="1">
      <c r="A16" s="51" t="s">
        <v>44</v>
      </c>
      <c r="B16" s="52"/>
      <c r="C16" s="1">
        <v>915</v>
      </c>
      <c r="D16" s="1">
        <v>436</v>
      </c>
      <c r="E16" s="1">
        <v>479</v>
      </c>
      <c r="F16" s="1">
        <v>160</v>
      </c>
      <c r="G16" s="1">
        <v>164</v>
      </c>
      <c r="H16" s="1">
        <v>139</v>
      </c>
      <c r="I16" s="1">
        <v>178</v>
      </c>
      <c r="J16" s="1">
        <v>137</v>
      </c>
      <c r="K16" s="1">
        <v>137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25" t="s">
        <v>43</v>
      </c>
      <c r="X16" s="31"/>
      <c r="Y16" s="31"/>
      <c r="Z16" s="31"/>
    </row>
    <row r="17" spans="1:26" ht="12" customHeight="1">
      <c r="A17" s="51" t="s">
        <v>42</v>
      </c>
      <c r="B17" s="52"/>
      <c r="C17" s="1">
        <v>5236</v>
      </c>
      <c r="D17" s="1">
        <v>3066</v>
      </c>
      <c r="E17" s="1">
        <v>2170</v>
      </c>
      <c r="F17" s="1">
        <v>1124</v>
      </c>
      <c r="G17" s="1">
        <v>798</v>
      </c>
      <c r="H17" s="1">
        <v>1005</v>
      </c>
      <c r="I17" s="1">
        <v>697</v>
      </c>
      <c r="J17" s="1">
        <v>937</v>
      </c>
      <c r="K17" s="1">
        <v>675</v>
      </c>
      <c r="L17" s="1">
        <v>276</v>
      </c>
      <c r="M17" s="1">
        <v>244</v>
      </c>
      <c r="N17" s="1">
        <v>32</v>
      </c>
      <c r="O17" s="1">
        <v>82</v>
      </c>
      <c r="P17" s="1">
        <v>14</v>
      </c>
      <c r="Q17" s="1">
        <v>65</v>
      </c>
      <c r="R17" s="1">
        <v>6</v>
      </c>
      <c r="S17" s="1">
        <v>67</v>
      </c>
      <c r="T17" s="1">
        <v>9</v>
      </c>
      <c r="U17" s="1">
        <v>30</v>
      </c>
      <c r="V17" s="1">
        <v>3</v>
      </c>
      <c r="W17" s="25" t="s">
        <v>2</v>
      </c>
      <c r="X17" s="31"/>
      <c r="Y17" s="31"/>
      <c r="Z17" s="31"/>
    </row>
    <row r="18" spans="1:26" ht="12" customHeight="1">
      <c r="A18" s="51" t="s">
        <v>16</v>
      </c>
      <c r="B18" s="52"/>
      <c r="C18" s="1">
        <v>1575</v>
      </c>
      <c r="D18" s="1">
        <v>623</v>
      </c>
      <c r="E18" s="1">
        <v>952</v>
      </c>
      <c r="F18" s="1">
        <v>188</v>
      </c>
      <c r="G18" s="1">
        <v>333</v>
      </c>
      <c r="H18" s="1">
        <v>238</v>
      </c>
      <c r="I18" s="1">
        <v>310</v>
      </c>
      <c r="J18" s="1">
        <v>197</v>
      </c>
      <c r="K18" s="1">
        <v>309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25" t="s">
        <v>15</v>
      </c>
      <c r="X18" s="31"/>
      <c r="Y18" s="31"/>
      <c r="Z18" s="31"/>
    </row>
    <row r="19" spans="1:26" ht="18" customHeight="1">
      <c r="A19" s="55" t="s">
        <v>14</v>
      </c>
      <c r="B19" s="56"/>
      <c r="C19" s="36">
        <f>SUM(C20:C26)</f>
        <v>5957</v>
      </c>
      <c r="D19" s="36">
        <f aca="true" t="shared" si="2" ref="D19:V19">SUM(D20:D26)</f>
        <v>2881</v>
      </c>
      <c r="E19" s="36">
        <f t="shared" si="2"/>
        <v>3076</v>
      </c>
      <c r="F19" s="36">
        <f t="shared" si="2"/>
        <v>1003</v>
      </c>
      <c r="G19" s="36">
        <f t="shared" si="2"/>
        <v>1031</v>
      </c>
      <c r="H19" s="36">
        <f t="shared" si="2"/>
        <v>940</v>
      </c>
      <c r="I19" s="36">
        <f t="shared" si="2"/>
        <v>1037</v>
      </c>
      <c r="J19" s="36">
        <f t="shared" si="2"/>
        <v>938</v>
      </c>
      <c r="K19" s="36">
        <f t="shared" si="2"/>
        <v>1008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  <c r="T19" s="36">
        <f t="shared" si="2"/>
        <v>0</v>
      </c>
      <c r="U19" s="36">
        <f t="shared" si="2"/>
        <v>0</v>
      </c>
      <c r="V19" s="36">
        <f t="shared" si="2"/>
        <v>0</v>
      </c>
      <c r="W19" s="18" t="s">
        <v>14</v>
      </c>
      <c r="X19" s="31"/>
      <c r="Y19" s="31"/>
      <c r="Z19" s="31"/>
    </row>
    <row r="20" spans="1:26" ht="15.75" customHeight="1">
      <c r="A20" s="51" t="s">
        <v>47</v>
      </c>
      <c r="B20" s="52"/>
      <c r="C20" s="37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42">
        <v>0</v>
      </c>
      <c r="W20" s="40" t="s">
        <v>12</v>
      </c>
      <c r="X20" s="31"/>
      <c r="Y20" s="31"/>
      <c r="Z20" s="31"/>
    </row>
    <row r="21" spans="1:26" ht="12" customHeight="1">
      <c r="A21" s="51" t="s">
        <v>46</v>
      </c>
      <c r="B21" s="52"/>
      <c r="C21" s="37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42">
        <v>0</v>
      </c>
      <c r="W21" s="40" t="s">
        <v>10</v>
      </c>
      <c r="X21" s="31"/>
      <c r="Y21" s="31"/>
      <c r="Z21" s="31"/>
    </row>
    <row r="22" spans="1:26" ht="12" customHeight="1">
      <c r="A22" s="51" t="s">
        <v>45</v>
      </c>
      <c r="B22" s="52"/>
      <c r="C22" s="37">
        <v>1882</v>
      </c>
      <c r="D22" s="2">
        <v>1723</v>
      </c>
      <c r="E22" s="2">
        <v>159</v>
      </c>
      <c r="F22" s="2">
        <v>612</v>
      </c>
      <c r="G22" s="2">
        <v>50</v>
      </c>
      <c r="H22" s="2">
        <v>566</v>
      </c>
      <c r="I22" s="2">
        <v>61</v>
      </c>
      <c r="J22" s="2">
        <v>545</v>
      </c>
      <c r="K22" s="2">
        <v>48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42">
        <v>0</v>
      </c>
      <c r="W22" s="40" t="s">
        <v>8</v>
      </c>
      <c r="X22" s="31"/>
      <c r="Y22" s="31"/>
      <c r="Z22" s="31"/>
    </row>
    <row r="23" spans="1:26" ht="12" customHeight="1">
      <c r="A23" s="51" t="s">
        <v>7</v>
      </c>
      <c r="B23" s="52"/>
      <c r="C23" s="37">
        <v>727</v>
      </c>
      <c r="D23" s="2">
        <v>0</v>
      </c>
      <c r="E23" s="2">
        <v>727</v>
      </c>
      <c r="F23" s="2">
        <v>0</v>
      </c>
      <c r="G23" s="2">
        <v>250</v>
      </c>
      <c r="H23" s="2">
        <v>0</v>
      </c>
      <c r="I23" s="2">
        <v>238</v>
      </c>
      <c r="J23" s="2">
        <v>0</v>
      </c>
      <c r="K23" s="2">
        <v>239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42">
        <v>0</v>
      </c>
      <c r="W23" s="40" t="s">
        <v>6</v>
      </c>
      <c r="X23" s="31"/>
      <c r="Y23" s="31"/>
      <c r="Z23" s="31"/>
    </row>
    <row r="24" spans="1:26" ht="12" customHeight="1">
      <c r="A24" s="51" t="s">
        <v>44</v>
      </c>
      <c r="B24" s="52"/>
      <c r="C24" s="37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42">
        <v>0</v>
      </c>
      <c r="W24" s="40" t="s">
        <v>43</v>
      </c>
      <c r="X24" s="31"/>
      <c r="Y24" s="31"/>
      <c r="Z24" s="31"/>
    </row>
    <row r="25" spans="1:26" ht="12" customHeight="1">
      <c r="A25" s="51" t="s">
        <v>42</v>
      </c>
      <c r="B25" s="52"/>
      <c r="C25" s="37">
        <v>1651</v>
      </c>
      <c r="D25" s="2">
        <v>0</v>
      </c>
      <c r="E25" s="2">
        <v>1651</v>
      </c>
      <c r="F25" s="2">
        <v>0</v>
      </c>
      <c r="G25" s="2">
        <v>550</v>
      </c>
      <c r="H25" s="2">
        <v>0</v>
      </c>
      <c r="I25" s="2">
        <v>550</v>
      </c>
      <c r="J25" s="2">
        <v>0</v>
      </c>
      <c r="K25" s="2">
        <v>551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42">
        <v>0</v>
      </c>
      <c r="W25" s="40" t="s">
        <v>2</v>
      </c>
      <c r="X25" s="31"/>
      <c r="Y25" s="31"/>
      <c r="Z25" s="31"/>
    </row>
    <row r="26" spans="1:26" ht="14.25" customHeight="1" thickBot="1">
      <c r="A26" s="53" t="s">
        <v>1</v>
      </c>
      <c r="B26" s="54"/>
      <c r="C26" s="38">
        <v>1697</v>
      </c>
      <c r="D26" s="39">
        <v>1158</v>
      </c>
      <c r="E26" s="39">
        <v>539</v>
      </c>
      <c r="F26" s="39">
        <v>391</v>
      </c>
      <c r="G26" s="39">
        <v>181</v>
      </c>
      <c r="H26" s="39">
        <v>374</v>
      </c>
      <c r="I26" s="39">
        <v>188</v>
      </c>
      <c r="J26" s="39">
        <v>393</v>
      </c>
      <c r="K26" s="39">
        <v>170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43">
        <v>0</v>
      </c>
      <c r="W26" s="41" t="s">
        <v>0</v>
      </c>
      <c r="X26" s="31"/>
      <c r="Y26" s="31"/>
      <c r="Z26" s="31"/>
    </row>
    <row r="27" spans="1:26" s="30" customFormat="1" ht="13.5" customHeight="1" thickTop="1">
      <c r="A27" s="27" t="s">
        <v>69</v>
      </c>
      <c r="B27" s="28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8"/>
      <c r="X27" s="28"/>
      <c r="Y27" s="28"/>
      <c r="Z27" s="28"/>
    </row>
    <row r="28" spans="1:26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31" ht="13.5">
      <c r="C31" s="45"/>
    </row>
    <row r="32" spans="3:22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2"/>
    </row>
  </sheetData>
  <sheetProtection/>
  <mergeCells count="30">
    <mergeCell ref="A5:B5"/>
    <mergeCell ref="W2:W4"/>
    <mergeCell ref="L2:V2"/>
    <mergeCell ref="A2:B4"/>
    <mergeCell ref="C2:K2"/>
    <mergeCell ref="C3:E3"/>
    <mergeCell ref="U3:V3"/>
    <mergeCell ref="L3:N3"/>
    <mergeCell ref="O3:P3"/>
    <mergeCell ref="Q3:R3"/>
    <mergeCell ref="F3:G3"/>
    <mergeCell ref="H3:I3"/>
    <mergeCell ref="J3:K3"/>
    <mergeCell ref="S3:T3"/>
    <mergeCell ref="A17:B17"/>
    <mergeCell ref="A18:B18"/>
    <mergeCell ref="A11:B11"/>
    <mergeCell ref="A12:B12"/>
    <mergeCell ref="A13:B13"/>
    <mergeCell ref="A14:B14"/>
    <mergeCell ref="A15:B15"/>
    <mergeCell ref="A16:B16"/>
    <mergeCell ref="A19:B19"/>
    <mergeCell ref="A20:B20"/>
    <mergeCell ref="A21:B21"/>
    <mergeCell ref="A26:B26"/>
    <mergeCell ref="A22:B22"/>
    <mergeCell ref="A23:B23"/>
    <mergeCell ref="A24:B24"/>
    <mergeCell ref="A25:B25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2014-03-11T06:52:27Z</dcterms:created>
  <dcterms:modified xsi:type="dcterms:W3CDTF">2014-03-11T06:52:42Z</dcterms:modified>
  <cp:category/>
  <cp:version/>
  <cp:contentType/>
  <cp:contentStatus/>
</cp:coreProperties>
</file>