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ⅩⅧ-8" sheetId="1" r:id="rId1"/>
  </sheets>
  <definedNames>
    <definedName name="_xlnm.Print_Area" localSheetId="0">'ⅩⅧ-8'!$A$1:$H$38</definedName>
  </definedNames>
  <calcPr fullCalcOnLoad="1"/>
</workbook>
</file>

<file path=xl/sharedStrings.xml><?xml version="1.0" encoding="utf-8"?>
<sst xmlns="http://schemas.openxmlformats.org/spreadsheetml/2006/main" count="45" uniqueCount="42">
  <si>
    <t>（単位 1 000円）</t>
  </si>
  <si>
    <t>総額</t>
  </si>
  <si>
    <t>一般会計</t>
  </si>
  <si>
    <t>高速鉄道事業債</t>
  </si>
  <si>
    <t>病院事業債</t>
  </si>
  <si>
    <t>下水道事業債</t>
  </si>
  <si>
    <t>水道事業債</t>
  </si>
  <si>
    <t>公共用地先行
取得等事業債</t>
  </si>
  <si>
    <t>種別</t>
  </si>
  <si>
    <t>ⅩⅧ－８　　市　　              債</t>
  </si>
  <si>
    <t>総務債</t>
  </si>
  <si>
    <t>市民債</t>
  </si>
  <si>
    <t>健康福祉債</t>
  </si>
  <si>
    <t>環境債</t>
  </si>
  <si>
    <t>港湾債</t>
  </si>
  <si>
    <t>まちづくり債</t>
  </si>
  <si>
    <t>区役所債</t>
  </si>
  <si>
    <t>消防債</t>
  </si>
  <si>
    <t>教育債</t>
  </si>
  <si>
    <t>諸支出債</t>
  </si>
  <si>
    <t>減税補てん債</t>
  </si>
  <si>
    <t>臨時税収補てん債</t>
  </si>
  <si>
    <t>臨時財政対策債</t>
  </si>
  <si>
    <t>借入額</t>
  </si>
  <si>
    <t>償還額</t>
  </si>
  <si>
    <t>現在高</t>
  </si>
  <si>
    <t>退職手当債</t>
  </si>
  <si>
    <t>特別会計</t>
  </si>
  <si>
    <t>母子福祉資金貸付事業債</t>
  </si>
  <si>
    <t>港湾整備事業債</t>
  </si>
  <si>
    <t>公営企業会計</t>
  </si>
  <si>
    <t>工業用水道事業債</t>
  </si>
  <si>
    <t>自動車運送事業債</t>
  </si>
  <si>
    <t xml:space="preserve"> 資料 : 財政局財政部資金課</t>
  </si>
  <si>
    <t>生田緑地ゴルフ場事業債</t>
  </si>
  <si>
    <t>こども債</t>
  </si>
  <si>
    <t>経済労働債</t>
  </si>
  <si>
    <t>建設緑政債</t>
  </si>
  <si>
    <t>卸売市場事業債</t>
  </si>
  <si>
    <t>墓地整備事業債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</si>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</sst>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,##0;&quot;-&quot;;_ @_ "/>
    <numFmt numFmtId="177" formatCode="#\ ###\ ###\ ##0;\-#,##0;&quot;-&quot;;_ @_ "/>
  </numFmts>
  <fonts count="45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color indexed="63"/>
      <name val="ＭＳ Ｐゴシック"/>
      <family val="3"/>
    </font>
    <font>
      <b/>
      <sz val="12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3" applyFont="1" applyFill="1" applyAlignment="1">
      <alignment horizontal="centerContinuous"/>
      <protection/>
    </xf>
    <xf numFmtId="0" fontId="2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0" xfId="63" applyFont="1" applyFill="1" applyBorder="1" applyAlignment="1" applyProtection="1" quotePrefix="1">
      <alignment/>
      <protection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2" fillId="0" borderId="0" xfId="63" applyFont="1" applyAlignment="1">
      <alignment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2" fillId="0" borderId="12" xfId="63" applyFont="1" applyBorder="1" applyAlignment="1">
      <alignment horizontal="distributed" vertical="center"/>
      <protection/>
    </xf>
    <xf numFmtId="0" fontId="2" fillId="0" borderId="13" xfId="63" applyFont="1" applyFill="1" applyBorder="1" applyAlignment="1" applyProtection="1">
      <alignment horizontal="distributed" vertical="center" wrapText="1"/>
      <protection/>
    </xf>
    <xf numFmtId="0" fontId="2" fillId="0" borderId="13" xfId="63" applyFont="1" applyFill="1" applyBorder="1" applyAlignment="1" applyProtection="1">
      <alignment horizontal="distributed" vertical="center"/>
      <protection/>
    </xf>
    <xf numFmtId="0" fontId="2" fillId="0" borderId="13" xfId="63" applyNumberFormat="1" applyFont="1" applyFill="1" applyBorder="1" applyAlignment="1" applyProtection="1">
      <alignment horizontal="distributed" vertical="center" wrapText="1"/>
      <protection/>
    </xf>
    <xf numFmtId="0" fontId="2" fillId="0" borderId="14" xfId="63" applyFont="1" applyBorder="1" applyAlignment="1">
      <alignment vertical="center"/>
      <protection/>
    </xf>
    <xf numFmtId="0" fontId="2" fillId="0" borderId="15" xfId="63" applyFont="1" applyFill="1" applyBorder="1" applyAlignment="1" applyProtection="1">
      <alignment horizontal="distributed" vertical="center"/>
      <protection/>
    </xf>
    <xf numFmtId="0" fontId="10" fillId="0" borderId="0" xfId="63" applyFont="1" applyFill="1" applyBorder="1" applyAlignment="1" applyProtection="1">
      <alignment/>
      <protection/>
    </xf>
    <xf numFmtId="0" fontId="2" fillId="0" borderId="0" xfId="63" applyFont="1" applyFill="1" applyBorder="1" applyAlignment="1" applyProtection="1" quotePrefix="1">
      <alignment/>
      <protection/>
    </xf>
    <xf numFmtId="0" fontId="2" fillId="0" borderId="11" xfId="63" applyFont="1" applyFill="1" applyBorder="1" applyAlignment="1">
      <alignment horizontal="distributed" vertical="center"/>
      <protection/>
    </xf>
    <xf numFmtId="0" fontId="2" fillId="0" borderId="12" xfId="63" applyFont="1" applyFill="1" applyBorder="1" applyAlignment="1">
      <alignment horizontal="distributed"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14" xfId="63" applyNumberFormat="1" applyFont="1" applyFill="1" applyBorder="1" applyAlignment="1">
      <alignment vertical="center"/>
      <protection/>
    </xf>
    <xf numFmtId="176" fontId="2" fillId="0" borderId="0" xfId="63" applyNumberFormat="1" applyFont="1" applyAlignment="1">
      <alignment vertical="center"/>
      <protection/>
    </xf>
    <xf numFmtId="176" fontId="2" fillId="0" borderId="0" xfId="63" applyNumberFormat="1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 applyProtection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Fill="1" applyBorder="1" applyAlignment="1" applyProtection="1">
      <alignment horizontal="distributed" vertical="center"/>
      <protection/>
    </xf>
    <xf numFmtId="0" fontId="5" fillId="0" borderId="13" xfId="63" applyFont="1" applyFill="1" applyBorder="1" applyAlignment="1" applyProtection="1">
      <alignment horizontal="distributed" vertical="center"/>
      <protection/>
    </xf>
    <xf numFmtId="0" fontId="5" fillId="0" borderId="16" xfId="63" applyFont="1" applyFill="1" applyBorder="1" applyAlignment="1" applyProtection="1">
      <alignment horizontal="distributed" vertical="center"/>
      <protection/>
    </xf>
    <xf numFmtId="0" fontId="5" fillId="0" borderId="17" xfId="63" applyFont="1" applyFill="1" applyBorder="1" applyAlignment="1" applyProtection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0" fillId="0" borderId="19" xfId="63" applyFont="1" applyBorder="1" applyAlignment="1">
      <alignment horizontal="distributed" vertical="center"/>
      <protection/>
    </xf>
    <xf numFmtId="0" fontId="2" fillId="0" borderId="19" xfId="63" applyFont="1" applyBorder="1" applyAlignment="1">
      <alignment horizontal="distributed" vertical="center"/>
      <protection/>
    </xf>
    <xf numFmtId="0" fontId="0" fillId="0" borderId="20" xfId="63" applyFont="1" applyBorder="1" applyAlignment="1">
      <alignment horizontal="distributed" vertical="center"/>
      <protection/>
    </xf>
    <xf numFmtId="0" fontId="2" fillId="0" borderId="21" xfId="63" applyFont="1" applyFill="1" applyBorder="1" applyAlignment="1" applyProtection="1">
      <alignment horizontal="distributed" vertical="center"/>
      <protection/>
    </xf>
    <xf numFmtId="0" fontId="0" fillId="0" borderId="22" xfId="63" applyFont="1" applyBorder="1" applyAlignment="1">
      <alignment horizontal="distributed"/>
      <protection/>
    </xf>
    <xf numFmtId="0" fontId="0" fillId="0" borderId="23" xfId="63" applyFont="1" applyBorder="1" applyAlignment="1">
      <alignment horizontal="distributed"/>
      <protection/>
    </xf>
    <xf numFmtId="0" fontId="0" fillId="0" borderId="24" xfId="63" applyFont="1" applyBorder="1" applyAlignment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-hyo18-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A1" sqref="A1:H1"/>
    </sheetView>
  </sheetViews>
  <sheetFormatPr defaultColWidth="8.796875" defaultRowHeight="14.25"/>
  <cols>
    <col min="1" max="1" width="2.5" style="2" customWidth="1"/>
    <col min="2" max="2" width="18.69921875" style="2" customWidth="1"/>
    <col min="3" max="3" width="11.19921875" style="2" customWidth="1"/>
    <col min="4" max="4" width="11.09765625" style="2" customWidth="1"/>
    <col min="5" max="5" width="12.09765625" style="2" customWidth="1"/>
    <col min="6" max="6" width="11.19921875" style="2" customWidth="1"/>
    <col min="7" max="7" width="11.09765625" style="2" customWidth="1"/>
    <col min="8" max="8" width="12.09765625" style="7" customWidth="1"/>
    <col min="9" max="9" width="9.8984375" style="7" customWidth="1"/>
    <col min="10" max="10" width="11.3984375" style="7" customWidth="1"/>
    <col min="11" max="16384" width="9" style="2" customWidth="1"/>
  </cols>
  <sheetData>
    <row r="1" spans="1:10" ht="14.25">
      <c r="A1" s="27" t="s">
        <v>9</v>
      </c>
      <c r="B1" s="28"/>
      <c r="C1" s="28"/>
      <c r="D1" s="28"/>
      <c r="E1" s="28"/>
      <c r="F1" s="28"/>
      <c r="G1" s="28"/>
      <c r="H1" s="28"/>
      <c r="I1" s="1"/>
      <c r="J1" s="1"/>
    </row>
    <row r="2" spans="1:9" ht="12" thickBot="1">
      <c r="A2" s="3"/>
      <c r="B2" s="4"/>
      <c r="C2" s="3"/>
      <c r="D2" s="3"/>
      <c r="E2" s="3"/>
      <c r="F2" s="3"/>
      <c r="G2" s="4"/>
      <c r="H2" s="5" t="s">
        <v>0</v>
      </c>
      <c r="I2" s="6"/>
    </row>
    <row r="3" spans="1:10" ht="15" customHeight="1" thickTop="1">
      <c r="A3" s="37" t="s">
        <v>8</v>
      </c>
      <c r="B3" s="38"/>
      <c r="C3" s="35" t="s">
        <v>40</v>
      </c>
      <c r="D3" s="34"/>
      <c r="E3" s="36"/>
      <c r="F3" s="33" t="s">
        <v>41</v>
      </c>
      <c r="G3" s="34"/>
      <c r="H3" s="34"/>
      <c r="I3" s="8"/>
      <c r="J3" s="2"/>
    </row>
    <row r="4" spans="1:10" ht="15" customHeight="1">
      <c r="A4" s="39"/>
      <c r="B4" s="40"/>
      <c r="C4" s="9" t="s">
        <v>23</v>
      </c>
      <c r="D4" s="10" t="s">
        <v>24</v>
      </c>
      <c r="E4" s="11" t="s">
        <v>25</v>
      </c>
      <c r="F4" s="19" t="s">
        <v>23</v>
      </c>
      <c r="G4" s="19" t="s">
        <v>24</v>
      </c>
      <c r="H4" s="20" t="s">
        <v>25</v>
      </c>
      <c r="I4" s="8"/>
      <c r="J4" s="2"/>
    </row>
    <row r="5" spans="1:10" ht="21.75" customHeight="1">
      <c r="A5" s="31" t="s">
        <v>1</v>
      </c>
      <c r="B5" s="32"/>
      <c r="C5" s="21">
        <v>104591000</v>
      </c>
      <c r="D5" s="21">
        <v>106079231</v>
      </c>
      <c r="E5" s="22">
        <v>1502092320</v>
      </c>
      <c r="F5" s="21">
        <f>SUM(F6,F24,F31)</f>
        <v>89461000</v>
      </c>
      <c r="G5" s="21">
        <f>SUM(G6,G24,G31)</f>
        <v>77398992</v>
      </c>
      <c r="H5" s="22">
        <f>SUM(H6,H24,H31)</f>
        <v>1514154328</v>
      </c>
      <c r="I5" s="8"/>
      <c r="J5" s="2"/>
    </row>
    <row r="6" spans="1:10" ht="21.75" customHeight="1">
      <c r="A6" s="29" t="s">
        <v>2</v>
      </c>
      <c r="B6" s="30"/>
      <c r="C6" s="21">
        <v>57794000</v>
      </c>
      <c r="D6" s="21">
        <v>52545585</v>
      </c>
      <c r="E6" s="21">
        <v>970022079</v>
      </c>
      <c r="F6" s="21">
        <f>SUM(F7:F23)</f>
        <v>55208000</v>
      </c>
      <c r="G6" s="21">
        <f>SUM(G7:G23)</f>
        <v>35034709</v>
      </c>
      <c r="H6" s="21">
        <f>SUM(H7:H23)</f>
        <v>990195370</v>
      </c>
      <c r="I6" s="25"/>
      <c r="J6" s="2"/>
    </row>
    <row r="7" spans="1:10" ht="21.75" customHeight="1">
      <c r="A7" s="8">
        <v>1</v>
      </c>
      <c r="B7" s="12" t="s">
        <v>10</v>
      </c>
      <c r="C7" s="23">
        <v>19000</v>
      </c>
      <c r="D7" s="23">
        <v>3258141</v>
      </c>
      <c r="E7" s="23">
        <v>36016409</v>
      </c>
      <c r="F7" s="23">
        <v>91000</v>
      </c>
      <c r="G7" s="23">
        <v>2614169</v>
      </c>
      <c r="H7" s="23">
        <v>33493240</v>
      </c>
      <c r="I7" s="8"/>
      <c r="J7" s="2"/>
    </row>
    <row r="8" spans="1:10" ht="21.75" customHeight="1">
      <c r="A8" s="8">
        <v>2</v>
      </c>
      <c r="B8" s="12" t="s">
        <v>11</v>
      </c>
      <c r="C8" s="23">
        <v>336000</v>
      </c>
      <c r="D8" s="23">
        <v>1078719</v>
      </c>
      <c r="E8" s="23">
        <v>35348990</v>
      </c>
      <c r="F8" s="23">
        <v>560000</v>
      </c>
      <c r="G8" s="23">
        <v>528076</v>
      </c>
      <c r="H8" s="23">
        <v>35380914</v>
      </c>
      <c r="I8" s="8"/>
      <c r="J8" s="2"/>
    </row>
    <row r="9" spans="1:10" ht="21.75" customHeight="1">
      <c r="A9" s="8">
        <v>3</v>
      </c>
      <c r="B9" s="12" t="s">
        <v>35</v>
      </c>
      <c r="C9" s="23">
        <v>1015000</v>
      </c>
      <c r="D9" s="23">
        <v>4312163</v>
      </c>
      <c r="E9" s="23">
        <v>12803978</v>
      </c>
      <c r="F9" s="23">
        <v>1186000</v>
      </c>
      <c r="G9" s="23">
        <v>66590</v>
      </c>
      <c r="H9" s="23">
        <v>13923388</v>
      </c>
      <c r="I9" s="8"/>
      <c r="J9" s="2"/>
    </row>
    <row r="10" spans="1:10" ht="21.75" customHeight="1">
      <c r="A10" s="8">
        <v>4</v>
      </c>
      <c r="B10" s="12" t="s">
        <v>12</v>
      </c>
      <c r="C10" s="23">
        <v>3907000</v>
      </c>
      <c r="D10" s="23">
        <v>2684416</v>
      </c>
      <c r="E10" s="23">
        <v>38967229</v>
      </c>
      <c r="F10" s="23">
        <v>4589000</v>
      </c>
      <c r="G10" s="23">
        <v>1774982</v>
      </c>
      <c r="H10" s="23">
        <v>41781247</v>
      </c>
      <c r="I10" s="8"/>
      <c r="J10" s="2"/>
    </row>
    <row r="11" spans="1:10" ht="21.75" customHeight="1">
      <c r="A11" s="8">
        <v>5</v>
      </c>
      <c r="B11" s="12" t="s">
        <v>13</v>
      </c>
      <c r="C11" s="23">
        <v>7728000</v>
      </c>
      <c r="D11" s="23">
        <v>1218185</v>
      </c>
      <c r="E11" s="23">
        <v>33858180</v>
      </c>
      <c r="F11" s="23">
        <v>1015000</v>
      </c>
      <c r="G11" s="23">
        <v>1755867</v>
      </c>
      <c r="H11" s="23">
        <v>33117313</v>
      </c>
      <c r="I11" s="8"/>
      <c r="J11" s="2"/>
    </row>
    <row r="12" spans="1:10" ht="21.75" customHeight="1">
      <c r="A12" s="8">
        <v>6</v>
      </c>
      <c r="B12" s="12" t="s">
        <v>36</v>
      </c>
      <c r="C12" s="23">
        <v>3913000</v>
      </c>
      <c r="D12" s="23">
        <v>214300</v>
      </c>
      <c r="E12" s="23">
        <v>6267000</v>
      </c>
      <c r="F12" s="23">
        <v>441000</v>
      </c>
      <c r="G12" s="23">
        <v>134000</v>
      </c>
      <c r="H12" s="23">
        <v>6574000</v>
      </c>
      <c r="I12" s="8"/>
      <c r="J12" s="2"/>
    </row>
    <row r="13" spans="1:10" ht="21.75" customHeight="1">
      <c r="A13" s="8">
        <v>7</v>
      </c>
      <c r="B13" s="12" t="s">
        <v>37</v>
      </c>
      <c r="C13" s="23">
        <v>6294000</v>
      </c>
      <c r="D13" s="23">
        <v>14591717</v>
      </c>
      <c r="E13" s="23">
        <v>251888162</v>
      </c>
      <c r="F13" s="23">
        <v>9881000</v>
      </c>
      <c r="G13" s="23">
        <v>10535383</v>
      </c>
      <c r="H13" s="23">
        <v>251233779</v>
      </c>
      <c r="I13" s="8"/>
      <c r="J13" s="2"/>
    </row>
    <row r="14" spans="1:10" ht="21.75" customHeight="1">
      <c r="A14" s="8">
        <v>8</v>
      </c>
      <c r="B14" s="12" t="s">
        <v>14</v>
      </c>
      <c r="C14" s="23">
        <v>2190000</v>
      </c>
      <c r="D14" s="23">
        <v>4685197</v>
      </c>
      <c r="E14" s="23">
        <v>61565678</v>
      </c>
      <c r="F14" s="23">
        <v>2258000</v>
      </c>
      <c r="G14" s="23">
        <v>3532925</v>
      </c>
      <c r="H14" s="23">
        <v>60290753</v>
      </c>
      <c r="I14" s="8"/>
      <c r="J14" s="2"/>
    </row>
    <row r="15" spans="1:10" ht="21.75" customHeight="1">
      <c r="A15" s="8">
        <v>9</v>
      </c>
      <c r="B15" s="12" t="s">
        <v>15</v>
      </c>
      <c r="C15" s="23">
        <v>5596000</v>
      </c>
      <c r="D15" s="23">
        <v>3693566</v>
      </c>
      <c r="E15" s="23">
        <v>105169459</v>
      </c>
      <c r="F15" s="23">
        <v>5160000</v>
      </c>
      <c r="G15" s="23">
        <v>3101893</v>
      </c>
      <c r="H15" s="23">
        <v>107227566</v>
      </c>
      <c r="I15" s="8"/>
      <c r="J15" s="2"/>
    </row>
    <row r="16" spans="1:10" ht="21.75" customHeight="1">
      <c r="A16" s="8">
        <v>10</v>
      </c>
      <c r="B16" s="12" t="s">
        <v>16</v>
      </c>
      <c r="C16" s="23">
        <v>152000</v>
      </c>
      <c r="D16" s="23">
        <v>421522</v>
      </c>
      <c r="E16" s="23">
        <v>6663657</v>
      </c>
      <c r="F16" s="23">
        <v>332000</v>
      </c>
      <c r="G16" s="23">
        <v>380785</v>
      </c>
      <c r="H16" s="23">
        <v>6614872</v>
      </c>
      <c r="I16" s="8"/>
      <c r="J16" s="2"/>
    </row>
    <row r="17" spans="1:10" ht="21.75" customHeight="1">
      <c r="A17" s="8">
        <v>11</v>
      </c>
      <c r="B17" s="12" t="s">
        <v>17</v>
      </c>
      <c r="C17" s="23">
        <v>1310000</v>
      </c>
      <c r="D17" s="23">
        <v>1266332</v>
      </c>
      <c r="E17" s="23">
        <v>15175154</v>
      </c>
      <c r="F17" s="23">
        <v>1220000</v>
      </c>
      <c r="G17" s="23">
        <v>2128134</v>
      </c>
      <c r="H17" s="23">
        <v>14267020</v>
      </c>
      <c r="I17" s="8"/>
      <c r="J17" s="2"/>
    </row>
    <row r="18" spans="1:10" ht="21.75" customHeight="1">
      <c r="A18" s="8">
        <v>12</v>
      </c>
      <c r="B18" s="12" t="s">
        <v>18</v>
      </c>
      <c r="C18" s="23">
        <v>7056000</v>
      </c>
      <c r="D18" s="23">
        <v>4940503</v>
      </c>
      <c r="E18" s="23">
        <v>84191445</v>
      </c>
      <c r="F18" s="23">
        <v>12069000</v>
      </c>
      <c r="G18" s="23">
        <v>5091384</v>
      </c>
      <c r="H18" s="23">
        <v>91169061</v>
      </c>
      <c r="I18" s="8"/>
      <c r="J18" s="2"/>
    </row>
    <row r="19" spans="1:10" ht="21.75" customHeight="1">
      <c r="A19" s="8">
        <v>13</v>
      </c>
      <c r="B19" s="12" t="s">
        <v>19</v>
      </c>
      <c r="C19" s="23">
        <v>0</v>
      </c>
      <c r="D19" s="23">
        <v>4869100</v>
      </c>
      <c r="E19" s="23">
        <v>4313288</v>
      </c>
      <c r="F19" s="23">
        <v>0</v>
      </c>
      <c r="G19" s="23">
        <v>129319</v>
      </c>
      <c r="H19" s="23">
        <v>4183969</v>
      </c>
      <c r="I19" s="8"/>
      <c r="J19" s="2"/>
    </row>
    <row r="20" spans="1:10" ht="21.75" customHeight="1">
      <c r="A20" s="8">
        <v>14</v>
      </c>
      <c r="B20" s="12" t="s">
        <v>20</v>
      </c>
      <c r="C20" s="23">
        <v>0</v>
      </c>
      <c r="D20" s="23">
        <v>3852000</v>
      </c>
      <c r="E20" s="23">
        <v>80615000</v>
      </c>
      <c r="F20" s="23">
        <v>0</v>
      </c>
      <c r="G20" s="23">
        <v>1169000</v>
      </c>
      <c r="H20" s="23">
        <v>79446000</v>
      </c>
      <c r="I20" s="8"/>
      <c r="J20" s="2"/>
    </row>
    <row r="21" spans="1:10" ht="21.75" customHeight="1">
      <c r="A21" s="8">
        <v>15</v>
      </c>
      <c r="B21" s="12" t="s">
        <v>21</v>
      </c>
      <c r="C21" s="23">
        <v>0</v>
      </c>
      <c r="D21" s="23">
        <v>401294</v>
      </c>
      <c r="E21" s="23">
        <v>3186937</v>
      </c>
      <c r="F21" s="23">
        <v>0</v>
      </c>
      <c r="G21" s="23">
        <v>409360</v>
      </c>
      <c r="H21" s="23">
        <v>2777577</v>
      </c>
      <c r="I21" s="8"/>
      <c r="J21" s="2"/>
    </row>
    <row r="22" spans="1:10" ht="21.75" customHeight="1">
      <c r="A22" s="8">
        <v>16</v>
      </c>
      <c r="B22" s="12" t="s">
        <v>22</v>
      </c>
      <c r="C22" s="23">
        <v>15578000</v>
      </c>
      <c r="D22" s="23">
        <v>888700</v>
      </c>
      <c r="E22" s="23">
        <v>176954183</v>
      </c>
      <c r="F22" s="23">
        <v>14255000</v>
      </c>
      <c r="G22" s="23">
        <v>1513112</v>
      </c>
      <c r="H22" s="23">
        <v>189696071</v>
      </c>
      <c r="I22" s="8"/>
      <c r="J22" s="2"/>
    </row>
    <row r="23" spans="1:10" ht="21.75" customHeight="1">
      <c r="A23" s="8">
        <v>17</v>
      </c>
      <c r="B23" s="12" t="s">
        <v>26</v>
      </c>
      <c r="C23" s="23">
        <v>2700000</v>
      </c>
      <c r="D23" s="23">
        <v>169730</v>
      </c>
      <c r="E23" s="23">
        <v>17037330</v>
      </c>
      <c r="F23" s="23">
        <v>2151000</v>
      </c>
      <c r="G23" s="23">
        <v>169730</v>
      </c>
      <c r="H23" s="23">
        <v>19018600</v>
      </c>
      <c r="I23" s="8"/>
      <c r="J23" s="2"/>
    </row>
    <row r="24" spans="1:10" ht="21.75" customHeight="1">
      <c r="A24" s="29" t="s">
        <v>27</v>
      </c>
      <c r="B24" s="30"/>
      <c r="C24" s="21">
        <v>743000</v>
      </c>
      <c r="D24" s="21">
        <v>5959659</v>
      </c>
      <c r="E24" s="21">
        <v>11718783</v>
      </c>
      <c r="F24" s="21">
        <f>SUM(F25:F30)</f>
        <v>469000</v>
      </c>
      <c r="G24" s="21">
        <f>SUM(G25:G30)</f>
        <v>1101722</v>
      </c>
      <c r="H24" s="21">
        <f>SUM(H25:H30)</f>
        <v>11086061</v>
      </c>
      <c r="I24" s="8"/>
      <c r="J24" s="2"/>
    </row>
    <row r="25" spans="1:10" ht="21.75" customHeight="1">
      <c r="A25" s="8">
        <v>1</v>
      </c>
      <c r="B25" s="12" t="s">
        <v>38</v>
      </c>
      <c r="C25" s="23">
        <v>33000</v>
      </c>
      <c r="D25" s="23">
        <v>483141</v>
      </c>
      <c r="E25" s="23">
        <v>2749167</v>
      </c>
      <c r="F25" s="23">
        <v>469000</v>
      </c>
      <c r="G25" s="23">
        <v>289556</v>
      </c>
      <c r="H25" s="23">
        <v>2928611</v>
      </c>
      <c r="I25" s="8"/>
      <c r="J25" s="2"/>
    </row>
    <row r="26" spans="1:10" ht="21.75" customHeight="1">
      <c r="A26" s="8">
        <v>2</v>
      </c>
      <c r="B26" s="12" t="s">
        <v>28</v>
      </c>
      <c r="C26" s="23">
        <v>0</v>
      </c>
      <c r="D26" s="23">
        <v>0</v>
      </c>
      <c r="E26" s="23">
        <v>2152203</v>
      </c>
      <c r="F26" s="23">
        <v>0</v>
      </c>
      <c r="G26" s="23">
        <v>0</v>
      </c>
      <c r="H26" s="23">
        <v>2152203</v>
      </c>
      <c r="I26" s="8"/>
      <c r="J26" s="2"/>
    </row>
    <row r="27" spans="1:10" ht="21.75" customHeight="1">
      <c r="A27" s="8">
        <v>3</v>
      </c>
      <c r="B27" s="12" t="s">
        <v>29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8"/>
      <c r="J27" s="2"/>
    </row>
    <row r="28" spans="1:10" ht="21" customHeight="1">
      <c r="A28" s="8">
        <v>4</v>
      </c>
      <c r="B28" s="12" t="s">
        <v>39</v>
      </c>
      <c r="C28" s="23">
        <v>265000</v>
      </c>
      <c r="D28" s="23">
        <v>0</v>
      </c>
      <c r="E28" s="23">
        <v>269000</v>
      </c>
      <c r="F28" s="26">
        <v>0</v>
      </c>
      <c r="G28" s="26">
        <v>0</v>
      </c>
      <c r="H28" s="26">
        <v>269000</v>
      </c>
      <c r="I28" s="8"/>
      <c r="J28" s="2"/>
    </row>
    <row r="29" spans="1:10" ht="21.75" customHeight="1">
      <c r="A29" s="8">
        <v>5</v>
      </c>
      <c r="B29" s="12" t="s">
        <v>34</v>
      </c>
      <c r="C29" s="23">
        <v>0</v>
      </c>
      <c r="D29" s="23">
        <v>0</v>
      </c>
      <c r="E29" s="23">
        <v>195000</v>
      </c>
      <c r="F29" s="23">
        <v>0</v>
      </c>
      <c r="G29" s="23">
        <v>0</v>
      </c>
      <c r="H29" s="23">
        <v>195000</v>
      </c>
      <c r="I29" s="8"/>
      <c r="J29" s="2"/>
    </row>
    <row r="30" spans="1:10" ht="21.75" customHeight="1">
      <c r="A30" s="8">
        <v>6</v>
      </c>
      <c r="B30" s="12" t="s">
        <v>7</v>
      </c>
      <c r="C30" s="23">
        <v>445000</v>
      </c>
      <c r="D30" s="23">
        <v>5476518</v>
      </c>
      <c r="E30" s="23">
        <v>6353413</v>
      </c>
      <c r="F30" s="23">
        <v>0</v>
      </c>
      <c r="G30" s="23">
        <v>812166</v>
      </c>
      <c r="H30" s="23">
        <v>5541247</v>
      </c>
      <c r="I30" s="8"/>
      <c r="J30" s="2"/>
    </row>
    <row r="31" spans="1:10" ht="21.75" customHeight="1">
      <c r="A31" s="29" t="s">
        <v>30</v>
      </c>
      <c r="B31" s="30"/>
      <c r="C31" s="21">
        <v>46054000</v>
      </c>
      <c r="D31" s="21">
        <v>47573987</v>
      </c>
      <c r="E31" s="21">
        <v>520351458</v>
      </c>
      <c r="F31" s="21">
        <f>SUM(F32:F37)</f>
        <v>33784000</v>
      </c>
      <c r="G31" s="21">
        <f>SUM(G32:G37)</f>
        <v>41262561</v>
      </c>
      <c r="H31" s="21">
        <f>SUM(H32:H37)</f>
        <v>512872897</v>
      </c>
      <c r="I31" s="8"/>
      <c r="J31" s="2"/>
    </row>
    <row r="32" spans="1:10" ht="21" customHeight="1">
      <c r="A32" s="8">
        <v>1</v>
      </c>
      <c r="B32" s="13" t="s">
        <v>4</v>
      </c>
      <c r="C32" s="23">
        <v>7887000</v>
      </c>
      <c r="D32" s="23">
        <v>3322833</v>
      </c>
      <c r="E32" s="23">
        <v>64219946</v>
      </c>
      <c r="F32" s="23">
        <v>1264000</v>
      </c>
      <c r="G32" s="23">
        <v>3319319</v>
      </c>
      <c r="H32" s="23">
        <v>62164627</v>
      </c>
      <c r="I32" s="25"/>
      <c r="J32" s="2"/>
    </row>
    <row r="33" spans="1:10" ht="21" customHeight="1">
      <c r="A33" s="8">
        <v>2</v>
      </c>
      <c r="B33" s="13" t="s">
        <v>5</v>
      </c>
      <c r="C33" s="23">
        <v>33909000</v>
      </c>
      <c r="D33" s="23">
        <v>40054031</v>
      </c>
      <c r="E33" s="23">
        <v>391280336</v>
      </c>
      <c r="F33" s="23">
        <v>27090000</v>
      </c>
      <c r="G33" s="23">
        <v>33712487</v>
      </c>
      <c r="H33" s="23">
        <v>384657849</v>
      </c>
      <c r="I33" s="8"/>
      <c r="J33" s="2"/>
    </row>
    <row r="34" spans="1:10" ht="21" customHeight="1">
      <c r="A34" s="8">
        <v>3</v>
      </c>
      <c r="B34" s="13" t="s">
        <v>6</v>
      </c>
      <c r="C34" s="23">
        <v>3226000</v>
      </c>
      <c r="D34" s="23">
        <v>2713642</v>
      </c>
      <c r="E34" s="23">
        <v>51495313</v>
      </c>
      <c r="F34" s="23">
        <v>3862000</v>
      </c>
      <c r="G34" s="23">
        <v>2752710</v>
      </c>
      <c r="H34" s="23">
        <v>52604603</v>
      </c>
      <c r="I34" s="8"/>
      <c r="J34" s="2"/>
    </row>
    <row r="35" spans="1:10" ht="21" customHeight="1">
      <c r="A35" s="8">
        <v>4</v>
      </c>
      <c r="B35" s="14" t="s">
        <v>31</v>
      </c>
      <c r="C35" s="23">
        <v>276000</v>
      </c>
      <c r="D35" s="23">
        <v>643174</v>
      </c>
      <c r="E35" s="23">
        <v>8986734</v>
      </c>
      <c r="F35" s="23">
        <v>1135000</v>
      </c>
      <c r="G35" s="23">
        <v>644107</v>
      </c>
      <c r="H35" s="23">
        <v>9477627</v>
      </c>
      <c r="I35" s="8"/>
      <c r="J35" s="2"/>
    </row>
    <row r="36" spans="1:10" ht="21" customHeight="1">
      <c r="A36" s="8">
        <v>5</v>
      </c>
      <c r="B36" s="14" t="s">
        <v>32</v>
      </c>
      <c r="C36" s="23">
        <v>756000</v>
      </c>
      <c r="D36" s="23">
        <v>802910</v>
      </c>
      <c r="E36" s="23">
        <v>2842457</v>
      </c>
      <c r="F36" s="23">
        <v>433000</v>
      </c>
      <c r="G36" s="23">
        <v>795916</v>
      </c>
      <c r="H36" s="23">
        <v>2479541</v>
      </c>
      <c r="I36" s="8"/>
      <c r="J36" s="2"/>
    </row>
    <row r="37" spans="1:10" ht="21" customHeight="1" thickBot="1">
      <c r="A37" s="15">
        <v>6</v>
      </c>
      <c r="B37" s="16" t="s">
        <v>3</v>
      </c>
      <c r="C37" s="24">
        <v>0</v>
      </c>
      <c r="D37" s="24">
        <v>37397</v>
      </c>
      <c r="E37" s="24">
        <v>1526672</v>
      </c>
      <c r="F37" s="24">
        <v>0</v>
      </c>
      <c r="G37" s="24">
        <v>38022</v>
      </c>
      <c r="H37" s="24">
        <v>1488650</v>
      </c>
      <c r="I37" s="8"/>
      <c r="J37" s="2"/>
    </row>
    <row r="38" spans="1:7" ht="13.5" customHeight="1" thickTop="1">
      <c r="A38" s="17" t="s">
        <v>33</v>
      </c>
      <c r="G38" s="18"/>
    </row>
    <row r="41" spans="7:10" ht="11.25">
      <c r="G41" s="7"/>
      <c r="J41" s="2"/>
    </row>
    <row r="42" spans="7:10" ht="11.25">
      <c r="G42" s="7"/>
      <c r="J42" s="2"/>
    </row>
  </sheetData>
  <sheetProtection/>
  <mergeCells count="8">
    <mergeCell ref="A1:H1"/>
    <mergeCell ref="A6:B6"/>
    <mergeCell ref="A5:B5"/>
    <mergeCell ref="A24:B24"/>
    <mergeCell ref="A31:B31"/>
    <mergeCell ref="F3:H3"/>
    <mergeCell ref="C3:E3"/>
    <mergeCell ref="A3:B4"/>
  </mergeCells>
  <printOptions/>
  <pageMargins left="0.6692913385826772" right="0.6692913385826772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2014-03-18T02:06:24Z</dcterms:created>
  <dcterms:modified xsi:type="dcterms:W3CDTF">2014-03-18T02:06:27Z</dcterms:modified>
  <cp:category/>
  <cp:version/>
  <cp:contentType/>
  <cp:contentStatus/>
</cp:coreProperties>
</file>