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55" yWindow="65401" windowWidth="13260" windowHeight="9345" activeTab="0"/>
  </bookViews>
  <sheets>
    <sheet name="ⅩⅥ-3" sheetId="1" r:id="rId1"/>
  </sheets>
  <definedNames>
    <definedName name="_xlfn.IFERROR" hidden="1">#NAME?</definedName>
    <definedName name="_xlnm.Print_Area" localSheetId="0">'ⅩⅥ-3'!$A$1:$V$26</definedName>
  </definedNames>
  <calcPr fullCalcOnLoad="1"/>
</workbook>
</file>

<file path=xl/sharedStrings.xml><?xml version="1.0" encoding="utf-8"?>
<sst xmlns="http://schemas.openxmlformats.org/spreadsheetml/2006/main" count="70" uniqueCount="64">
  <si>
    <t>就職件数</t>
  </si>
  <si>
    <t>総数</t>
  </si>
  <si>
    <t>男</t>
  </si>
  <si>
    <t>女</t>
  </si>
  <si>
    <t>川崎</t>
  </si>
  <si>
    <t>川崎北</t>
  </si>
  <si>
    <t>充足数　　　　3)</t>
  </si>
  <si>
    <t xml:space="preserve">  2　月</t>
  </si>
  <si>
    <t xml:space="preserve">  3　月</t>
  </si>
  <si>
    <t xml:space="preserve">  6　月</t>
  </si>
  <si>
    <t xml:space="preserve">  7　月</t>
  </si>
  <si>
    <t xml:space="preserve">  8　月</t>
  </si>
  <si>
    <t xml:space="preserve">  9　月</t>
  </si>
  <si>
    <t xml:space="preserve">  10　月</t>
  </si>
  <si>
    <t xml:space="preserve">  11　月</t>
  </si>
  <si>
    <t xml:space="preserve">  12　月</t>
  </si>
  <si>
    <t>新規求職申込件数</t>
  </si>
  <si>
    <t>総数</t>
  </si>
  <si>
    <t>男</t>
  </si>
  <si>
    <t>女</t>
  </si>
  <si>
    <t>平成</t>
  </si>
  <si>
    <t>新規
求人数</t>
  </si>
  <si>
    <t>有効
求人数 2)</t>
  </si>
  <si>
    <t xml:space="preserve"> 4 月</t>
  </si>
  <si>
    <t xml:space="preserve"> 6 月</t>
  </si>
  <si>
    <t xml:space="preserve"> 7 月</t>
  </si>
  <si>
    <t xml:space="preserve"> 8 月</t>
  </si>
  <si>
    <t xml:space="preserve"> 9 月</t>
  </si>
  <si>
    <t>10 月</t>
  </si>
  <si>
    <t>11 月</t>
  </si>
  <si>
    <t>12 月</t>
  </si>
  <si>
    <t xml:space="preserve"> 2 月</t>
  </si>
  <si>
    <t xml:space="preserve"> 3 月</t>
  </si>
  <si>
    <t>本表は川崎・川崎北公共職業安定所で取り扱った</t>
  </si>
  <si>
    <t>一般職業紹介の概況を表したものである。</t>
  </si>
  <si>
    <t>ⅩⅥ－３　　一　　　　般　　　　職　　　　業　　</t>
  </si>
  <si>
    <t>　　紹　　　　介　　　　状　　　　況</t>
  </si>
  <si>
    <t xml:space="preserve"> 資料：厚生労働省神奈川労働局職業安定部職業安定課</t>
  </si>
  <si>
    <t>有効求職者数 1)</t>
  </si>
  <si>
    <t xml:space="preserve">   紹　　　介　　　件</t>
  </si>
  <si>
    <t>　  数</t>
  </si>
  <si>
    <t>（注）(1)数値にはパートタイムを含む。(2)求職票の性別欄の記入が任意のため、男女の合計は必ずしも総数と一致しない。(3) 1)</t>
  </si>
  <si>
    <t>前月から繰り越された有効求職者数と当月の新規求職者数の合計である。 2)前月から繰り越された有効求人数と当月</t>
  </si>
  <si>
    <t>　　の新規求人数の合計である。 3)有効求人が、職業安定所の紹介により求職者と結合した件数である。(4)川崎公共職業安定所の</t>
  </si>
  <si>
    <t>数値には横浜市鶴見区分を含む。</t>
  </si>
  <si>
    <t>年・月・
公共職業
安定所別</t>
  </si>
  <si>
    <t xml:space="preserve">  4　月</t>
  </si>
  <si>
    <t>年・月・
公共職業
安定所別</t>
  </si>
  <si>
    <t>川崎</t>
  </si>
  <si>
    <t>川崎北</t>
  </si>
  <si>
    <t>27年</t>
  </si>
  <si>
    <t>28年</t>
  </si>
  <si>
    <r>
      <t xml:space="preserve">有効求人倍率
</t>
    </r>
    <r>
      <rPr>
        <sz val="8"/>
        <rFont val="ＭＳ Ｐ明朝"/>
        <family val="1"/>
      </rPr>
      <t>（有効求人数/
有効求職者数）</t>
    </r>
  </si>
  <si>
    <r>
      <t>新規求人倍率</t>
    </r>
    <r>
      <rPr>
        <sz val="8"/>
        <rFont val="ＭＳ Ｐ明朝"/>
        <family val="1"/>
      </rPr>
      <t>（新規求人数/
新規求職
申込件数）</t>
    </r>
  </si>
  <si>
    <r>
      <t xml:space="preserve">就職率（%）
</t>
    </r>
    <r>
      <rPr>
        <sz val="8"/>
        <rFont val="ＭＳ Ｐ明朝"/>
        <family val="1"/>
      </rPr>
      <t>（就職件数/
新規求職
申込件数）</t>
    </r>
  </si>
  <si>
    <r>
      <t xml:space="preserve">充足率（%）
</t>
    </r>
    <r>
      <rPr>
        <sz val="8"/>
        <rFont val="ＭＳ Ｐ明朝"/>
        <family val="1"/>
      </rPr>
      <t>（充足数/
新規求人数）</t>
    </r>
  </si>
  <si>
    <t>29年</t>
  </si>
  <si>
    <t>30年</t>
  </si>
  <si>
    <t>元年</t>
  </si>
  <si>
    <t>令和</t>
  </si>
  <si>
    <r>
      <rPr>
        <sz val="7"/>
        <rFont val="ＭＳ Ｐ明朝"/>
        <family val="1"/>
      </rPr>
      <t>平成31年</t>
    </r>
    <r>
      <rPr>
        <sz val="9"/>
        <rFont val="ＭＳ Ｐ明朝"/>
        <family val="1"/>
      </rPr>
      <t xml:space="preserve">  1　月</t>
    </r>
  </si>
  <si>
    <r>
      <rPr>
        <sz val="7"/>
        <rFont val="ＭＳ Ｐ明朝"/>
        <family val="1"/>
      </rPr>
      <t>令和元年</t>
    </r>
    <r>
      <rPr>
        <sz val="9"/>
        <rFont val="ＭＳ Ｐ明朝"/>
        <family val="1"/>
      </rPr>
      <t xml:space="preserve">  5　月</t>
    </r>
  </si>
  <si>
    <r>
      <t xml:space="preserve">令和元年 </t>
    </r>
    <r>
      <rPr>
        <sz val="9"/>
        <rFont val="ＭＳ Ｐ明朝"/>
        <family val="1"/>
      </rPr>
      <t>5  月</t>
    </r>
  </si>
  <si>
    <r>
      <t xml:space="preserve">平成31年 </t>
    </r>
    <r>
      <rPr>
        <sz val="9"/>
        <rFont val="ＭＳ Ｐ明朝"/>
        <family val="1"/>
      </rPr>
      <t>1　月</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</si>
</sst>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
    <numFmt numFmtId="177" formatCode="_ * ###\ ###\ ###.0;"/>
    <numFmt numFmtId="178" formatCode="0.00_ "/>
  </numFmts>
  <fonts count="59">
    <font>
      <sz val="11"/>
      <name val="ＭＳ 明朝"/>
      <family val="1"/>
    </font>
    <font>
      <sz val="6"/>
      <name val="ＭＳ Ｐ明朝"/>
      <family val="1"/>
    </font>
    <font>
      <sz val="6"/>
      <name val="ＭＳ Ｐゴシック"/>
      <family val="3"/>
    </font>
    <font>
      <u val="single"/>
      <sz val="11"/>
      <color indexed="12"/>
      <name val="ＭＳ 明朝"/>
      <family val="1"/>
    </font>
    <font>
      <u val="single"/>
      <sz val="11"/>
      <color indexed="36"/>
      <name val="ＭＳ 明朝"/>
      <family val="1"/>
    </font>
    <font>
      <sz val="12"/>
      <name val="ＭＳ Ｐ明朝"/>
      <family val="1"/>
    </font>
    <font>
      <b/>
      <sz val="12"/>
      <name val="ＭＳ Ｐ明朝"/>
      <family val="1"/>
    </font>
    <font>
      <sz val="8"/>
      <name val="ＭＳ 明朝"/>
      <family val="1"/>
    </font>
    <font>
      <sz val="9"/>
      <name val="ＭＳ Ｐ明朝"/>
      <family val="1"/>
    </font>
    <font>
      <sz val="8"/>
      <name val="ＭＳ Ｐ明朝"/>
      <family val="1"/>
    </font>
    <font>
      <b/>
      <sz val="9"/>
      <name val="ＭＳ Ｐゴシック"/>
      <family val="3"/>
    </font>
    <font>
      <sz val="9"/>
      <name val="ＭＳ 明朝"/>
      <family val="1"/>
    </font>
    <font>
      <sz val="7"/>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9"/>
      <color indexed="10"/>
      <name val="ＭＳ Ｐ明朝"/>
      <family val="1"/>
    </font>
    <font>
      <sz val="8"/>
      <color indexed="10"/>
      <name val="ＭＳ 明朝"/>
      <family val="1"/>
    </font>
    <font>
      <sz val="8"/>
      <color indexed="10"/>
      <name val="ＭＳ Ｐ明朝"/>
      <family val="1"/>
    </font>
    <font>
      <b/>
      <sz val="9"/>
      <color indexed="10"/>
      <name val="ＭＳ Ｐゴシック"/>
      <family val="3"/>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9"/>
      <color rgb="FFFF0000"/>
      <name val="ＭＳ Ｐ明朝"/>
      <family val="1"/>
    </font>
    <font>
      <sz val="8"/>
      <color rgb="FFFF0000"/>
      <name val="ＭＳ 明朝"/>
      <family val="1"/>
    </font>
    <font>
      <sz val="8"/>
      <color rgb="FFFF0000"/>
      <name val="ＭＳ Ｐ明朝"/>
      <family val="1"/>
    </font>
    <font>
      <b/>
      <sz val="9"/>
      <color rgb="FFFF0000"/>
      <name val="ＭＳ Ｐゴシック"/>
      <family val="3"/>
    </font>
    <font>
      <sz val="9"/>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double"/>
      <bottom style="hair"/>
    </border>
    <border>
      <left>
        <color indexed="63"/>
      </left>
      <right style="hair"/>
      <top style="hair"/>
      <bottom>
        <color indexed="63"/>
      </bottom>
    </border>
    <border>
      <left style="hair"/>
      <right style="hair"/>
      <top style="hair"/>
      <bottom>
        <color indexed="63"/>
      </bottom>
    </border>
    <border>
      <left style="hair"/>
      <right style="hair"/>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double"/>
    </border>
    <border>
      <left style="hair"/>
      <right>
        <color indexed="63"/>
      </right>
      <top>
        <color indexed="63"/>
      </top>
      <bottom style="double"/>
    </border>
    <border>
      <left>
        <color indexed="63"/>
      </left>
      <right style="hair"/>
      <top>
        <color indexed="63"/>
      </top>
      <bottom style="double"/>
    </border>
    <border>
      <left style="hair"/>
      <right>
        <color indexed="63"/>
      </right>
      <top style="double"/>
      <bottom>
        <color indexed="63"/>
      </bottom>
    </border>
    <border>
      <left style="hair"/>
      <right>
        <color indexed="63"/>
      </right>
      <top>
        <color indexed="63"/>
      </top>
      <bottom style="hair"/>
    </border>
    <border>
      <left>
        <color indexed="63"/>
      </left>
      <right>
        <color indexed="63"/>
      </right>
      <top style="double"/>
      <bottom>
        <color indexed="63"/>
      </bottom>
    </border>
    <border>
      <left>
        <color indexed="63"/>
      </left>
      <right style="hair"/>
      <top style="double"/>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style="double"/>
      <bottom>
        <color indexed="63"/>
      </bottom>
    </border>
    <border>
      <left style="hair"/>
      <right style="hair"/>
      <top>
        <color indexed="63"/>
      </top>
      <bottom>
        <color indexed="63"/>
      </bottom>
    </border>
    <border>
      <left style="hair"/>
      <right style="hair"/>
      <top style="double"/>
      <bottom style="hair"/>
    </border>
    <border>
      <left style="hair"/>
      <right>
        <color indexed="63"/>
      </right>
      <top style="double"/>
      <bottom style="hair"/>
    </border>
    <border>
      <left>
        <color indexed="63"/>
      </left>
      <right>
        <color indexed="63"/>
      </right>
      <top style="double"/>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4" fillId="0" borderId="0" applyNumberFormat="0" applyFill="0" applyBorder="0" applyAlignment="0" applyProtection="0"/>
    <xf numFmtId="0" fontId="52" fillId="32" borderId="0" applyNumberFormat="0" applyBorder="0" applyAlignment="0" applyProtection="0"/>
  </cellStyleXfs>
  <cellXfs count="81">
    <xf numFmtId="0" fontId="0" fillId="0" borderId="0" xfId="0" applyAlignment="1">
      <alignment/>
    </xf>
    <xf numFmtId="0" fontId="53" fillId="33" borderId="0" xfId="0" applyFont="1" applyFill="1" applyAlignment="1">
      <alignment/>
    </xf>
    <xf numFmtId="0" fontId="54" fillId="33" borderId="0" xfId="0" applyFont="1" applyFill="1" applyAlignment="1">
      <alignment/>
    </xf>
    <xf numFmtId="0" fontId="55" fillId="33" borderId="0" xfId="0" applyFont="1" applyFill="1" applyAlignment="1">
      <alignment/>
    </xf>
    <xf numFmtId="0" fontId="56" fillId="33" borderId="0" xfId="0" applyFont="1" applyFill="1" applyAlignment="1">
      <alignment/>
    </xf>
    <xf numFmtId="0" fontId="54" fillId="33" borderId="0" xfId="0" applyFont="1" applyFill="1" applyBorder="1" applyAlignment="1">
      <alignment horizontal="distributed" vertical="center"/>
    </xf>
    <xf numFmtId="0" fontId="57" fillId="33" borderId="0" xfId="0" applyFont="1" applyFill="1" applyAlignment="1">
      <alignment/>
    </xf>
    <xf numFmtId="0" fontId="58" fillId="33" borderId="0" xfId="0" applyFont="1" applyFill="1" applyAlignment="1">
      <alignment/>
    </xf>
    <xf numFmtId="176" fontId="54" fillId="33" borderId="0" xfId="0" applyNumberFormat="1" applyFont="1" applyFill="1" applyAlignment="1">
      <alignment/>
    </xf>
    <xf numFmtId="176" fontId="55" fillId="33" borderId="0" xfId="0" applyNumberFormat="1" applyFont="1" applyFill="1" applyAlignment="1">
      <alignment/>
    </xf>
    <xf numFmtId="0" fontId="5" fillId="33" borderId="0" xfId="0" applyFont="1" applyFill="1" applyAlignment="1">
      <alignment/>
    </xf>
    <xf numFmtId="0" fontId="0" fillId="33" borderId="0" xfId="0" applyFont="1" applyFill="1" applyAlignment="1">
      <alignment/>
    </xf>
    <xf numFmtId="0" fontId="6" fillId="33" borderId="0" xfId="0" applyFont="1" applyFill="1" applyAlignment="1">
      <alignment horizontal="right" vertical="center"/>
    </xf>
    <xf numFmtId="0" fontId="6" fillId="33" borderId="0" xfId="0" applyFont="1" applyFill="1" applyAlignment="1">
      <alignment vertical="center"/>
    </xf>
    <xf numFmtId="0" fontId="7" fillId="33" borderId="0" xfId="0" applyFont="1" applyFill="1" applyAlignment="1">
      <alignment/>
    </xf>
    <xf numFmtId="0" fontId="7" fillId="33" borderId="0" xfId="0" applyFont="1" applyFill="1" applyAlignment="1">
      <alignment horizontal="right" vertical="center"/>
    </xf>
    <xf numFmtId="0" fontId="7" fillId="33" borderId="0" xfId="0" applyFont="1" applyFill="1" applyAlignment="1">
      <alignment vertical="center"/>
    </xf>
    <xf numFmtId="0" fontId="7" fillId="33" borderId="0" xfId="0" applyFont="1" applyFill="1" applyAlignment="1">
      <alignment horizontal="right"/>
    </xf>
    <xf numFmtId="0" fontId="8" fillId="33" borderId="10" xfId="0" applyFont="1" applyFill="1" applyBorder="1" applyAlignment="1">
      <alignment vertical="center"/>
    </xf>
    <xf numFmtId="0" fontId="8" fillId="33" borderId="11" xfId="0" applyFont="1" applyFill="1" applyBorder="1" applyAlignment="1">
      <alignment horizontal="distributed" vertical="center"/>
    </xf>
    <xf numFmtId="0" fontId="8" fillId="33" borderId="12" xfId="0" applyFont="1" applyFill="1" applyBorder="1" applyAlignment="1">
      <alignment horizontal="distributed" vertical="center"/>
    </xf>
    <xf numFmtId="0" fontId="8" fillId="33" borderId="13" xfId="0" applyFont="1" applyFill="1" applyBorder="1" applyAlignment="1">
      <alignment horizontal="distributed" vertical="center" wrapText="1"/>
    </xf>
    <xf numFmtId="0" fontId="8" fillId="33" borderId="14" xfId="0" applyFont="1" applyFill="1" applyBorder="1" applyAlignment="1">
      <alignment horizontal="distributed" vertical="center" wrapText="1"/>
    </xf>
    <xf numFmtId="0" fontId="8" fillId="33" borderId="11" xfId="0" applyFont="1" applyFill="1" applyBorder="1" applyAlignment="1">
      <alignment horizontal="distributed" vertical="center" wrapText="1"/>
    </xf>
    <xf numFmtId="0" fontId="8" fillId="33" borderId="0" xfId="0" applyFont="1" applyFill="1" applyBorder="1" applyAlignment="1">
      <alignment horizontal="center"/>
    </xf>
    <xf numFmtId="0" fontId="8" fillId="33" borderId="0" xfId="0" applyFont="1" applyFill="1" applyBorder="1" applyAlignment="1">
      <alignment horizontal="distributed"/>
    </xf>
    <xf numFmtId="176" fontId="8" fillId="33" borderId="15" xfId="0" applyNumberFormat="1" applyFont="1" applyFill="1" applyBorder="1" applyAlignment="1">
      <alignment shrinkToFit="1"/>
    </xf>
    <xf numFmtId="176" fontId="8" fillId="33" borderId="16" xfId="0" applyNumberFormat="1" applyFont="1" applyFill="1" applyBorder="1" applyAlignment="1">
      <alignment shrinkToFit="1"/>
    </xf>
    <xf numFmtId="178" fontId="8" fillId="33" borderId="16" xfId="0" applyNumberFormat="1" applyFont="1" applyFill="1" applyBorder="1" applyAlignment="1">
      <alignment shrinkToFit="1"/>
    </xf>
    <xf numFmtId="177" fontId="8" fillId="33" borderId="16" xfId="0" applyNumberFormat="1" applyFont="1" applyFill="1" applyBorder="1" applyAlignment="1">
      <alignment shrinkToFit="1"/>
    </xf>
    <xf numFmtId="177" fontId="8" fillId="33" borderId="11" xfId="0" applyNumberFormat="1" applyFont="1" applyFill="1" applyBorder="1" applyAlignment="1">
      <alignment shrinkToFit="1"/>
    </xf>
    <xf numFmtId="176" fontId="8" fillId="33" borderId="17" xfId="0" applyNumberFormat="1" applyFont="1" applyFill="1" applyBorder="1" applyAlignment="1">
      <alignment shrinkToFit="1"/>
    </xf>
    <xf numFmtId="176" fontId="8" fillId="33" borderId="0" xfId="0" applyNumberFormat="1" applyFont="1" applyFill="1" applyBorder="1" applyAlignment="1">
      <alignment shrinkToFit="1"/>
    </xf>
    <xf numFmtId="178" fontId="8" fillId="33" borderId="0" xfId="0" applyNumberFormat="1" applyFont="1" applyFill="1" applyBorder="1" applyAlignment="1">
      <alignment shrinkToFit="1"/>
    </xf>
    <xf numFmtId="177" fontId="8" fillId="33" borderId="0" xfId="0" applyNumberFormat="1" applyFont="1" applyFill="1" applyBorder="1" applyAlignment="1">
      <alignment shrinkToFit="1"/>
    </xf>
    <xf numFmtId="177" fontId="8" fillId="33" borderId="18" xfId="0" applyNumberFormat="1" applyFont="1" applyFill="1" applyBorder="1" applyAlignment="1">
      <alignment shrinkToFit="1"/>
    </xf>
    <xf numFmtId="0" fontId="10" fillId="33" borderId="0" xfId="0" applyFont="1" applyFill="1" applyBorder="1" applyAlignment="1">
      <alignment horizontal="distributed"/>
    </xf>
    <xf numFmtId="0" fontId="8" fillId="33" borderId="0" xfId="0" applyFont="1" applyFill="1" applyBorder="1" applyAlignment="1">
      <alignment horizontal="right"/>
    </xf>
    <xf numFmtId="0" fontId="9" fillId="33" borderId="0" xfId="0" applyFont="1" applyFill="1" applyAlignment="1">
      <alignment/>
    </xf>
    <xf numFmtId="0" fontId="11" fillId="33" borderId="0" xfId="0" applyFont="1" applyFill="1" applyAlignment="1">
      <alignment/>
    </xf>
    <xf numFmtId="0" fontId="8" fillId="33" borderId="0" xfId="0" applyFont="1" applyFill="1" applyAlignment="1">
      <alignment/>
    </xf>
    <xf numFmtId="176" fontId="53" fillId="33" borderId="0" xfId="0" applyNumberFormat="1" applyFont="1" applyFill="1" applyAlignment="1">
      <alignment/>
    </xf>
    <xf numFmtId="0" fontId="8" fillId="33" borderId="12" xfId="0" applyFont="1" applyFill="1" applyBorder="1" applyAlignment="1">
      <alignment horizontal="distributed" vertical="center" wrapText="1"/>
    </xf>
    <xf numFmtId="0" fontId="8" fillId="33" borderId="0" xfId="0" applyFont="1" applyFill="1" applyBorder="1" applyAlignment="1">
      <alignment horizontal="distributed"/>
    </xf>
    <xf numFmtId="0" fontId="8" fillId="33" borderId="19" xfId="0" applyFont="1" applyFill="1" applyBorder="1" applyAlignment="1">
      <alignment horizontal="distributed"/>
    </xf>
    <xf numFmtId="0" fontId="8" fillId="33" borderId="0" xfId="0" applyFont="1" applyFill="1" applyBorder="1" applyAlignment="1">
      <alignment horizontal="right" shrinkToFit="1"/>
    </xf>
    <xf numFmtId="0" fontId="8" fillId="33" borderId="0" xfId="0" applyFont="1" applyFill="1" applyBorder="1" applyAlignment="1">
      <alignment horizontal="right"/>
    </xf>
    <xf numFmtId="176" fontId="10" fillId="33" borderId="17" xfId="0" applyNumberFormat="1" applyFont="1" applyFill="1" applyBorder="1" applyAlignment="1">
      <alignment shrinkToFit="1"/>
    </xf>
    <xf numFmtId="176" fontId="10" fillId="33" borderId="0" xfId="0" applyNumberFormat="1" applyFont="1" applyFill="1" applyBorder="1" applyAlignment="1">
      <alignment shrinkToFit="1"/>
    </xf>
    <xf numFmtId="178" fontId="10" fillId="33" borderId="0" xfId="0" applyNumberFormat="1" applyFont="1" applyFill="1" applyBorder="1" applyAlignment="1">
      <alignment shrinkToFit="1"/>
    </xf>
    <xf numFmtId="177" fontId="10" fillId="33" borderId="0" xfId="0" applyNumberFormat="1" applyFont="1" applyFill="1" applyBorder="1" applyAlignment="1">
      <alignment shrinkToFit="1"/>
    </xf>
    <xf numFmtId="177" fontId="10" fillId="33" borderId="18" xfId="0" applyNumberFormat="1" applyFont="1" applyFill="1" applyBorder="1" applyAlignment="1">
      <alignment shrinkToFit="1"/>
    </xf>
    <xf numFmtId="0" fontId="10" fillId="33" borderId="0" xfId="0" applyFont="1" applyFill="1" applyBorder="1" applyAlignment="1">
      <alignment horizontal="right"/>
    </xf>
    <xf numFmtId="176" fontId="8" fillId="33" borderId="20" xfId="0" applyNumberFormat="1" applyFont="1" applyFill="1" applyBorder="1" applyAlignment="1">
      <alignment shrinkToFit="1"/>
    </xf>
    <xf numFmtId="176" fontId="8" fillId="33" borderId="19" xfId="0" applyNumberFormat="1" applyFont="1" applyFill="1" applyBorder="1" applyAlignment="1">
      <alignment shrinkToFit="1"/>
    </xf>
    <xf numFmtId="178" fontId="8" fillId="33" borderId="19" xfId="0" applyNumberFormat="1" applyFont="1" applyFill="1" applyBorder="1" applyAlignment="1">
      <alignment shrinkToFit="1"/>
    </xf>
    <xf numFmtId="177" fontId="8" fillId="33" borderId="19" xfId="0" applyNumberFormat="1" applyFont="1" applyFill="1" applyBorder="1" applyAlignment="1">
      <alignment shrinkToFit="1"/>
    </xf>
    <xf numFmtId="177" fontId="8" fillId="33" borderId="21" xfId="0" applyNumberFormat="1" applyFont="1" applyFill="1" applyBorder="1" applyAlignment="1">
      <alignment shrinkToFit="1"/>
    </xf>
    <xf numFmtId="0" fontId="8" fillId="33" borderId="22" xfId="0" applyFont="1" applyFill="1" applyBorder="1" applyAlignment="1">
      <alignment horizontal="distributed" vertical="center" wrapText="1"/>
    </xf>
    <xf numFmtId="0" fontId="8" fillId="33" borderId="23" xfId="0" applyFont="1" applyFill="1" applyBorder="1" applyAlignment="1">
      <alignment horizontal="distributed" vertical="center"/>
    </xf>
    <xf numFmtId="0" fontId="8" fillId="33" borderId="24" xfId="0" applyFont="1" applyFill="1" applyBorder="1" applyAlignment="1">
      <alignment horizontal="distributed" vertical="center" wrapText="1"/>
    </xf>
    <xf numFmtId="0" fontId="8" fillId="33" borderId="25" xfId="0" applyFont="1" applyFill="1" applyBorder="1" applyAlignment="1">
      <alignment horizontal="distributed" vertical="center"/>
    </xf>
    <xf numFmtId="0" fontId="8" fillId="33" borderId="26" xfId="0" applyFont="1" applyFill="1" applyBorder="1" applyAlignment="1">
      <alignment horizontal="distributed" vertical="center"/>
    </xf>
    <xf numFmtId="0" fontId="8" fillId="33" borderId="27" xfId="0" applyFont="1" applyFill="1" applyBorder="1" applyAlignment="1">
      <alignment horizontal="distributed" vertical="center"/>
    </xf>
    <xf numFmtId="0" fontId="8" fillId="33" borderId="28" xfId="0" applyFont="1" applyFill="1" applyBorder="1" applyAlignment="1">
      <alignment horizontal="distributed" vertical="center"/>
    </xf>
    <xf numFmtId="0" fontId="8" fillId="33" borderId="29" xfId="0" applyFont="1" applyFill="1" applyBorder="1" applyAlignment="1">
      <alignment horizontal="distributed" vertical="center"/>
    </xf>
    <xf numFmtId="0" fontId="8" fillId="33" borderId="28" xfId="0" applyFont="1" applyFill="1" applyBorder="1" applyAlignment="1">
      <alignment horizontal="distributed" vertical="center" wrapText="1"/>
    </xf>
    <xf numFmtId="0" fontId="8" fillId="33" borderId="29" xfId="0" applyFont="1" applyFill="1" applyBorder="1" applyAlignment="1">
      <alignment horizontal="distributed" vertical="center" wrapText="1"/>
    </xf>
    <xf numFmtId="0" fontId="8" fillId="33" borderId="10" xfId="0" applyFont="1" applyFill="1" applyBorder="1" applyAlignment="1">
      <alignment horizontal="distributed" vertical="center"/>
    </xf>
    <xf numFmtId="0" fontId="8" fillId="33" borderId="30" xfId="0" applyFont="1" applyFill="1" applyBorder="1" applyAlignment="1">
      <alignment horizontal="distributed" vertical="center"/>
    </xf>
    <xf numFmtId="0" fontId="8" fillId="33" borderId="30" xfId="0" applyFont="1" applyFill="1" applyBorder="1" applyAlignment="1">
      <alignment horizontal="distributed" vertical="center" wrapText="1"/>
    </xf>
    <xf numFmtId="0" fontId="8" fillId="33" borderId="12" xfId="0" applyFont="1" applyFill="1" applyBorder="1" applyAlignment="1">
      <alignment horizontal="distributed" vertical="center" wrapText="1"/>
    </xf>
    <xf numFmtId="0" fontId="8"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8" fillId="33" borderId="31" xfId="0" applyFont="1" applyFill="1" applyBorder="1" applyAlignment="1">
      <alignment horizontal="distributed" vertical="center" wrapText="1"/>
    </xf>
    <xf numFmtId="0" fontId="0" fillId="33" borderId="32" xfId="0" applyFont="1" applyFill="1" applyBorder="1" applyAlignment="1">
      <alignment horizontal="distributed" vertical="center" wrapText="1"/>
    </xf>
    <xf numFmtId="0" fontId="0" fillId="33" borderId="10" xfId="0" applyFont="1" applyFill="1" applyBorder="1" applyAlignment="1">
      <alignment horizontal="distributed" vertical="center" wrapText="1"/>
    </xf>
    <xf numFmtId="0" fontId="8" fillId="33" borderId="0" xfId="0" applyFont="1" applyFill="1" applyBorder="1" applyAlignment="1">
      <alignment horizontal="distributed"/>
    </xf>
    <xf numFmtId="0" fontId="8" fillId="33" borderId="19" xfId="0" applyFont="1" applyFill="1" applyBorder="1" applyAlignment="1">
      <alignment horizontal="distributed"/>
    </xf>
    <xf numFmtId="0" fontId="9" fillId="33" borderId="0" xfId="0" applyFont="1" applyFill="1" applyBorder="1" applyAlignment="1">
      <alignment wrapText="1"/>
    </xf>
    <xf numFmtId="0" fontId="8" fillId="33" borderId="18" xfId="0" applyFont="1" applyFill="1" applyBorder="1"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9"/>
  <sheetViews>
    <sheetView showGridLines="0" tabSelected="1" zoomScaleSheetLayoutView="100" zoomScalePageLayoutView="0" workbookViewId="0" topLeftCell="A1">
      <selection activeCell="A1" sqref="A1"/>
    </sheetView>
  </sheetViews>
  <sheetFormatPr defaultColWidth="8.796875" defaultRowHeight="14.25"/>
  <cols>
    <col min="1" max="1" width="4.19921875" style="1" customWidth="1"/>
    <col min="2" max="2" width="6.3984375" style="1" customWidth="1"/>
    <col min="3" max="10" width="8.19921875" style="1" customWidth="1"/>
    <col min="11" max="11" width="8" style="1" customWidth="1"/>
    <col min="12" max="12" width="7.69921875" style="1" customWidth="1"/>
    <col min="13" max="16" width="8.19921875" style="1" customWidth="1"/>
    <col min="17" max="17" width="7.69921875" style="1" customWidth="1"/>
    <col min="18" max="19" width="10.69921875" style="1" customWidth="1"/>
    <col min="20" max="21" width="10" style="1" customWidth="1"/>
    <col min="22" max="22" width="11.19921875" style="1" customWidth="1"/>
    <col min="23" max="23" width="4.8984375" style="1" customWidth="1"/>
    <col min="24" max="16384" width="9" style="1" customWidth="1"/>
  </cols>
  <sheetData>
    <row r="1" spans="1:23" ht="19.5" customHeight="1">
      <c r="A1" s="10"/>
      <c r="B1" s="10"/>
      <c r="C1" s="10"/>
      <c r="D1" s="10"/>
      <c r="E1" s="10"/>
      <c r="F1" s="10"/>
      <c r="G1" s="10"/>
      <c r="H1" s="10"/>
      <c r="I1" s="10"/>
      <c r="J1" s="11"/>
      <c r="K1" s="11"/>
      <c r="L1" s="12" t="s">
        <v>35</v>
      </c>
      <c r="M1" s="13" t="s">
        <v>36</v>
      </c>
      <c r="N1" s="11"/>
      <c r="O1" s="10"/>
      <c r="P1" s="10"/>
      <c r="Q1" s="10"/>
      <c r="R1" s="10"/>
      <c r="S1" s="10"/>
      <c r="T1" s="10"/>
      <c r="U1" s="10"/>
      <c r="V1" s="10"/>
      <c r="W1" s="2"/>
    </row>
    <row r="2" spans="1:23" ht="19.5" customHeight="1" thickBot="1">
      <c r="A2" s="14"/>
      <c r="B2" s="14"/>
      <c r="C2" s="14"/>
      <c r="D2" s="14"/>
      <c r="E2" s="14"/>
      <c r="F2" s="14"/>
      <c r="G2" s="14"/>
      <c r="H2" s="14"/>
      <c r="I2" s="14"/>
      <c r="J2" s="11"/>
      <c r="K2" s="11"/>
      <c r="L2" s="15" t="s">
        <v>33</v>
      </c>
      <c r="M2" s="16" t="s">
        <v>34</v>
      </c>
      <c r="N2" s="11"/>
      <c r="O2" s="14"/>
      <c r="P2" s="14"/>
      <c r="Q2" s="14"/>
      <c r="R2" s="14"/>
      <c r="S2" s="14"/>
      <c r="T2" s="14"/>
      <c r="U2" s="11"/>
      <c r="V2" s="17"/>
      <c r="W2" s="4"/>
    </row>
    <row r="3" spans="1:23" ht="22.5" customHeight="1" thickTop="1">
      <c r="A3" s="60" t="s">
        <v>45</v>
      </c>
      <c r="B3" s="61"/>
      <c r="C3" s="68" t="s">
        <v>38</v>
      </c>
      <c r="D3" s="69"/>
      <c r="E3" s="69"/>
      <c r="F3" s="74" t="s">
        <v>16</v>
      </c>
      <c r="G3" s="75"/>
      <c r="H3" s="76"/>
      <c r="I3" s="70" t="s">
        <v>22</v>
      </c>
      <c r="J3" s="70" t="s">
        <v>21</v>
      </c>
      <c r="K3" s="72" t="s">
        <v>39</v>
      </c>
      <c r="L3" s="73"/>
      <c r="M3" s="18" t="s">
        <v>40</v>
      </c>
      <c r="N3" s="68" t="s">
        <v>0</v>
      </c>
      <c r="O3" s="69"/>
      <c r="P3" s="69"/>
      <c r="Q3" s="64" t="s">
        <v>6</v>
      </c>
      <c r="R3" s="66" t="s">
        <v>52</v>
      </c>
      <c r="S3" s="66" t="s">
        <v>53</v>
      </c>
      <c r="T3" s="66" t="s">
        <v>54</v>
      </c>
      <c r="U3" s="66" t="s">
        <v>55</v>
      </c>
      <c r="V3" s="58" t="s">
        <v>47</v>
      </c>
      <c r="W3" s="5"/>
    </row>
    <row r="4" spans="1:23" ht="22.5" customHeight="1">
      <c r="A4" s="62"/>
      <c r="B4" s="63"/>
      <c r="C4" s="19" t="s">
        <v>1</v>
      </c>
      <c r="D4" s="20" t="s">
        <v>2</v>
      </c>
      <c r="E4" s="20" t="s">
        <v>3</v>
      </c>
      <c r="F4" s="20" t="s">
        <v>17</v>
      </c>
      <c r="G4" s="20" t="s">
        <v>18</v>
      </c>
      <c r="H4" s="20" t="s">
        <v>19</v>
      </c>
      <c r="I4" s="71"/>
      <c r="J4" s="71"/>
      <c r="K4" s="42" t="s">
        <v>1</v>
      </c>
      <c r="L4" s="21" t="s">
        <v>2</v>
      </c>
      <c r="M4" s="22" t="s">
        <v>3</v>
      </c>
      <c r="N4" s="23" t="s">
        <v>1</v>
      </c>
      <c r="O4" s="42" t="s">
        <v>2</v>
      </c>
      <c r="P4" s="42" t="s">
        <v>3</v>
      </c>
      <c r="Q4" s="65"/>
      <c r="R4" s="67"/>
      <c r="S4" s="67"/>
      <c r="T4" s="67"/>
      <c r="U4" s="67"/>
      <c r="V4" s="59"/>
      <c r="W4" s="5"/>
    </row>
    <row r="5" spans="1:23" ht="12.75" customHeight="1">
      <c r="A5" s="24" t="s">
        <v>20</v>
      </c>
      <c r="B5" s="25" t="s">
        <v>50</v>
      </c>
      <c r="C5" s="26">
        <v>230056</v>
      </c>
      <c r="D5" s="27">
        <v>113566</v>
      </c>
      <c r="E5" s="27">
        <v>116179</v>
      </c>
      <c r="F5" s="27">
        <v>51349</v>
      </c>
      <c r="G5" s="27">
        <v>25012</v>
      </c>
      <c r="H5" s="27">
        <v>26251</v>
      </c>
      <c r="I5" s="27">
        <v>184425</v>
      </c>
      <c r="J5" s="27">
        <v>65622</v>
      </c>
      <c r="K5" s="27">
        <v>93475</v>
      </c>
      <c r="L5" s="27">
        <v>52795</v>
      </c>
      <c r="M5" s="27">
        <v>40619</v>
      </c>
      <c r="N5" s="27">
        <v>11672</v>
      </c>
      <c r="O5" s="27">
        <v>6182</v>
      </c>
      <c r="P5" s="27">
        <v>5478</v>
      </c>
      <c r="Q5" s="27">
        <v>10362</v>
      </c>
      <c r="R5" s="28">
        <v>0.8016526410960809</v>
      </c>
      <c r="S5" s="28">
        <v>1.2779606224074471</v>
      </c>
      <c r="T5" s="29">
        <v>22.73072503846229</v>
      </c>
      <c r="U5" s="30">
        <v>15.79043613422328</v>
      </c>
      <c r="V5" s="45" t="str">
        <f>CONCATENATE(A5,"  ",B5)</f>
        <v>平成  27年</v>
      </c>
      <c r="W5" s="2"/>
    </row>
    <row r="6" spans="1:23" ht="12.75" customHeight="1">
      <c r="A6" s="24"/>
      <c r="B6" s="25" t="s">
        <v>51</v>
      </c>
      <c r="C6" s="31">
        <v>213155</v>
      </c>
      <c r="D6" s="32">
        <v>104776</v>
      </c>
      <c r="E6" s="32">
        <v>107996</v>
      </c>
      <c r="F6" s="32">
        <v>47923</v>
      </c>
      <c r="G6" s="32">
        <v>23303</v>
      </c>
      <c r="H6" s="32">
        <v>24537</v>
      </c>
      <c r="I6" s="32">
        <v>196750</v>
      </c>
      <c r="J6" s="32">
        <v>68752</v>
      </c>
      <c r="K6" s="32">
        <v>85269</v>
      </c>
      <c r="L6" s="32">
        <v>47954</v>
      </c>
      <c r="M6" s="32">
        <v>37207</v>
      </c>
      <c r="N6" s="32">
        <v>11093</v>
      </c>
      <c r="O6" s="32">
        <v>5759</v>
      </c>
      <c r="P6" s="32">
        <v>5313</v>
      </c>
      <c r="Q6" s="32">
        <v>9316</v>
      </c>
      <c r="R6" s="33">
        <v>0.92303722643147</v>
      </c>
      <c r="S6" s="33">
        <v>1.434634726540492</v>
      </c>
      <c r="T6" s="34">
        <v>23.147549193497902</v>
      </c>
      <c r="U6" s="35">
        <v>13.55015126832674</v>
      </c>
      <c r="V6" s="46" t="str">
        <f>CONCATENATE(A6,"  ",B6)</f>
        <v>  28年</v>
      </c>
      <c r="W6" s="2"/>
    </row>
    <row r="7" spans="1:23" ht="12.75" customHeight="1">
      <c r="A7" s="25"/>
      <c r="B7" s="25" t="s">
        <v>56</v>
      </c>
      <c r="C7" s="31">
        <v>211353</v>
      </c>
      <c r="D7" s="32">
        <v>103082</v>
      </c>
      <c r="E7" s="32">
        <v>107923</v>
      </c>
      <c r="F7" s="32">
        <v>46402</v>
      </c>
      <c r="G7" s="32">
        <v>22111</v>
      </c>
      <c r="H7" s="32">
        <v>24236</v>
      </c>
      <c r="I7" s="32">
        <v>196064</v>
      </c>
      <c r="J7" s="32">
        <v>67874</v>
      </c>
      <c r="K7" s="32">
        <v>77879</v>
      </c>
      <c r="L7" s="32">
        <v>42385</v>
      </c>
      <c r="M7" s="32">
        <v>35413</v>
      </c>
      <c r="N7" s="32">
        <v>10753</v>
      </c>
      <c r="O7" s="32">
        <v>5549</v>
      </c>
      <c r="P7" s="32">
        <v>5193</v>
      </c>
      <c r="Q7" s="32">
        <v>8656</v>
      </c>
      <c r="R7" s="33">
        <v>0.9276613059667949</v>
      </c>
      <c r="S7" s="33">
        <v>1.4627386750571096</v>
      </c>
      <c r="T7" s="34">
        <v>23.173570104736864</v>
      </c>
      <c r="U7" s="35">
        <v>12.753042402098005</v>
      </c>
      <c r="V7" s="46" t="str">
        <f>CONCATENATE(A7,"  ",B7)</f>
        <v>  29年</v>
      </c>
      <c r="W7" s="2"/>
    </row>
    <row r="8" spans="1:23" ht="12.75" customHeight="1">
      <c r="A8" s="25"/>
      <c r="B8" s="25" t="s">
        <v>57</v>
      </c>
      <c r="C8" s="31">
        <v>206395</v>
      </c>
      <c r="D8" s="32">
        <v>99870</v>
      </c>
      <c r="E8" s="32">
        <v>106212</v>
      </c>
      <c r="F8" s="32">
        <v>43815</v>
      </c>
      <c r="G8" s="32">
        <v>20817</v>
      </c>
      <c r="H8" s="32">
        <v>22938</v>
      </c>
      <c r="I8" s="32">
        <v>207082</v>
      </c>
      <c r="J8" s="32">
        <v>70909</v>
      </c>
      <c r="K8" s="32">
        <v>67096</v>
      </c>
      <c r="L8" s="32">
        <v>36505</v>
      </c>
      <c r="M8" s="32">
        <v>30558</v>
      </c>
      <c r="N8" s="32">
        <v>9506</v>
      </c>
      <c r="O8" s="32">
        <v>4787</v>
      </c>
      <c r="P8" s="32">
        <v>4714</v>
      </c>
      <c r="Q8" s="32">
        <v>7853</v>
      </c>
      <c r="R8" s="33">
        <v>1.003328569006032</v>
      </c>
      <c r="S8" s="33">
        <v>1.6183727034120734</v>
      </c>
      <c r="T8" s="34">
        <v>21.695766290083306</v>
      </c>
      <c r="U8" s="35">
        <v>11.07475778815101</v>
      </c>
      <c r="V8" s="46" t="str">
        <f>CONCATENATE(A8,"  ",B8)</f>
        <v>  30年</v>
      </c>
      <c r="W8" s="2"/>
    </row>
    <row r="9" spans="1:23" ht="19.5" customHeight="1">
      <c r="A9" s="36" t="s">
        <v>59</v>
      </c>
      <c r="B9" s="36" t="s">
        <v>58</v>
      </c>
      <c r="C9" s="47">
        <v>209226</v>
      </c>
      <c r="D9" s="48">
        <v>102977</v>
      </c>
      <c r="E9" s="48">
        <v>105906</v>
      </c>
      <c r="F9" s="48">
        <v>42747</v>
      </c>
      <c r="G9" s="48">
        <v>20495</v>
      </c>
      <c r="H9" s="48">
        <v>22192</v>
      </c>
      <c r="I9" s="48">
        <v>204701</v>
      </c>
      <c r="J9" s="48">
        <v>68829</v>
      </c>
      <c r="K9" s="48">
        <v>60254</v>
      </c>
      <c r="L9" s="48">
        <v>33576</v>
      </c>
      <c r="M9" s="48">
        <v>26640</v>
      </c>
      <c r="N9" s="48">
        <v>8571</v>
      </c>
      <c r="O9" s="48">
        <v>4394</v>
      </c>
      <c r="P9" s="48">
        <v>4170</v>
      </c>
      <c r="Q9" s="48">
        <v>7006</v>
      </c>
      <c r="R9" s="49">
        <v>0.9783726687887738</v>
      </c>
      <c r="S9" s="49">
        <v>1.6101480805670574</v>
      </c>
      <c r="T9" s="50">
        <v>20.050529861744685</v>
      </c>
      <c r="U9" s="51">
        <v>10.178849031658167</v>
      </c>
      <c r="V9" s="52" t="str">
        <f>CONCATENATE(A9,"  ",B9)</f>
        <v>令和  元年</v>
      </c>
      <c r="W9" s="6"/>
    </row>
    <row r="10" spans="1:23" ht="19.5" customHeight="1">
      <c r="A10" s="79" t="s">
        <v>63</v>
      </c>
      <c r="B10" s="80"/>
      <c r="C10" s="31">
        <v>15934</v>
      </c>
      <c r="D10" s="32">
        <v>7919</v>
      </c>
      <c r="E10" s="32">
        <v>7992</v>
      </c>
      <c r="F10" s="32">
        <v>3892</v>
      </c>
      <c r="G10" s="32">
        <v>1884</v>
      </c>
      <c r="H10" s="32">
        <v>2004</v>
      </c>
      <c r="I10" s="32">
        <v>17375</v>
      </c>
      <c r="J10" s="32">
        <v>6183</v>
      </c>
      <c r="K10" s="32">
        <v>5087</v>
      </c>
      <c r="L10" s="32">
        <v>2652</v>
      </c>
      <c r="M10" s="32">
        <v>2433</v>
      </c>
      <c r="N10" s="32">
        <v>608</v>
      </c>
      <c r="O10" s="32">
        <v>319</v>
      </c>
      <c r="P10" s="32">
        <v>289</v>
      </c>
      <c r="Q10" s="32">
        <v>498</v>
      </c>
      <c r="R10" s="33">
        <v>1.090435546629848</v>
      </c>
      <c r="S10" s="33">
        <v>1.5886433710174717</v>
      </c>
      <c r="T10" s="34">
        <v>15.621788283658788</v>
      </c>
      <c r="U10" s="35">
        <v>8.054342552159147</v>
      </c>
      <c r="V10" s="37" t="s">
        <v>60</v>
      </c>
      <c r="W10" s="2"/>
    </row>
    <row r="11" spans="1:23" ht="12.75" customHeight="1">
      <c r="A11" s="25"/>
      <c r="B11" s="25" t="s">
        <v>31</v>
      </c>
      <c r="C11" s="31">
        <v>16228</v>
      </c>
      <c r="D11" s="32">
        <v>7977</v>
      </c>
      <c r="E11" s="32">
        <v>8225</v>
      </c>
      <c r="F11" s="32">
        <v>3483</v>
      </c>
      <c r="G11" s="32">
        <v>1595</v>
      </c>
      <c r="H11" s="32">
        <v>1880</v>
      </c>
      <c r="I11" s="32">
        <v>17459</v>
      </c>
      <c r="J11" s="32">
        <v>6063</v>
      </c>
      <c r="K11" s="32">
        <v>5388</v>
      </c>
      <c r="L11" s="32">
        <v>2865</v>
      </c>
      <c r="M11" s="32">
        <v>2517</v>
      </c>
      <c r="N11" s="32">
        <v>748</v>
      </c>
      <c r="O11" s="32">
        <v>375</v>
      </c>
      <c r="P11" s="32">
        <v>372</v>
      </c>
      <c r="Q11" s="32">
        <v>610</v>
      </c>
      <c r="R11" s="33">
        <v>1.0758565442445156</v>
      </c>
      <c r="S11" s="33">
        <v>1.7407407407407407</v>
      </c>
      <c r="T11" s="34">
        <v>21.47573930519667</v>
      </c>
      <c r="U11" s="35">
        <v>10.061025894771564</v>
      </c>
      <c r="V11" s="37" t="s">
        <v>7</v>
      </c>
      <c r="W11" s="2"/>
    </row>
    <row r="12" spans="1:23" ht="12.75" customHeight="1">
      <c r="A12" s="25"/>
      <c r="B12" s="25" t="s">
        <v>32</v>
      </c>
      <c r="C12" s="31">
        <v>16763</v>
      </c>
      <c r="D12" s="32">
        <v>8259</v>
      </c>
      <c r="E12" s="32">
        <v>8476</v>
      </c>
      <c r="F12" s="32">
        <v>3453</v>
      </c>
      <c r="G12" s="32">
        <v>1672</v>
      </c>
      <c r="H12" s="32">
        <v>1776</v>
      </c>
      <c r="I12" s="32">
        <v>17819</v>
      </c>
      <c r="J12" s="32">
        <v>5877</v>
      </c>
      <c r="K12" s="32">
        <v>5328</v>
      </c>
      <c r="L12" s="32">
        <v>3025</v>
      </c>
      <c r="M12" s="32">
        <v>2302</v>
      </c>
      <c r="N12" s="32">
        <v>862</v>
      </c>
      <c r="O12" s="32">
        <v>414</v>
      </c>
      <c r="P12" s="32">
        <v>448</v>
      </c>
      <c r="Q12" s="32">
        <v>728</v>
      </c>
      <c r="R12" s="33">
        <v>1.062995883791684</v>
      </c>
      <c r="S12" s="33">
        <v>1.7019982623805388</v>
      </c>
      <c r="T12" s="34">
        <v>24.963799594555457</v>
      </c>
      <c r="U12" s="35">
        <v>12.38727241790029</v>
      </c>
      <c r="V12" s="37" t="s">
        <v>8</v>
      </c>
      <c r="W12" s="2"/>
    </row>
    <row r="13" spans="1:23" ht="12.75" customHeight="1">
      <c r="A13" s="45"/>
      <c r="B13" s="25" t="s">
        <v>23</v>
      </c>
      <c r="C13" s="31">
        <v>18373</v>
      </c>
      <c r="D13" s="32">
        <v>9186</v>
      </c>
      <c r="E13" s="32">
        <v>9157</v>
      </c>
      <c r="F13" s="32">
        <v>5243</v>
      </c>
      <c r="G13" s="32">
        <v>2639</v>
      </c>
      <c r="H13" s="32">
        <v>2597</v>
      </c>
      <c r="I13" s="32">
        <v>17417</v>
      </c>
      <c r="J13" s="32">
        <v>5637</v>
      </c>
      <c r="K13" s="32">
        <v>5351</v>
      </c>
      <c r="L13" s="32">
        <v>2996</v>
      </c>
      <c r="M13" s="32">
        <v>2347</v>
      </c>
      <c r="N13" s="32">
        <v>770</v>
      </c>
      <c r="O13" s="32">
        <v>399</v>
      </c>
      <c r="P13" s="32">
        <v>370</v>
      </c>
      <c r="Q13" s="32">
        <v>612</v>
      </c>
      <c r="R13" s="33">
        <v>0.9479671256735427</v>
      </c>
      <c r="S13" s="33">
        <v>1.0751478161358001</v>
      </c>
      <c r="T13" s="34">
        <v>14.686248331108146</v>
      </c>
      <c r="U13" s="35">
        <v>10.856838744012773</v>
      </c>
      <c r="V13" s="37" t="s">
        <v>46</v>
      </c>
      <c r="W13" s="2"/>
    </row>
    <row r="14" spans="1:23" ht="13.5">
      <c r="A14" s="79" t="s">
        <v>62</v>
      </c>
      <c r="B14" s="80"/>
      <c r="C14" s="31">
        <v>18728</v>
      </c>
      <c r="D14" s="32">
        <v>9313</v>
      </c>
      <c r="E14" s="32">
        <v>9383</v>
      </c>
      <c r="F14" s="32">
        <v>3984</v>
      </c>
      <c r="G14" s="32">
        <v>1871</v>
      </c>
      <c r="H14" s="32">
        <v>2104</v>
      </c>
      <c r="I14" s="32">
        <v>17137</v>
      </c>
      <c r="J14" s="32">
        <v>5837</v>
      </c>
      <c r="K14" s="32">
        <v>5168</v>
      </c>
      <c r="L14" s="32">
        <v>2840</v>
      </c>
      <c r="M14" s="32">
        <v>2328</v>
      </c>
      <c r="N14" s="32">
        <v>711</v>
      </c>
      <c r="O14" s="32">
        <v>368</v>
      </c>
      <c r="P14" s="32">
        <v>342</v>
      </c>
      <c r="Q14" s="32">
        <v>606</v>
      </c>
      <c r="R14" s="33">
        <v>0.9150469884664674</v>
      </c>
      <c r="S14" s="33">
        <v>1.4651104417670682</v>
      </c>
      <c r="T14" s="34">
        <v>17.846385542168676</v>
      </c>
      <c r="U14" s="35">
        <v>10.38204557135515</v>
      </c>
      <c r="V14" s="37" t="s">
        <v>61</v>
      </c>
      <c r="W14" s="2"/>
    </row>
    <row r="15" spans="1:23" ht="12.75" customHeight="1">
      <c r="A15" s="25"/>
      <c r="B15" s="25" t="s">
        <v>24</v>
      </c>
      <c r="C15" s="31">
        <v>18269</v>
      </c>
      <c r="D15" s="32">
        <v>8955</v>
      </c>
      <c r="E15" s="32">
        <v>9281</v>
      </c>
      <c r="F15" s="32">
        <v>3279</v>
      </c>
      <c r="G15" s="32">
        <v>1480</v>
      </c>
      <c r="H15" s="32">
        <v>1793</v>
      </c>
      <c r="I15" s="32">
        <v>16722</v>
      </c>
      <c r="J15" s="32">
        <v>5705</v>
      </c>
      <c r="K15" s="32">
        <v>5446</v>
      </c>
      <c r="L15" s="32">
        <v>3052</v>
      </c>
      <c r="M15" s="32">
        <v>2389</v>
      </c>
      <c r="N15" s="32">
        <v>761</v>
      </c>
      <c r="O15" s="32">
        <v>394</v>
      </c>
      <c r="P15" s="32">
        <v>367</v>
      </c>
      <c r="Q15" s="32">
        <v>626</v>
      </c>
      <c r="R15" s="33">
        <v>0.9153210356341344</v>
      </c>
      <c r="S15" s="33">
        <v>1.739859713327234</v>
      </c>
      <c r="T15" s="34">
        <v>23.208295211954862</v>
      </c>
      <c r="U15" s="35">
        <v>10.972830850131464</v>
      </c>
      <c r="V15" s="37" t="s">
        <v>9</v>
      </c>
      <c r="W15" s="2"/>
    </row>
    <row r="16" spans="1:23" ht="19.5" customHeight="1">
      <c r="A16" s="25"/>
      <c r="B16" s="25" t="s">
        <v>25</v>
      </c>
      <c r="C16" s="31">
        <v>18259</v>
      </c>
      <c r="D16" s="32">
        <v>8924</v>
      </c>
      <c r="E16" s="32">
        <v>9303</v>
      </c>
      <c r="F16" s="32">
        <v>3768</v>
      </c>
      <c r="G16" s="32">
        <v>1816</v>
      </c>
      <c r="H16" s="32">
        <v>1948</v>
      </c>
      <c r="I16" s="32">
        <v>16932</v>
      </c>
      <c r="J16" s="32">
        <v>5903</v>
      </c>
      <c r="K16" s="32">
        <v>5374</v>
      </c>
      <c r="L16" s="32">
        <v>3021</v>
      </c>
      <c r="M16" s="32">
        <v>2348</v>
      </c>
      <c r="N16" s="32">
        <v>735</v>
      </c>
      <c r="O16" s="32">
        <v>372</v>
      </c>
      <c r="P16" s="32">
        <v>362</v>
      </c>
      <c r="Q16" s="32">
        <v>624</v>
      </c>
      <c r="R16" s="33">
        <v>0.9273235116928638</v>
      </c>
      <c r="S16" s="33">
        <v>1.5666135881104033</v>
      </c>
      <c r="T16" s="34">
        <v>19.506369426751593</v>
      </c>
      <c r="U16" s="35">
        <v>10.570896154497714</v>
      </c>
      <c r="V16" s="37" t="s">
        <v>10</v>
      </c>
      <c r="W16" s="2"/>
    </row>
    <row r="17" spans="1:23" ht="12.75" customHeight="1">
      <c r="A17" s="25"/>
      <c r="B17" s="25" t="s">
        <v>26</v>
      </c>
      <c r="C17" s="31">
        <v>17877</v>
      </c>
      <c r="D17" s="32">
        <v>8676</v>
      </c>
      <c r="E17" s="32">
        <v>9173</v>
      </c>
      <c r="F17" s="32">
        <v>3221</v>
      </c>
      <c r="G17" s="32">
        <v>1495</v>
      </c>
      <c r="H17" s="32">
        <v>1724</v>
      </c>
      <c r="I17" s="32">
        <v>16885</v>
      </c>
      <c r="J17" s="32">
        <v>5550</v>
      </c>
      <c r="K17" s="32">
        <v>4842</v>
      </c>
      <c r="L17" s="32">
        <v>2704</v>
      </c>
      <c r="M17" s="32">
        <v>2138</v>
      </c>
      <c r="N17" s="32">
        <v>639</v>
      </c>
      <c r="O17" s="32">
        <v>361</v>
      </c>
      <c r="P17" s="32">
        <v>278</v>
      </c>
      <c r="Q17" s="32">
        <v>481</v>
      </c>
      <c r="R17" s="33">
        <v>0.944509705207809</v>
      </c>
      <c r="S17" s="33">
        <v>1.723067370381869</v>
      </c>
      <c r="T17" s="34">
        <v>19.838559453585844</v>
      </c>
      <c r="U17" s="35">
        <v>8.666666666666668</v>
      </c>
      <c r="V17" s="37" t="s">
        <v>11</v>
      </c>
      <c r="W17" s="2"/>
    </row>
    <row r="18" spans="1:23" ht="12.75" customHeight="1">
      <c r="A18" s="25"/>
      <c r="B18" s="25" t="s">
        <v>27</v>
      </c>
      <c r="C18" s="31">
        <v>17877</v>
      </c>
      <c r="D18" s="32">
        <v>8662</v>
      </c>
      <c r="E18" s="32">
        <v>9186</v>
      </c>
      <c r="F18" s="32">
        <v>3390</v>
      </c>
      <c r="G18" s="32">
        <v>1593</v>
      </c>
      <c r="H18" s="32">
        <v>1791</v>
      </c>
      <c r="I18" s="32">
        <v>16669</v>
      </c>
      <c r="J18" s="32">
        <v>5280</v>
      </c>
      <c r="K18" s="32">
        <v>5040</v>
      </c>
      <c r="L18" s="32">
        <v>2773</v>
      </c>
      <c r="M18" s="32">
        <v>2263</v>
      </c>
      <c r="N18" s="32">
        <v>662</v>
      </c>
      <c r="O18" s="32">
        <v>327</v>
      </c>
      <c r="P18" s="32">
        <v>335</v>
      </c>
      <c r="Q18" s="32">
        <v>558</v>
      </c>
      <c r="R18" s="33">
        <v>0.9324271410191867</v>
      </c>
      <c r="S18" s="33">
        <v>1.5575221238938053</v>
      </c>
      <c r="T18" s="34">
        <v>19.52802359882006</v>
      </c>
      <c r="U18" s="35">
        <v>10.568181818181818</v>
      </c>
      <c r="V18" s="37" t="s">
        <v>12</v>
      </c>
      <c r="W18" s="2"/>
    </row>
    <row r="19" spans="1:23" ht="12.75" customHeight="1">
      <c r="A19" s="25"/>
      <c r="B19" s="25" t="s">
        <v>28</v>
      </c>
      <c r="C19" s="31">
        <v>17757</v>
      </c>
      <c r="D19" s="32">
        <v>8628</v>
      </c>
      <c r="E19" s="32">
        <v>9099</v>
      </c>
      <c r="F19" s="32">
        <v>3478</v>
      </c>
      <c r="G19" s="32">
        <v>1694</v>
      </c>
      <c r="H19" s="32">
        <v>1779</v>
      </c>
      <c r="I19" s="32">
        <v>16405</v>
      </c>
      <c r="J19" s="32">
        <v>5832</v>
      </c>
      <c r="K19" s="32">
        <v>4821</v>
      </c>
      <c r="L19" s="32">
        <v>2786</v>
      </c>
      <c r="M19" s="32">
        <v>2029</v>
      </c>
      <c r="N19" s="32">
        <v>749</v>
      </c>
      <c r="O19" s="32">
        <v>366</v>
      </c>
      <c r="P19" s="32">
        <v>381</v>
      </c>
      <c r="Q19" s="32">
        <v>598</v>
      </c>
      <c r="R19" s="33">
        <v>0.9238610125584277</v>
      </c>
      <c r="S19" s="33">
        <v>1.676825761932145</v>
      </c>
      <c r="T19" s="34">
        <v>21.53536515238643</v>
      </c>
      <c r="U19" s="35">
        <v>10.253772290809328</v>
      </c>
      <c r="V19" s="37" t="s">
        <v>13</v>
      </c>
      <c r="W19" s="2"/>
    </row>
    <row r="20" spans="1:23" ht="12.75" customHeight="1">
      <c r="A20" s="25"/>
      <c r="B20" s="25" t="s">
        <v>29</v>
      </c>
      <c r="C20" s="31">
        <v>17083</v>
      </c>
      <c r="D20" s="32">
        <v>8429</v>
      </c>
      <c r="E20" s="32">
        <v>8627</v>
      </c>
      <c r="F20" s="32">
        <v>2942</v>
      </c>
      <c r="G20" s="32">
        <v>1432</v>
      </c>
      <c r="H20" s="32">
        <v>1508</v>
      </c>
      <c r="I20" s="32">
        <v>17311</v>
      </c>
      <c r="J20" s="32">
        <v>6291</v>
      </c>
      <c r="K20" s="32">
        <v>4459</v>
      </c>
      <c r="L20" s="32">
        <v>2629</v>
      </c>
      <c r="M20" s="32">
        <v>1830</v>
      </c>
      <c r="N20" s="32">
        <v>723</v>
      </c>
      <c r="O20" s="32">
        <v>391</v>
      </c>
      <c r="P20" s="32">
        <v>331</v>
      </c>
      <c r="Q20" s="32">
        <v>580</v>
      </c>
      <c r="R20" s="33">
        <v>1.0133466018849149</v>
      </c>
      <c r="S20" s="33">
        <v>2.138341264445955</v>
      </c>
      <c r="T20" s="34">
        <v>24.575118966689327</v>
      </c>
      <c r="U20" s="35">
        <v>9.219519949133682</v>
      </c>
      <c r="V20" s="37" t="s">
        <v>14</v>
      </c>
      <c r="W20" s="2"/>
    </row>
    <row r="21" spans="1:23" ht="12.75" customHeight="1">
      <c r="A21" s="25"/>
      <c r="B21" s="25" t="s">
        <v>30</v>
      </c>
      <c r="C21" s="31">
        <v>16078</v>
      </c>
      <c r="D21" s="32">
        <v>8049</v>
      </c>
      <c r="E21" s="32">
        <v>8004</v>
      </c>
      <c r="F21" s="32">
        <v>2614</v>
      </c>
      <c r="G21" s="32">
        <v>1324</v>
      </c>
      <c r="H21" s="32">
        <v>1288</v>
      </c>
      <c r="I21" s="32">
        <v>16570</v>
      </c>
      <c r="J21" s="32">
        <v>4671</v>
      </c>
      <c r="K21" s="32">
        <v>3950</v>
      </c>
      <c r="L21" s="32">
        <v>2233</v>
      </c>
      <c r="M21" s="32">
        <v>1716</v>
      </c>
      <c r="N21" s="32">
        <v>603</v>
      </c>
      <c r="O21" s="32">
        <v>308</v>
      </c>
      <c r="P21" s="32">
        <v>295</v>
      </c>
      <c r="Q21" s="32">
        <v>485</v>
      </c>
      <c r="R21" s="33">
        <v>1.0306008209976365</v>
      </c>
      <c r="S21" s="33">
        <v>1.7869166029074215</v>
      </c>
      <c r="T21" s="34">
        <v>23.068094873756696</v>
      </c>
      <c r="U21" s="35">
        <v>10.383215585527724</v>
      </c>
      <c r="V21" s="37" t="s">
        <v>15</v>
      </c>
      <c r="W21" s="2"/>
    </row>
    <row r="22" spans="1:23" ht="19.5" customHeight="1">
      <c r="A22" s="77" t="s">
        <v>4</v>
      </c>
      <c r="B22" s="77"/>
      <c r="C22" s="31">
        <v>74903</v>
      </c>
      <c r="D22" s="32">
        <v>37988</v>
      </c>
      <c r="E22" s="32">
        <v>36838</v>
      </c>
      <c r="F22" s="32">
        <v>17337</v>
      </c>
      <c r="G22" s="32">
        <v>8902</v>
      </c>
      <c r="H22" s="32">
        <v>8411</v>
      </c>
      <c r="I22" s="32">
        <v>118568</v>
      </c>
      <c r="J22" s="32">
        <v>40177</v>
      </c>
      <c r="K22" s="32">
        <v>25766</v>
      </c>
      <c r="L22" s="32">
        <v>14451</v>
      </c>
      <c r="M22" s="32">
        <v>11307</v>
      </c>
      <c r="N22" s="32">
        <v>4193</v>
      </c>
      <c r="O22" s="32">
        <v>2275</v>
      </c>
      <c r="P22" s="32">
        <v>1918</v>
      </c>
      <c r="Q22" s="32">
        <v>3993</v>
      </c>
      <c r="R22" s="33">
        <v>1.5829539537802224</v>
      </c>
      <c r="S22" s="33">
        <v>2.3174136240410683</v>
      </c>
      <c r="T22" s="34">
        <v>24.18526850089404</v>
      </c>
      <c r="U22" s="35">
        <v>9.938522039973119</v>
      </c>
      <c r="V22" s="43" t="s">
        <v>48</v>
      </c>
      <c r="W22" s="2"/>
    </row>
    <row r="23" spans="1:23" ht="12.75" customHeight="1" thickBot="1">
      <c r="A23" s="78" t="s">
        <v>5</v>
      </c>
      <c r="B23" s="78"/>
      <c r="C23" s="53">
        <v>134323</v>
      </c>
      <c r="D23" s="54">
        <v>64989</v>
      </c>
      <c r="E23" s="54">
        <v>69068</v>
      </c>
      <c r="F23" s="54">
        <v>25410</v>
      </c>
      <c r="G23" s="54">
        <v>11593</v>
      </c>
      <c r="H23" s="54">
        <v>13781</v>
      </c>
      <c r="I23" s="54">
        <v>86133</v>
      </c>
      <c r="J23" s="54">
        <v>28652</v>
      </c>
      <c r="K23" s="54">
        <v>34488</v>
      </c>
      <c r="L23" s="54">
        <v>19125</v>
      </c>
      <c r="M23" s="54">
        <v>15333</v>
      </c>
      <c r="N23" s="54">
        <v>4378</v>
      </c>
      <c r="O23" s="54">
        <v>2119</v>
      </c>
      <c r="P23" s="54">
        <v>2252</v>
      </c>
      <c r="Q23" s="54">
        <v>3013</v>
      </c>
      <c r="R23" s="55">
        <v>0.6412379116011405</v>
      </c>
      <c r="S23" s="55">
        <v>1.1275875639512003</v>
      </c>
      <c r="T23" s="56">
        <v>17.22943722943723</v>
      </c>
      <c r="U23" s="57">
        <v>10.515845316208292</v>
      </c>
      <c r="V23" s="44" t="s">
        <v>49</v>
      </c>
      <c r="W23" s="2"/>
    </row>
    <row r="24" spans="1:23" s="3" customFormat="1" ht="12" customHeight="1" thickTop="1">
      <c r="A24" s="14" t="s">
        <v>41</v>
      </c>
      <c r="B24" s="14"/>
      <c r="C24" s="38"/>
      <c r="D24" s="38"/>
      <c r="E24" s="38"/>
      <c r="F24" s="38"/>
      <c r="G24" s="38"/>
      <c r="H24" s="38"/>
      <c r="I24" s="38"/>
      <c r="J24" s="38"/>
      <c r="K24" s="14"/>
      <c r="L24" s="38"/>
      <c r="M24" s="14" t="s">
        <v>42</v>
      </c>
      <c r="N24" s="14"/>
      <c r="O24" s="38"/>
      <c r="P24" s="38"/>
      <c r="Q24" s="38"/>
      <c r="R24" s="38"/>
      <c r="S24" s="38"/>
      <c r="T24" s="38"/>
      <c r="U24" s="38"/>
      <c r="V24" s="38"/>
      <c r="W24" s="4"/>
    </row>
    <row r="25" spans="1:23" s="3" customFormat="1" ht="12" customHeight="1">
      <c r="A25" s="14" t="s">
        <v>43</v>
      </c>
      <c r="B25" s="14"/>
      <c r="C25" s="38"/>
      <c r="D25" s="38"/>
      <c r="E25" s="38"/>
      <c r="F25" s="38"/>
      <c r="G25" s="38"/>
      <c r="H25" s="38"/>
      <c r="I25" s="38"/>
      <c r="J25" s="38"/>
      <c r="K25" s="14"/>
      <c r="L25" s="38"/>
      <c r="M25" s="14" t="s">
        <v>44</v>
      </c>
      <c r="N25" s="14"/>
      <c r="O25" s="38"/>
      <c r="P25" s="38"/>
      <c r="Q25" s="38"/>
      <c r="R25" s="38"/>
      <c r="S25" s="38"/>
      <c r="T25" s="38"/>
      <c r="U25" s="38"/>
      <c r="V25" s="38"/>
      <c r="W25" s="4"/>
    </row>
    <row r="26" spans="1:23" s="7" customFormat="1" ht="12" customHeight="1">
      <c r="A26" s="39" t="s">
        <v>37</v>
      </c>
      <c r="B26" s="39"/>
      <c r="C26" s="40"/>
      <c r="D26" s="40"/>
      <c r="E26" s="40"/>
      <c r="F26" s="40"/>
      <c r="G26" s="40"/>
      <c r="H26" s="40"/>
      <c r="I26" s="40"/>
      <c r="J26" s="40"/>
      <c r="K26" s="40"/>
      <c r="L26" s="40"/>
      <c r="M26" s="40"/>
      <c r="N26" s="40"/>
      <c r="O26" s="40"/>
      <c r="P26" s="40"/>
      <c r="Q26" s="40"/>
      <c r="R26" s="40"/>
      <c r="S26" s="40"/>
      <c r="T26" s="40"/>
      <c r="U26" s="40"/>
      <c r="V26" s="40"/>
      <c r="W26" s="2"/>
    </row>
    <row r="27" spans="1:23" ht="13.5">
      <c r="A27" s="2"/>
      <c r="B27" s="2"/>
      <c r="C27" s="2"/>
      <c r="D27" s="2"/>
      <c r="E27" s="2"/>
      <c r="F27" s="8"/>
      <c r="G27" s="8"/>
      <c r="H27" s="8"/>
      <c r="I27" s="8"/>
      <c r="J27" s="8"/>
      <c r="K27" s="8"/>
      <c r="L27" s="8"/>
      <c r="M27" s="8"/>
      <c r="N27" s="8"/>
      <c r="O27" s="8"/>
      <c r="P27" s="8"/>
      <c r="Q27" s="8"/>
      <c r="R27" s="2"/>
      <c r="S27" s="2"/>
      <c r="T27" s="2"/>
      <c r="U27" s="2"/>
      <c r="V27" s="2"/>
      <c r="W27" s="2"/>
    </row>
    <row r="28" spans="3:17" s="3" customFormat="1" ht="10.5">
      <c r="C28" s="9"/>
      <c r="D28" s="9"/>
      <c r="E28" s="9"/>
      <c r="F28" s="9"/>
      <c r="G28" s="9"/>
      <c r="H28" s="9"/>
      <c r="I28" s="9"/>
      <c r="J28" s="9"/>
      <c r="K28" s="9"/>
      <c r="L28" s="9"/>
      <c r="M28" s="9"/>
      <c r="N28" s="9"/>
      <c r="O28" s="9"/>
      <c r="P28" s="9"/>
      <c r="Q28" s="9"/>
    </row>
    <row r="29" spans="3:17" s="3" customFormat="1" ht="10.5">
      <c r="C29" s="9"/>
      <c r="D29" s="9"/>
      <c r="E29" s="9"/>
      <c r="F29" s="9"/>
      <c r="G29" s="9"/>
      <c r="H29" s="9"/>
      <c r="I29" s="9"/>
      <c r="J29" s="9"/>
      <c r="K29" s="9"/>
      <c r="L29" s="9"/>
      <c r="M29" s="9"/>
      <c r="N29" s="9"/>
      <c r="O29" s="9"/>
      <c r="P29" s="9"/>
      <c r="Q29" s="9"/>
    </row>
    <row r="45" spans="3:21" ht="13.5">
      <c r="C45" s="41"/>
      <c r="D45" s="41"/>
      <c r="E45" s="41"/>
      <c r="F45" s="41"/>
      <c r="G45" s="41"/>
      <c r="H45" s="41"/>
      <c r="I45" s="41"/>
      <c r="J45" s="41"/>
      <c r="K45" s="41"/>
      <c r="L45" s="41"/>
      <c r="M45" s="41"/>
      <c r="N45" s="41"/>
      <c r="O45" s="41"/>
      <c r="P45" s="41"/>
      <c r="Q45" s="41"/>
      <c r="R45" s="41"/>
      <c r="S45" s="41"/>
      <c r="T45" s="41"/>
      <c r="U45" s="41"/>
    </row>
    <row r="46" spans="3:21" ht="13.5">
      <c r="C46" s="41"/>
      <c r="D46" s="41"/>
      <c r="E46" s="41"/>
      <c r="F46" s="41"/>
      <c r="G46" s="41"/>
      <c r="H46" s="41"/>
      <c r="I46" s="41"/>
      <c r="J46" s="41"/>
      <c r="K46" s="41"/>
      <c r="L46" s="41"/>
      <c r="M46" s="41"/>
      <c r="N46" s="41"/>
      <c r="O46" s="41"/>
      <c r="P46" s="41"/>
      <c r="Q46" s="41"/>
      <c r="R46" s="41"/>
      <c r="S46" s="41"/>
      <c r="T46" s="41"/>
      <c r="U46" s="41"/>
    </row>
    <row r="47" spans="3:21" ht="13.5">
      <c r="C47" s="41"/>
      <c r="D47" s="41"/>
      <c r="E47" s="41"/>
      <c r="F47" s="41"/>
      <c r="G47" s="41"/>
      <c r="H47" s="41"/>
      <c r="I47" s="41"/>
      <c r="J47" s="41"/>
      <c r="K47" s="41"/>
      <c r="L47" s="41"/>
      <c r="M47" s="41"/>
      <c r="N47" s="41"/>
      <c r="O47" s="41"/>
      <c r="P47" s="41"/>
      <c r="Q47" s="41"/>
      <c r="R47" s="41"/>
      <c r="S47" s="41"/>
      <c r="T47" s="41"/>
      <c r="U47" s="41"/>
    </row>
    <row r="48" spans="3:21" ht="13.5">
      <c r="C48" s="41"/>
      <c r="D48" s="41"/>
      <c r="E48" s="41"/>
      <c r="F48" s="41"/>
      <c r="G48" s="41"/>
      <c r="H48" s="41"/>
      <c r="I48" s="41"/>
      <c r="J48" s="41"/>
      <c r="K48" s="41"/>
      <c r="L48" s="41"/>
      <c r="M48" s="41"/>
      <c r="N48" s="41"/>
      <c r="O48" s="41"/>
      <c r="P48" s="41"/>
      <c r="Q48" s="41"/>
      <c r="R48" s="41"/>
      <c r="S48" s="41"/>
      <c r="T48" s="41"/>
      <c r="U48" s="41"/>
    </row>
    <row r="49" spans="3:21" ht="13.5">
      <c r="C49" s="41"/>
      <c r="D49" s="41"/>
      <c r="E49" s="41"/>
      <c r="F49" s="41"/>
      <c r="G49" s="41"/>
      <c r="H49" s="41"/>
      <c r="I49" s="41"/>
      <c r="J49" s="41"/>
      <c r="K49" s="41"/>
      <c r="L49" s="41"/>
      <c r="M49" s="41"/>
      <c r="N49" s="41"/>
      <c r="O49" s="41"/>
      <c r="P49" s="41"/>
      <c r="Q49" s="41"/>
      <c r="R49" s="41"/>
      <c r="S49" s="41"/>
      <c r="T49" s="41"/>
      <c r="U49" s="41"/>
    </row>
    <row r="50" spans="3:21" ht="13.5">
      <c r="C50" s="41"/>
      <c r="D50" s="41"/>
      <c r="E50" s="41"/>
      <c r="F50" s="41"/>
      <c r="G50" s="41"/>
      <c r="H50" s="41"/>
      <c r="I50" s="41"/>
      <c r="J50" s="41"/>
      <c r="K50" s="41"/>
      <c r="L50" s="41"/>
      <c r="M50" s="41"/>
      <c r="N50" s="41"/>
      <c r="O50" s="41"/>
      <c r="P50" s="41"/>
      <c r="Q50" s="41"/>
      <c r="R50" s="41"/>
      <c r="S50" s="41"/>
      <c r="T50" s="41"/>
      <c r="U50" s="41"/>
    </row>
    <row r="51" spans="3:21" ht="13.5">
      <c r="C51" s="41"/>
      <c r="D51" s="41"/>
      <c r="E51" s="41"/>
      <c r="F51" s="41"/>
      <c r="G51" s="41"/>
      <c r="H51" s="41"/>
      <c r="I51" s="41"/>
      <c r="J51" s="41"/>
      <c r="K51" s="41"/>
      <c r="L51" s="41"/>
      <c r="M51" s="41"/>
      <c r="N51" s="41"/>
      <c r="O51" s="41"/>
      <c r="P51" s="41"/>
      <c r="Q51" s="41"/>
      <c r="R51" s="41"/>
      <c r="S51" s="41"/>
      <c r="T51" s="41"/>
      <c r="U51" s="41"/>
    </row>
    <row r="52" spans="3:21" ht="13.5">
      <c r="C52" s="41"/>
      <c r="D52" s="41"/>
      <c r="E52" s="41"/>
      <c r="F52" s="41"/>
      <c r="G52" s="41"/>
      <c r="H52" s="41"/>
      <c r="I52" s="41"/>
      <c r="J52" s="41"/>
      <c r="K52" s="41"/>
      <c r="L52" s="41"/>
      <c r="M52" s="41"/>
      <c r="N52" s="41"/>
      <c r="O52" s="41"/>
      <c r="P52" s="41"/>
      <c r="Q52" s="41"/>
      <c r="R52" s="41"/>
      <c r="S52" s="41"/>
      <c r="T52" s="41"/>
      <c r="U52" s="41"/>
    </row>
    <row r="53" spans="3:21" ht="13.5">
      <c r="C53" s="41"/>
      <c r="D53" s="41"/>
      <c r="E53" s="41"/>
      <c r="F53" s="41"/>
      <c r="G53" s="41"/>
      <c r="H53" s="41"/>
      <c r="I53" s="41"/>
      <c r="J53" s="41"/>
      <c r="K53" s="41"/>
      <c r="L53" s="41"/>
      <c r="M53" s="41"/>
      <c r="N53" s="41"/>
      <c r="O53" s="41"/>
      <c r="P53" s="41"/>
      <c r="Q53" s="41"/>
      <c r="R53" s="41"/>
      <c r="S53" s="41"/>
      <c r="T53" s="41"/>
      <c r="U53" s="41"/>
    </row>
    <row r="54" spans="3:21" ht="13.5">
      <c r="C54" s="41"/>
      <c r="D54" s="41"/>
      <c r="E54" s="41"/>
      <c r="F54" s="41"/>
      <c r="G54" s="41"/>
      <c r="H54" s="41"/>
      <c r="I54" s="41"/>
      <c r="J54" s="41"/>
      <c r="K54" s="41"/>
      <c r="L54" s="41"/>
      <c r="M54" s="41"/>
      <c r="N54" s="41"/>
      <c r="O54" s="41"/>
      <c r="P54" s="41"/>
      <c r="Q54" s="41"/>
      <c r="R54" s="41"/>
      <c r="S54" s="41"/>
      <c r="T54" s="41"/>
      <c r="U54" s="41"/>
    </row>
    <row r="55" spans="3:21" ht="13.5">
      <c r="C55" s="41"/>
      <c r="D55" s="41"/>
      <c r="E55" s="41"/>
      <c r="F55" s="41"/>
      <c r="G55" s="41"/>
      <c r="H55" s="41"/>
      <c r="I55" s="41"/>
      <c r="J55" s="41"/>
      <c r="K55" s="41"/>
      <c r="L55" s="41"/>
      <c r="M55" s="41"/>
      <c r="N55" s="41"/>
      <c r="O55" s="41"/>
      <c r="P55" s="41"/>
      <c r="Q55" s="41"/>
      <c r="R55" s="41"/>
      <c r="S55" s="41"/>
      <c r="T55" s="41"/>
      <c r="U55" s="41"/>
    </row>
    <row r="56" spans="3:21" ht="13.5">
      <c r="C56" s="41"/>
      <c r="D56" s="41"/>
      <c r="E56" s="41"/>
      <c r="F56" s="41"/>
      <c r="G56" s="41"/>
      <c r="H56" s="41"/>
      <c r="I56" s="41"/>
      <c r="J56" s="41"/>
      <c r="K56" s="41"/>
      <c r="L56" s="41"/>
      <c r="M56" s="41"/>
      <c r="N56" s="41"/>
      <c r="O56" s="41"/>
      <c r="P56" s="41"/>
      <c r="Q56" s="41"/>
      <c r="R56" s="41"/>
      <c r="S56" s="41"/>
      <c r="T56" s="41"/>
      <c r="U56" s="41"/>
    </row>
    <row r="57" spans="3:21" ht="13.5">
      <c r="C57" s="41"/>
      <c r="D57" s="41"/>
      <c r="E57" s="41"/>
      <c r="F57" s="41"/>
      <c r="G57" s="41"/>
      <c r="H57" s="41"/>
      <c r="I57" s="41"/>
      <c r="J57" s="41"/>
      <c r="K57" s="41"/>
      <c r="L57" s="41"/>
      <c r="M57" s="41"/>
      <c r="N57" s="41"/>
      <c r="O57" s="41"/>
      <c r="P57" s="41"/>
      <c r="Q57" s="41"/>
      <c r="R57" s="41"/>
      <c r="S57" s="41"/>
      <c r="T57" s="41"/>
      <c r="U57" s="41"/>
    </row>
    <row r="58" spans="3:21" ht="13.5">
      <c r="C58" s="41">
        <f>C42-C22</f>
        <v>-74903</v>
      </c>
      <c r="D58" s="41">
        <f aca="true" t="shared" si="0" ref="D58:U59">D42-D22</f>
        <v>-37988</v>
      </c>
      <c r="E58" s="41">
        <f t="shared" si="0"/>
        <v>-36838</v>
      </c>
      <c r="F58" s="41">
        <f t="shared" si="0"/>
        <v>-17337</v>
      </c>
      <c r="G58" s="41">
        <f t="shared" si="0"/>
        <v>-8902</v>
      </c>
      <c r="H58" s="41">
        <f t="shared" si="0"/>
        <v>-8411</v>
      </c>
      <c r="I58" s="41">
        <f t="shared" si="0"/>
        <v>-118568</v>
      </c>
      <c r="J58" s="41">
        <f t="shared" si="0"/>
        <v>-40177</v>
      </c>
      <c r="K58" s="41">
        <f t="shared" si="0"/>
        <v>-25766</v>
      </c>
      <c r="L58" s="41">
        <f t="shared" si="0"/>
        <v>-14451</v>
      </c>
      <c r="M58" s="41">
        <f t="shared" si="0"/>
        <v>-11307</v>
      </c>
      <c r="N58" s="41">
        <f t="shared" si="0"/>
        <v>-4193</v>
      </c>
      <c r="O58" s="41">
        <f t="shared" si="0"/>
        <v>-2275</v>
      </c>
      <c r="P58" s="41">
        <f t="shared" si="0"/>
        <v>-1918</v>
      </c>
      <c r="Q58" s="41">
        <f t="shared" si="0"/>
        <v>-3993</v>
      </c>
      <c r="R58" s="41">
        <f t="shared" si="0"/>
        <v>-1.5829539537802224</v>
      </c>
      <c r="S58" s="41">
        <f t="shared" si="0"/>
        <v>-2.3174136240410683</v>
      </c>
      <c r="T58" s="41">
        <f t="shared" si="0"/>
        <v>-24.18526850089404</v>
      </c>
      <c r="U58" s="41">
        <f t="shared" si="0"/>
        <v>-9.938522039973119</v>
      </c>
    </row>
    <row r="59" spans="3:21" ht="13.5">
      <c r="C59" s="41">
        <f>C43-C23</f>
        <v>-134323</v>
      </c>
      <c r="D59" s="41">
        <f t="shared" si="0"/>
        <v>-64989</v>
      </c>
      <c r="E59" s="41">
        <f t="shared" si="0"/>
        <v>-69068</v>
      </c>
      <c r="F59" s="41">
        <f t="shared" si="0"/>
        <v>-25410</v>
      </c>
      <c r="G59" s="41">
        <f t="shared" si="0"/>
        <v>-11593</v>
      </c>
      <c r="H59" s="41">
        <f t="shared" si="0"/>
        <v>-13781</v>
      </c>
      <c r="I59" s="41">
        <f t="shared" si="0"/>
        <v>-86133</v>
      </c>
      <c r="J59" s="41">
        <f t="shared" si="0"/>
        <v>-28652</v>
      </c>
      <c r="K59" s="41">
        <f t="shared" si="0"/>
        <v>-34488</v>
      </c>
      <c r="L59" s="41">
        <f t="shared" si="0"/>
        <v>-19125</v>
      </c>
      <c r="M59" s="41">
        <f t="shared" si="0"/>
        <v>-15333</v>
      </c>
      <c r="N59" s="41">
        <f t="shared" si="0"/>
        <v>-4378</v>
      </c>
      <c r="O59" s="41">
        <f t="shared" si="0"/>
        <v>-2119</v>
      </c>
      <c r="P59" s="41">
        <f t="shared" si="0"/>
        <v>-2252</v>
      </c>
      <c r="Q59" s="41">
        <f t="shared" si="0"/>
        <v>-3013</v>
      </c>
      <c r="R59" s="41">
        <f t="shared" si="0"/>
        <v>-0.6412379116011405</v>
      </c>
      <c r="S59" s="41">
        <f t="shared" si="0"/>
        <v>-1.1275875639512003</v>
      </c>
      <c r="T59" s="41">
        <f t="shared" si="0"/>
        <v>-17.22943722943723</v>
      </c>
      <c r="U59" s="41">
        <f t="shared" si="0"/>
        <v>-10.515845316208292</v>
      </c>
    </row>
  </sheetData>
  <sheetProtection/>
  <mergeCells count="17">
    <mergeCell ref="F3:H3"/>
    <mergeCell ref="A22:B22"/>
    <mergeCell ref="A23:B23"/>
    <mergeCell ref="T3:T4"/>
    <mergeCell ref="U3:U4"/>
    <mergeCell ref="A10:B10"/>
    <mergeCell ref="A14:B14"/>
    <mergeCell ref="V3:V4"/>
    <mergeCell ref="A3:B4"/>
    <mergeCell ref="Q3:Q4"/>
    <mergeCell ref="S3:S4"/>
    <mergeCell ref="R3:R4"/>
    <mergeCell ref="N3:P3"/>
    <mergeCell ref="I3:I4"/>
    <mergeCell ref="C3:E3"/>
    <mergeCell ref="J3:J4"/>
    <mergeCell ref="K3:L3"/>
  </mergeCells>
  <printOptions horizontalCentered="1"/>
  <pageMargins left="0.5905511811023623" right="0.5905511811023623" top="0.984251968503937" bottom="0.5905511811023623" header="0" footer="0"/>
  <pageSetup fitToHeight="0" fitToWidth="0" horizontalDpi="300" verticalDpi="300" orientation="portrait" paperSize="9" scale="92" r:id="rId1"/>
  <colBreaks count="1" manualBreakCount="1">
    <brk id="12"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2015-03-19T02:14:28Z</dcterms:created>
  <dcterms:modified xsi:type="dcterms:W3CDTF">2021-03-12T08:14:18Z</dcterms:modified>
  <cp:category/>
  <cp:version/>
  <cp:contentType/>
  <cp:contentStatus/>
</cp:coreProperties>
</file>