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8150"/>
  </bookViews>
  <sheets>
    <sheet name="人口 1 " sheetId="49" r:id="rId1"/>
    <sheet name="人口 2" sheetId="51" r:id="rId2"/>
    <sheet name="国調" sheetId="52" r:id="rId3"/>
    <sheet name="土地" sheetId="53" r:id="rId4"/>
    <sheet name="事業所" sheetId="55" r:id="rId5"/>
    <sheet name="商業・農業・貿易" sheetId="56" r:id="rId6"/>
    <sheet name="工業" sheetId="57" r:id="rId7"/>
    <sheet name="経済・財政 " sheetId="86" r:id="rId8"/>
    <sheet name="物価・家計・労働" sheetId="60" r:id="rId9"/>
    <sheet name="建物・住居" sheetId="61" r:id="rId10"/>
    <sheet name="警察 ・消防" sheetId="82" r:id="rId11"/>
    <sheet name="生活 " sheetId="87" r:id="rId12"/>
  </sheets>
  <externalReferences>
    <externalReference r:id="rId13"/>
    <externalReference r:id="rId14"/>
  </externalReferences>
  <definedNames>
    <definedName name="_Parse_In" hidden="1">'[1]2'!$B$10:$B$30</definedName>
    <definedName name="_Parse_Out" hidden="1">'[1]2'!$B$10:$B$30</definedName>
    <definedName name="back_no" localSheetId="7">#REF!</definedName>
    <definedName name="back_no" localSheetId="10">#REF!</definedName>
    <definedName name="back_no" localSheetId="9">#REF!</definedName>
    <definedName name="back_no" localSheetId="6">#REF!</definedName>
    <definedName name="back_no" localSheetId="2">#REF!</definedName>
    <definedName name="back_no" localSheetId="4">#REF!</definedName>
    <definedName name="back_no" localSheetId="5">#REF!</definedName>
    <definedName name="back_no" localSheetId="0">#REF!</definedName>
    <definedName name="back_no" localSheetId="1">#REF!</definedName>
    <definedName name="back_no" localSheetId="11">#REF!</definedName>
    <definedName name="back_no" localSheetId="3">#REF!</definedName>
    <definedName name="back_no" localSheetId="8">#REF!</definedName>
    <definedName name="back_no">#REF!</definedName>
    <definedName name="n" localSheetId="7">#REF!</definedName>
    <definedName name="n" localSheetId="11">#REF!</definedName>
    <definedName name="n">#REF!</definedName>
    <definedName name="nnnnn" localSheetId="7">#REF!</definedName>
    <definedName name="nnnnn" localSheetId="11">#REF!</definedName>
    <definedName name="nnnnn">#REF!</definedName>
    <definedName name="_xlnm.Print_Area" localSheetId="7">'経済・財政 '!$A$1:$M$61</definedName>
    <definedName name="_xlnm.Print_Area" localSheetId="10">'警察 ・消防'!$A$1:$M$61</definedName>
    <definedName name="_xlnm.Print_Area" localSheetId="9">建物・住居!$A$1:$M$61</definedName>
    <definedName name="_xlnm.Print_Area" localSheetId="6">工業!$A$1:$M$61</definedName>
    <definedName name="_xlnm.Print_Area" localSheetId="2">国調!$A$1:$M$63</definedName>
    <definedName name="_xlnm.Print_Area" localSheetId="4">事業所!$A$1:$M$61</definedName>
    <definedName name="_xlnm.Print_Area" localSheetId="5">商業・農業・貿易!$A$1:$M$61</definedName>
    <definedName name="_xlnm.Print_Area" localSheetId="0">'人口 1 '!$A$1:$M$61</definedName>
    <definedName name="_xlnm.Print_Area" localSheetId="1">'人口 2'!$A$1:$M$61</definedName>
    <definedName name="_xlnm.Print_Area" localSheetId="11">'生活 '!$A$1:$M$61</definedName>
    <definedName name="_xlnm.Print_Area" localSheetId="3">土地!$A$1:$M$61</definedName>
    <definedName name="_xlnm.Print_Area" localSheetId="8">物価・家計・労働!$A$1:$M$60</definedName>
    <definedName name="wa" localSheetId="7">#REF!</definedName>
    <definedName name="wa" localSheetId="11">#REF!</definedName>
    <definedName name="wa">#REF!</definedName>
    <definedName name="あ" localSheetId="7">#REF!</definedName>
    <definedName name="あ" localSheetId="11">#REF!</definedName>
    <definedName name="あ">#REF!</definedName>
    <definedName name="ああああああ" localSheetId="7">#REF!</definedName>
    <definedName name="ああああああ" localSheetId="11">#REF!</definedName>
    <definedName name="ああああああ">#REF!</definedName>
    <definedName name="あああああああああああ" localSheetId="7">#REF!</definedName>
    <definedName name="あああああああああああ" localSheetId="10">#REF!</definedName>
    <definedName name="あああああああああああ" localSheetId="9">#REF!</definedName>
    <definedName name="あああああああああああ" localSheetId="6">#REF!</definedName>
    <definedName name="あああああああああああ" localSheetId="2">#REF!</definedName>
    <definedName name="あああああああああああ" localSheetId="4">#REF!</definedName>
    <definedName name="あああああああああああ" localSheetId="5">#REF!</definedName>
    <definedName name="あああああああああああ" localSheetId="0">#REF!</definedName>
    <definedName name="あああああああああああ" localSheetId="1">#REF!</definedName>
    <definedName name="あああああああああああ" localSheetId="11">#REF!</definedName>
    <definedName name="あああああああああああ" localSheetId="3">#REF!</definedName>
    <definedName name="あああああああああああ" localSheetId="8">#REF!</definedName>
    <definedName name="あああああああああああ">#REF!</definedName>
    <definedName name="い" localSheetId="7">#REF!</definedName>
    <definedName name="い" localSheetId="11">#REF!</definedName>
    <definedName name="い">#REF!</definedName>
    <definedName name="う" localSheetId="7">#REF!</definedName>
    <definedName name="う" localSheetId="11">#REF!</definedName>
    <definedName name="う">#REF!</definedName>
    <definedName name="え" localSheetId="7">#REF!</definedName>
    <definedName name="え" localSheetId="11">#REF!</definedName>
    <definedName name="え">#REF!</definedName>
    <definedName name="さいたま市_人口" localSheetId="7">#REF!</definedName>
    <definedName name="さいたま市_人口" localSheetId="10">#REF!</definedName>
    <definedName name="さいたま市_人口" localSheetId="9">#REF!</definedName>
    <definedName name="さいたま市_人口" localSheetId="6">#REF!</definedName>
    <definedName name="さいたま市_人口" localSheetId="2">#REF!</definedName>
    <definedName name="さいたま市_人口" localSheetId="4">#REF!</definedName>
    <definedName name="さいたま市_人口" localSheetId="5">#REF!</definedName>
    <definedName name="さいたま市_人口" localSheetId="0">#REF!</definedName>
    <definedName name="さいたま市_人口" localSheetId="1">#REF!</definedName>
    <definedName name="さいたま市_人口" localSheetId="11">#REF!</definedName>
    <definedName name="さいたま市_人口" localSheetId="3">#REF!</definedName>
    <definedName name="さいたま市_人口" localSheetId="8">#REF!</definedName>
    <definedName name="さいたま市_人口">#REF!</definedName>
    <definedName name="さいたま市_世帯" localSheetId="7">#REF!</definedName>
    <definedName name="さいたま市_世帯" localSheetId="10">#REF!</definedName>
    <definedName name="さいたま市_世帯" localSheetId="9">#REF!</definedName>
    <definedName name="さいたま市_世帯" localSheetId="6">#REF!</definedName>
    <definedName name="さいたま市_世帯" localSheetId="2">#REF!</definedName>
    <definedName name="さいたま市_世帯" localSheetId="4">#REF!</definedName>
    <definedName name="さいたま市_世帯" localSheetId="5">#REF!</definedName>
    <definedName name="さいたま市_世帯" localSheetId="0">#REF!</definedName>
    <definedName name="さいたま市_世帯" localSheetId="1">#REF!</definedName>
    <definedName name="さいたま市_世帯" localSheetId="11">#REF!</definedName>
    <definedName name="さいたま市_世帯" localSheetId="3">#REF!</definedName>
    <definedName name="さいたま市_世帯" localSheetId="8">#REF!</definedName>
    <definedName name="さいたま市_世帯">#REF!</definedName>
    <definedName name="さいたま市_面積" localSheetId="7">#REF!</definedName>
    <definedName name="さいたま市_面積" localSheetId="10">#REF!</definedName>
    <definedName name="さいたま市_面積" localSheetId="9">#REF!</definedName>
    <definedName name="さいたま市_面積" localSheetId="6">#REF!</definedName>
    <definedName name="さいたま市_面積" localSheetId="2">#REF!</definedName>
    <definedName name="さいたま市_面積" localSheetId="4">#REF!</definedName>
    <definedName name="さいたま市_面積" localSheetId="5">#REF!</definedName>
    <definedName name="さいたま市_面積" localSheetId="0">#REF!</definedName>
    <definedName name="さいたま市_面積" localSheetId="1">#REF!</definedName>
    <definedName name="さいたま市_面積" localSheetId="11">#REF!</definedName>
    <definedName name="さいたま市_面積" localSheetId="3">#REF!</definedName>
    <definedName name="さいたま市_面積" localSheetId="8">#REF!</definedName>
    <definedName name="さいたま市_面積">#REF!</definedName>
    <definedName name="バックナンバー">[2]menu!$C$18</definedName>
    <definedName name="ゆあ" localSheetId="7">#REF!</definedName>
    <definedName name="ゆあ" localSheetId="11">#REF!</definedName>
    <definedName name="ゆあ">#REF!</definedName>
    <definedName name="横浜市_人口" localSheetId="7">#REF!</definedName>
    <definedName name="横浜市_人口" localSheetId="10">#REF!</definedName>
    <definedName name="横浜市_人口" localSheetId="9">#REF!</definedName>
    <definedName name="横浜市_人口" localSheetId="6">#REF!</definedName>
    <definedName name="横浜市_人口" localSheetId="2">#REF!</definedName>
    <definedName name="横浜市_人口" localSheetId="4">#REF!</definedName>
    <definedName name="横浜市_人口" localSheetId="5">#REF!</definedName>
    <definedName name="横浜市_人口" localSheetId="0">#REF!</definedName>
    <definedName name="横浜市_人口" localSheetId="1">#REF!</definedName>
    <definedName name="横浜市_人口" localSheetId="11">#REF!</definedName>
    <definedName name="横浜市_人口" localSheetId="3">#REF!</definedName>
    <definedName name="横浜市_人口" localSheetId="8">#REF!</definedName>
    <definedName name="横浜市_人口">#REF!</definedName>
    <definedName name="横浜市_世帯" localSheetId="7">#REF!</definedName>
    <definedName name="横浜市_世帯" localSheetId="10">#REF!</definedName>
    <definedName name="横浜市_世帯" localSheetId="9">#REF!</definedName>
    <definedName name="横浜市_世帯" localSheetId="6">#REF!</definedName>
    <definedName name="横浜市_世帯" localSheetId="2">#REF!</definedName>
    <definedName name="横浜市_世帯" localSheetId="4">#REF!</definedName>
    <definedName name="横浜市_世帯" localSheetId="5">#REF!</definedName>
    <definedName name="横浜市_世帯" localSheetId="0">#REF!</definedName>
    <definedName name="横浜市_世帯" localSheetId="1">#REF!</definedName>
    <definedName name="横浜市_世帯" localSheetId="11">#REF!</definedName>
    <definedName name="横浜市_世帯" localSheetId="3">#REF!</definedName>
    <definedName name="横浜市_世帯" localSheetId="8">#REF!</definedName>
    <definedName name="横浜市_世帯">#REF!</definedName>
    <definedName name="横浜市_面積" localSheetId="7">#REF!</definedName>
    <definedName name="横浜市_面積" localSheetId="10">#REF!</definedName>
    <definedName name="横浜市_面積" localSheetId="9">#REF!</definedName>
    <definedName name="横浜市_面積" localSheetId="6">#REF!</definedName>
    <definedName name="横浜市_面積" localSheetId="2">#REF!</definedName>
    <definedName name="横浜市_面積" localSheetId="4">#REF!</definedName>
    <definedName name="横浜市_面積" localSheetId="5">#REF!</definedName>
    <definedName name="横浜市_面積" localSheetId="0">#REF!</definedName>
    <definedName name="横浜市_面積" localSheetId="1">#REF!</definedName>
    <definedName name="横浜市_面積" localSheetId="11">#REF!</definedName>
    <definedName name="横浜市_面積" localSheetId="3">#REF!</definedName>
    <definedName name="横浜市_面積" localSheetId="8">#REF!</definedName>
    <definedName name="横浜市_面積">#REF!</definedName>
    <definedName name="京都市_人口" localSheetId="7">#REF!</definedName>
    <definedName name="京都市_人口" localSheetId="10">#REF!</definedName>
    <definedName name="京都市_人口" localSheetId="9">#REF!</definedName>
    <definedName name="京都市_人口" localSheetId="6">#REF!</definedName>
    <definedName name="京都市_人口" localSheetId="2">#REF!</definedName>
    <definedName name="京都市_人口" localSheetId="4">#REF!</definedName>
    <definedName name="京都市_人口" localSheetId="5">#REF!</definedName>
    <definedName name="京都市_人口" localSheetId="0">#REF!</definedName>
    <definedName name="京都市_人口" localSheetId="1">#REF!</definedName>
    <definedName name="京都市_人口" localSheetId="11">#REF!</definedName>
    <definedName name="京都市_人口" localSheetId="3">#REF!</definedName>
    <definedName name="京都市_人口" localSheetId="8">#REF!</definedName>
    <definedName name="京都市_人口">#REF!</definedName>
    <definedName name="京都市_世帯" localSheetId="7">#REF!</definedName>
    <definedName name="京都市_世帯" localSheetId="10">#REF!</definedName>
    <definedName name="京都市_世帯" localSheetId="9">#REF!</definedName>
    <definedName name="京都市_世帯" localSheetId="6">#REF!</definedName>
    <definedName name="京都市_世帯" localSheetId="2">#REF!</definedName>
    <definedName name="京都市_世帯" localSheetId="4">#REF!</definedName>
    <definedName name="京都市_世帯" localSheetId="5">#REF!</definedName>
    <definedName name="京都市_世帯" localSheetId="0">#REF!</definedName>
    <definedName name="京都市_世帯" localSheetId="1">#REF!</definedName>
    <definedName name="京都市_世帯" localSheetId="11">#REF!</definedName>
    <definedName name="京都市_世帯" localSheetId="3">#REF!</definedName>
    <definedName name="京都市_世帯" localSheetId="8">#REF!</definedName>
    <definedName name="京都市_世帯">#REF!</definedName>
    <definedName name="京都市_面積" localSheetId="7">#REF!</definedName>
    <definedName name="京都市_面積" localSheetId="10">#REF!</definedName>
    <definedName name="京都市_面積" localSheetId="9">#REF!</definedName>
    <definedName name="京都市_面積" localSheetId="6">#REF!</definedName>
    <definedName name="京都市_面積" localSheetId="2">#REF!</definedName>
    <definedName name="京都市_面積" localSheetId="4">#REF!</definedName>
    <definedName name="京都市_面積" localSheetId="5">#REF!</definedName>
    <definedName name="京都市_面積" localSheetId="0">#REF!</definedName>
    <definedName name="京都市_面積" localSheetId="1">#REF!</definedName>
    <definedName name="京都市_面積" localSheetId="11">#REF!</definedName>
    <definedName name="京都市_面積" localSheetId="3">#REF!</definedName>
    <definedName name="京都市_面積" localSheetId="8">#REF!</definedName>
    <definedName name="京都市_面積">#REF!</definedName>
    <definedName name="経済" localSheetId="11">#REF!</definedName>
    <definedName name="経済">#REF!</definedName>
    <definedName name="月">[2]menu!$C$4</definedName>
    <definedName name="広島市_人口" localSheetId="7">#REF!</definedName>
    <definedName name="広島市_人口" localSheetId="10">#REF!</definedName>
    <definedName name="広島市_人口" localSheetId="9">#REF!</definedName>
    <definedName name="広島市_人口" localSheetId="6">#REF!</definedName>
    <definedName name="広島市_人口" localSheetId="2">#REF!</definedName>
    <definedName name="広島市_人口" localSheetId="4">#REF!</definedName>
    <definedName name="広島市_人口" localSheetId="5">#REF!</definedName>
    <definedName name="広島市_人口" localSheetId="0">#REF!</definedName>
    <definedName name="広島市_人口" localSheetId="1">#REF!</definedName>
    <definedName name="広島市_人口" localSheetId="11">#REF!</definedName>
    <definedName name="広島市_人口" localSheetId="3">#REF!</definedName>
    <definedName name="広島市_人口" localSheetId="8">#REF!</definedName>
    <definedName name="広島市_人口">#REF!</definedName>
    <definedName name="広島市_世帯" localSheetId="7">#REF!</definedName>
    <definedName name="広島市_世帯" localSheetId="10">#REF!</definedName>
    <definedName name="広島市_世帯" localSheetId="9">#REF!</definedName>
    <definedName name="広島市_世帯" localSheetId="6">#REF!</definedName>
    <definedName name="広島市_世帯" localSheetId="2">#REF!</definedName>
    <definedName name="広島市_世帯" localSheetId="4">#REF!</definedName>
    <definedName name="広島市_世帯" localSheetId="5">#REF!</definedName>
    <definedName name="広島市_世帯" localSheetId="0">#REF!</definedName>
    <definedName name="広島市_世帯" localSheetId="1">#REF!</definedName>
    <definedName name="広島市_世帯" localSheetId="11">#REF!</definedName>
    <definedName name="広島市_世帯" localSheetId="3">#REF!</definedName>
    <definedName name="広島市_世帯" localSheetId="8">#REF!</definedName>
    <definedName name="広島市_世帯">#REF!</definedName>
    <definedName name="広島市_面積" localSheetId="7">#REF!</definedName>
    <definedName name="広島市_面積" localSheetId="10">#REF!</definedName>
    <definedName name="広島市_面積" localSheetId="9">#REF!</definedName>
    <definedName name="広島市_面積" localSheetId="6">#REF!</definedName>
    <definedName name="広島市_面積" localSheetId="2">#REF!</definedName>
    <definedName name="広島市_面積" localSheetId="4">#REF!</definedName>
    <definedName name="広島市_面積" localSheetId="5">#REF!</definedName>
    <definedName name="広島市_面積" localSheetId="0">#REF!</definedName>
    <definedName name="広島市_面積" localSheetId="1">#REF!</definedName>
    <definedName name="広島市_面積" localSheetId="11">#REF!</definedName>
    <definedName name="広島市_面積" localSheetId="3">#REF!</definedName>
    <definedName name="広島市_面積" localSheetId="8">#REF!</definedName>
    <definedName name="広島市_面積">#REF!</definedName>
    <definedName name="冊子名" localSheetId="7">#REF!</definedName>
    <definedName name="冊子名" localSheetId="10">#REF!</definedName>
    <definedName name="冊子名" localSheetId="9">#REF!</definedName>
    <definedName name="冊子名" localSheetId="6">#REF!</definedName>
    <definedName name="冊子名" localSheetId="2">#REF!</definedName>
    <definedName name="冊子名" localSheetId="4">#REF!</definedName>
    <definedName name="冊子名" localSheetId="5">#REF!</definedName>
    <definedName name="冊子名" localSheetId="0">#REF!</definedName>
    <definedName name="冊子名" localSheetId="1">#REF!</definedName>
    <definedName name="冊子名" localSheetId="11">#REF!</definedName>
    <definedName name="冊子名" localSheetId="3">#REF!</definedName>
    <definedName name="冊子名" localSheetId="8">#REF!</definedName>
    <definedName name="冊子名">#REF!</definedName>
    <definedName name="札幌市_人口" localSheetId="7">#REF!</definedName>
    <definedName name="札幌市_人口" localSheetId="10">#REF!</definedName>
    <definedName name="札幌市_人口" localSheetId="9">#REF!</definedName>
    <definedName name="札幌市_人口" localSheetId="6">#REF!</definedName>
    <definedName name="札幌市_人口" localSheetId="2">#REF!</definedName>
    <definedName name="札幌市_人口" localSheetId="4">#REF!</definedName>
    <definedName name="札幌市_人口" localSheetId="5">#REF!</definedName>
    <definedName name="札幌市_人口" localSheetId="0">#REF!</definedName>
    <definedName name="札幌市_人口" localSheetId="1">#REF!</definedName>
    <definedName name="札幌市_人口" localSheetId="11">#REF!</definedName>
    <definedName name="札幌市_人口" localSheetId="3">#REF!</definedName>
    <definedName name="札幌市_人口" localSheetId="8">#REF!</definedName>
    <definedName name="札幌市_人口">#REF!</definedName>
    <definedName name="札幌市_世帯" localSheetId="7">#REF!</definedName>
    <definedName name="札幌市_世帯" localSheetId="10">#REF!</definedName>
    <definedName name="札幌市_世帯" localSheetId="9">#REF!</definedName>
    <definedName name="札幌市_世帯" localSheetId="6">#REF!</definedName>
    <definedName name="札幌市_世帯" localSheetId="2">#REF!</definedName>
    <definedName name="札幌市_世帯" localSheetId="4">#REF!</definedName>
    <definedName name="札幌市_世帯" localSheetId="5">#REF!</definedName>
    <definedName name="札幌市_世帯" localSheetId="0">#REF!</definedName>
    <definedName name="札幌市_世帯" localSheetId="1">#REF!</definedName>
    <definedName name="札幌市_世帯" localSheetId="11">#REF!</definedName>
    <definedName name="札幌市_世帯" localSheetId="3">#REF!</definedName>
    <definedName name="札幌市_世帯" localSheetId="8">#REF!</definedName>
    <definedName name="札幌市_世帯">#REF!</definedName>
    <definedName name="札幌市_面積" localSheetId="7">#REF!</definedName>
    <definedName name="札幌市_面積" localSheetId="10">#REF!</definedName>
    <definedName name="札幌市_面積" localSheetId="9">#REF!</definedName>
    <definedName name="札幌市_面積" localSheetId="6">#REF!</definedName>
    <definedName name="札幌市_面積" localSheetId="2">#REF!</definedName>
    <definedName name="札幌市_面積" localSheetId="4">#REF!</definedName>
    <definedName name="札幌市_面積" localSheetId="5">#REF!</definedName>
    <definedName name="札幌市_面積" localSheetId="0">#REF!</definedName>
    <definedName name="札幌市_面積" localSheetId="1">#REF!</definedName>
    <definedName name="札幌市_面積" localSheetId="11">#REF!</definedName>
    <definedName name="札幌市_面積" localSheetId="3">#REF!</definedName>
    <definedName name="札幌市_面積" localSheetId="8">#REF!</definedName>
    <definedName name="札幌市_面積">#REF!</definedName>
    <definedName name="資料" localSheetId="7">#REF!</definedName>
    <definedName name="資料" localSheetId="10">#REF!</definedName>
    <definedName name="資料" localSheetId="9">#REF!</definedName>
    <definedName name="資料" localSheetId="6">#REF!</definedName>
    <definedName name="資料" localSheetId="2">#REF!</definedName>
    <definedName name="資料" localSheetId="4">#REF!</definedName>
    <definedName name="資料" localSheetId="5">#REF!</definedName>
    <definedName name="資料" localSheetId="0">#REF!</definedName>
    <definedName name="資料" localSheetId="1">#REF!</definedName>
    <definedName name="資料" localSheetId="11">#REF!</definedName>
    <definedName name="資料" localSheetId="3">#REF!</definedName>
    <definedName name="資料" localSheetId="8">#REF!</definedName>
    <definedName name="資料">#REF!</definedName>
    <definedName name="時点" localSheetId="7">#REF!</definedName>
    <definedName name="時点" localSheetId="10">#REF!</definedName>
    <definedName name="時点" localSheetId="9">#REF!</definedName>
    <definedName name="時点" localSheetId="6">#REF!</definedName>
    <definedName name="時点" localSheetId="2">#REF!</definedName>
    <definedName name="時点" localSheetId="4">#REF!</definedName>
    <definedName name="時点" localSheetId="5">#REF!</definedName>
    <definedName name="時点" localSheetId="0">#REF!</definedName>
    <definedName name="時点" localSheetId="1">#REF!</definedName>
    <definedName name="時点" localSheetId="11">#REF!</definedName>
    <definedName name="時点" localSheetId="3">#REF!</definedName>
    <definedName name="時点" localSheetId="8">#REF!</definedName>
    <definedName name="時点">#REF!</definedName>
    <definedName name="章" localSheetId="7">#REF!</definedName>
    <definedName name="章" localSheetId="10">#REF!</definedName>
    <definedName name="章" localSheetId="9">#REF!</definedName>
    <definedName name="章" localSheetId="6">#REF!</definedName>
    <definedName name="章" localSheetId="2">#REF!</definedName>
    <definedName name="章" localSheetId="4">#REF!</definedName>
    <definedName name="章" localSheetId="5">#REF!</definedName>
    <definedName name="章" localSheetId="0">#REF!</definedName>
    <definedName name="章" localSheetId="1">#REF!</definedName>
    <definedName name="章" localSheetId="11">#REF!</definedName>
    <definedName name="章" localSheetId="3">#REF!</definedName>
    <definedName name="章" localSheetId="8">#REF!</definedName>
    <definedName name="章">#REF!</definedName>
    <definedName name="神戸市_人口" localSheetId="7">#REF!</definedName>
    <definedName name="神戸市_人口" localSheetId="10">#REF!</definedName>
    <definedName name="神戸市_人口" localSheetId="9">#REF!</definedName>
    <definedName name="神戸市_人口" localSheetId="6">#REF!</definedName>
    <definedName name="神戸市_人口" localSheetId="2">#REF!</definedName>
    <definedName name="神戸市_人口" localSheetId="4">#REF!</definedName>
    <definedName name="神戸市_人口" localSheetId="5">#REF!</definedName>
    <definedName name="神戸市_人口" localSheetId="0">#REF!</definedName>
    <definedName name="神戸市_人口" localSheetId="1">#REF!</definedName>
    <definedName name="神戸市_人口" localSheetId="11">#REF!</definedName>
    <definedName name="神戸市_人口" localSheetId="3">#REF!</definedName>
    <definedName name="神戸市_人口" localSheetId="8">#REF!</definedName>
    <definedName name="神戸市_人口">#REF!</definedName>
    <definedName name="神戸市_世帯" localSheetId="7">#REF!</definedName>
    <definedName name="神戸市_世帯" localSheetId="10">#REF!</definedName>
    <definedName name="神戸市_世帯" localSheetId="9">#REF!</definedName>
    <definedName name="神戸市_世帯" localSheetId="6">#REF!</definedName>
    <definedName name="神戸市_世帯" localSheetId="2">#REF!</definedName>
    <definedName name="神戸市_世帯" localSheetId="4">#REF!</definedName>
    <definedName name="神戸市_世帯" localSheetId="5">#REF!</definedName>
    <definedName name="神戸市_世帯" localSheetId="0">#REF!</definedName>
    <definedName name="神戸市_世帯" localSheetId="1">#REF!</definedName>
    <definedName name="神戸市_世帯" localSheetId="11">#REF!</definedName>
    <definedName name="神戸市_世帯" localSheetId="3">#REF!</definedName>
    <definedName name="神戸市_世帯" localSheetId="8">#REF!</definedName>
    <definedName name="神戸市_世帯">#REF!</definedName>
    <definedName name="神戸市_面積" localSheetId="7">#REF!</definedName>
    <definedName name="神戸市_面積" localSheetId="10">#REF!</definedName>
    <definedName name="神戸市_面積" localSheetId="9">#REF!</definedName>
    <definedName name="神戸市_面積" localSheetId="6">#REF!</definedName>
    <definedName name="神戸市_面積" localSheetId="2">#REF!</definedName>
    <definedName name="神戸市_面積" localSheetId="4">#REF!</definedName>
    <definedName name="神戸市_面積" localSheetId="5">#REF!</definedName>
    <definedName name="神戸市_面積" localSheetId="0">#REF!</definedName>
    <definedName name="神戸市_面積" localSheetId="1">#REF!</definedName>
    <definedName name="神戸市_面積" localSheetId="11">#REF!</definedName>
    <definedName name="神戸市_面積" localSheetId="3">#REF!</definedName>
    <definedName name="神戸市_面積" localSheetId="8">#REF!</definedName>
    <definedName name="神戸市_面積">#REF!</definedName>
    <definedName name="仙台市_人口" localSheetId="7">#REF!</definedName>
    <definedName name="仙台市_人口" localSheetId="10">#REF!</definedName>
    <definedName name="仙台市_人口" localSheetId="9">#REF!</definedName>
    <definedName name="仙台市_人口" localSheetId="6">#REF!</definedName>
    <definedName name="仙台市_人口" localSheetId="2">#REF!</definedName>
    <definedName name="仙台市_人口" localSheetId="4">#REF!</definedName>
    <definedName name="仙台市_人口" localSheetId="5">#REF!</definedName>
    <definedName name="仙台市_人口" localSheetId="0">#REF!</definedName>
    <definedName name="仙台市_人口" localSheetId="1">#REF!</definedName>
    <definedName name="仙台市_人口" localSheetId="11">#REF!</definedName>
    <definedName name="仙台市_人口" localSheetId="3">#REF!</definedName>
    <definedName name="仙台市_人口" localSheetId="8">#REF!</definedName>
    <definedName name="仙台市_人口">#REF!</definedName>
    <definedName name="仙台市_世帯" localSheetId="7">#REF!</definedName>
    <definedName name="仙台市_世帯" localSheetId="10">#REF!</definedName>
    <definedName name="仙台市_世帯" localSheetId="9">#REF!</definedName>
    <definedName name="仙台市_世帯" localSheetId="6">#REF!</definedName>
    <definedName name="仙台市_世帯" localSheetId="2">#REF!</definedName>
    <definedName name="仙台市_世帯" localSheetId="4">#REF!</definedName>
    <definedName name="仙台市_世帯" localSheetId="5">#REF!</definedName>
    <definedName name="仙台市_世帯" localSheetId="0">#REF!</definedName>
    <definedName name="仙台市_世帯" localSheetId="1">#REF!</definedName>
    <definedName name="仙台市_世帯" localSheetId="11">#REF!</definedName>
    <definedName name="仙台市_世帯" localSheetId="3">#REF!</definedName>
    <definedName name="仙台市_世帯" localSheetId="8">#REF!</definedName>
    <definedName name="仙台市_世帯">#REF!</definedName>
    <definedName name="仙台市_面積" localSheetId="7">#REF!</definedName>
    <definedName name="仙台市_面積" localSheetId="10">#REF!</definedName>
    <definedName name="仙台市_面積" localSheetId="9">#REF!</definedName>
    <definedName name="仙台市_面積" localSheetId="6">#REF!</definedName>
    <definedName name="仙台市_面積" localSheetId="2">#REF!</definedName>
    <definedName name="仙台市_面積" localSheetId="4">#REF!</definedName>
    <definedName name="仙台市_面積" localSheetId="5">#REF!</definedName>
    <definedName name="仙台市_面積" localSheetId="0">#REF!</definedName>
    <definedName name="仙台市_面積" localSheetId="1">#REF!</definedName>
    <definedName name="仙台市_面積" localSheetId="11">#REF!</definedName>
    <definedName name="仙台市_面積" localSheetId="3">#REF!</definedName>
    <definedName name="仙台市_面積" localSheetId="8">#REF!</definedName>
    <definedName name="仙台市_面積">#REF!</definedName>
    <definedName name="千葉市_人口" localSheetId="7">#REF!</definedName>
    <definedName name="千葉市_人口" localSheetId="10">#REF!</definedName>
    <definedName name="千葉市_人口" localSheetId="9">#REF!</definedName>
    <definedName name="千葉市_人口" localSheetId="6">#REF!</definedName>
    <definedName name="千葉市_人口" localSheetId="2">#REF!</definedName>
    <definedName name="千葉市_人口" localSheetId="4">#REF!</definedName>
    <definedName name="千葉市_人口" localSheetId="5">#REF!</definedName>
    <definedName name="千葉市_人口" localSheetId="0">#REF!</definedName>
    <definedName name="千葉市_人口" localSheetId="1">#REF!</definedName>
    <definedName name="千葉市_人口" localSheetId="11">#REF!</definedName>
    <definedName name="千葉市_人口" localSheetId="3">#REF!</definedName>
    <definedName name="千葉市_人口" localSheetId="8">#REF!</definedName>
    <definedName name="千葉市_人口">#REF!</definedName>
    <definedName name="千葉市_世帯" localSheetId="7">#REF!</definedName>
    <definedName name="千葉市_世帯" localSheetId="10">#REF!</definedName>
    <definedName name="千葉市_世帯" localSheetId="9">#REF!</definedName>
    <definedName name="千葉市_世帯" localSheetId="6">#REF!</definedName>
    <definedName name="千葉市_世帯" localSheetId="2">#REF!</definedName>
    <definedName name="千葉市_世帯" localSheetId="4">#REF!</definedName>
    <definedName name="千葉市_世帯" localSheetId="5">#REF!</definedName>
    <definedName name="千葉市_世帯" localSheetId="0">#REF!</definedName>
    <definedName name="千葉市_世帯" localSheetId="1">#REF!</definedName>
    <definedName name="千葉市_世帯" localSheetId="11">#REF!</definedName>
    <definedName name="千葉市_世帯" localSheetId="3">#REF!</definedName>
    <definedName name="千葉市_世帯" localSheetId="8">#REF!</definedName>
    <definedName name="千葉市_世帯">#REF!</definedName>
    <definedName name="千葉市_面積" localSheetId="7">#REF!</definedName>
    <definedName name="千葉市_面積" localSheetId="10">#REF!</definedName>
    <definedName name="千葉市_面積" localSheetId="9">#REF!</definedName>
    <definedName name="千葉市_面積" localSheetId="6">#REF!</definedName>
    <definedName name="千葉市_面積" localSheetId="2">#REF!</definedName>
    <definedName name="千葉市_面積" localSheetId="4">#REF!</definedName>
    <definedName name="千葉市_面積" localSheetId="5">#REF!</definedName>
    <definedName name="千葉市_面積" localSheetId="0">#REF!</definedName>
    <definedName name="千葉市_面積" localSheetId="1">#REF!</definedName>
    <definedName name="千葉市_面積" localSheetId="11">#REF!</definedName>
    <definedName name="千葉市_面積" localSheetId="3">#REF!</definedName>
    <definedName name="千葉市_面積" localSheetId="8">#REF!</definedName>
    <definedName name="千葉市_面積">#REF!</definedName>
    <definedName name="川崎市_人口" localSheetId="7">#REF!</definedName>
    <definedName name="川崎市_人口" localSheetId="10">#REF!</definedName>
    <definedName name="川崎市_人口" localSheetId="9">#REF!</definedName>
    <definedName name="川崎市_人口" localSheetId="6">#REF!</definedName>
    <definedName name="川崎市_人口" localSheetId="2">#REF!</definedName>
    <definedName name="川崎市_人口" localSheetId="4">#REF!</definedName>
    <definedName name="川崎市_人口" localSheetId="5">#REF!</definedName>
    <definedName name="川崎市_人口" localSheetId="0">#REF!</definedName>
    <definedName name="川崎市_人口" localSheetId="1">#REF!</definedName>
    <definedName name="川崎市_人口" localSheetId="11">#REF!</definedName>
    <definedName name="川崎市_人口" localSheetId="3">#REF!</definedName>
    <definedName name="川崎市_人口" localSheetId="8">#REF!</definedName>
    <definedName name="川崎市_人口">#REF!</definedName>
    <definedName name="川崎市_世帯" localSheetId="7">#REF!</definedName>
    <definedName name="川崎市_世帯" localSheetId="10">#REF!</definedName>
    <definedName name="川崎市_世帯" localSheetId="9">#REF!</definedName>
    <definedName name="川崎市_世帯" localSheetId="6">#REF!</definedName>
    <definedName name="川崎市_世帯" localSheetId="2">#REF!</definedName>
    <definedName name="川崎市_世帯" localSheetId="4">#REF!</definedName>
    <definedName name="川崎市_世帯" localSheetId="5">#REF!</definedName>
    <definedName name="川崎市_世帯" localSheetId="0">#REF!</definedName>
    <definedName name="川崎市_世帯" localSheetId="1">#REF!</definedName>
    <definedName name="川崎市_世帯" localSheetId="11">#REF!</definedName>
    <definedName name="川崎市_世帯" localSheetId="3">#REF!</definedName>
    <definedName name="川崎市_世帯" localSheetId="8">#REF!</definedName>
    <definedName name="川崎市_世帯">#REF!</definedName>
    <definedName name="川崎市_面積" localSheetId="7">#REF!</definedName>
    <definedName name="川崎市_面積" localSheetId="10">#REF!</definedName>
    <definedName name="川崎市_面積" localSheetId="9">#REF!</definedName>
    <definedName name="川崎市_面積" localSheetId="6">#REF!</definedName>
    <definedName name="川崎市_面積" localSheetId="2">#REF!</definedName>
    <definedName name="川崎市_面積" localSheetId="4">#REF!</definedName>
    <definedName name="川崎市_面積" localSheetId="5">#REF!</definedName>
    <definedName name="川崎市_面積" localSheetId="0">#REF!</definedName>
    <definedName name="川崎市_面積" localSheetId="1">#REF!</definedName>
    <definedName name="川崎市_面積" localSheetId="11">#REF!</definedName>
    <definedName name="川崎市_面積" localSheetId="3">#REF!</definedName>
    <definedName name="川崎市_面積" localSheetId="8">#REF!</definedName>
    <definedName name="川崎市_面積">#REF!</definedName>
    <definedName name="大阪市_人口" localSheetId="7">#REF!</definedName>
    <definedName name="大阪市_人口" localSheetId="10">#REF!</definedName>
    <definedName name="大阪市_人口" localSheetId="9">#REF!</definedName>
    <definedName name="大阪市_人口" localSheetId="6">#REF!</definedName>
    <definedName name="大阪市_人口" localSheetId="2">#REF!</definedName>
    <definedName name="大阪市_人口" localSheetId="4">#REF!</definedName>
    <definedName name="大阪市_人口" localSheetId="5">#REF!</definedName>
    <definedName name="大阪市_人口" localSheetId="0">#REF!</definedName>
    <definedName name="大阪市_人口" localSheetId="1">#REF!</definedName>
    <definedName name="大阪市_人口" localSheetId="11">#REF!</definedName>
    <definedName name="大阪市_人口" localSheetId="3">#REF!</definedName>
    <definedName name="大阪市_人口" localSheetId="8">#REF!</definedName>
    <definedName name="大阪市_人口">#REF!</definedName>
    <definedName name="大阪市_世帯" localSheetId="7">#REF!</definedName>
    <definedName name="大阪市_世帯" localSheetId="10">#REF!</definedName>
    <definedName name="大阪市_世帯" localSheetId="9">#REF!</definedName>
    <definedName name="大阪市_世帯" localSheetId="6">#REF!</definedName>
    <definedName name="大阪市_世帯" localSheetId="2">#REF!</definedName>
    <definedName name="大阪市_世帯" localSheetId="4">#REF!</definedName>
    <definedName name="大阪市_世帯" localSheetId="5">#REF!</definedName>
    <definedName name="大阪市_世帯" localSheetId="0">#REF!</definedName>
    <definedName name="大阪市_世帯" localSheetId="1">#REF!</definedName>
    <definedName name="大阪市_世帯" localSheetId="11">#REF!</definedName>
    <definedName name="大阪市_世帯" localSheetId="3">#REF!</definedName>
    <definedName name="大阪市_世帯" localSheetId="8">#REF!</definedName>
    <definedName name="大阪市_世帯">#REF!</definedName>
    <definedName name="大阪市_面積" localSheetId="7">#REF!</definedName>
    <definedName name="大阪市_面積" localSheetId="10">#REF!</definedName>
    <definedName name="大阪市_面積" localSheetId="9">#REF!</definedName>
    <definedName name="大阪市_面積" localSheetId="6">#REF!</definedName>
    <definedName name="大阪市_面積" localSheetId="2">#REF!</definedName>
    <definedName name="大阪市_面積" localSheetId="4">#REF!</definedName>
    <definedName name="大阪市_面積" localSheetId="5">#REF!</definedName>
    <definedName name="大阪市_面積" localSheetId="0">#REF!</definedName>
    <definedName name="大阪市_面積" localSheetId="1">#REF!</definedName>
    <definedName name="大阪市_面積" localSheetId="11">#REF!</definedName>
    <definedName name="大阪市_面積" localSheetId="3">#REF!</definedName>
    <definedName name="大阪市_面積" localSheetId="8">#REF!</definedName>
    <definedName name="大阪市_面積">#REF!</definedName>
    <definedName name="単位" localSheetId="7">#REF!</definedName>
    <definedName name="単位" localSheetId="10">#REF!</definedName>
    <definedName name="単位" localSheetId="9">#REF!</definedName>
    <definedName name="単位" localSheetId="6">#REF!</definedName>
    <definedName name="単位" localSheetId="2">#REF!</definedName>
    <definedName name="単位" localSheetId="4">#REF!</definedName>
    <definedName name="単位" localSheetId="5">#REF!</definedName>
    <definedName name="単位" localSheetId="0">#REF!</definedName>
    <definedName name="単位" localSheetId="1">#REF!</definedName>
    <definedName name="単位" localSheetId="11">#REF!</definedName>
    <definedName name="単位" localSheetId="3">#REF!</definedName>
    <definedName name="単位" localSheetId="8">#REF!</definedName>
    <definedName name="単位">#REF!</definedName>
    <definedName name="注" localSheetId="7">#REF!</definedName>
    <definedName name="注" localSheetId="10">#REF!</definedName>
    <definedName name="注" localSheetId="9">#REF!</definedName>
    <definedName name="注" localSheetId="6">#REF!</definedName>
    <definedName name="注" localSheetId="2">#REF!</definedName>
    <definedName name="注" localSheetId="4">#REF!</definedName>
    <definedName name="注" localSheetId="5">#REF!</definedName>
    <definedName name="注" localSheetId="0">#REF!</definedName>
    <definedName name="注" localSheetId="1">#REF!</definedName>
    <definedName name="注" localSheetId="11">#REF!</definedName>
    <definedName name="注" localSheetId="3">#REF!</definedName>
    <definedName name="注" localSheetId="8">#REF!</definedName>
    <definedName name="注">#REF!</definedName>
    <definedName name="注2" localSheetId="7">#REF!</definedName>
    <definedName name="注2" localSheetId="10">#REF!</definedName>
    <definedName name="注2" localSheetId="9">#REF!</definedName>
    <definedName name="注2" localSheetId="6">#REF!</definedName>
    <definedName name="注2" localSheetId="2">#REF!</definedName>
    <definedName name="注2" localSheetId="4">#REF!</definedName>
    <definedName name="注2" localSheetId="5">#REF!</definedName>
    <definedName name="注2" localSheetId="0">#REF!</definedName>
    <definedName name="注2" localSheetId="1">#REF!</definedName>
    <definedName name="注2" localSheetId="11">#REF!</definedName>
    <definedName name="注2" localSheetId="3">#REF!</definedName>
    <definedName name="注2" localSheetId="8">#REF!</definedName>
    <definedName name="注2">#REF!</definedName>
    <definedName name="東京都_人口" localSheetId="7">#REF!</definedName>
    <definedName name="東京都_人口" localSheetId="10">#REF!</definedName>
    <definedName name="東京都_人口" localSheetId="9">#REF!</definedName>
    <definedName name="東京都_人口" localSheetId="6">#REF!</definedName>
    <definedName name="東京都_人口" localSheetId="2">#REF!</definedName>
    <definedName name="東京都_人口" localSheetId="4">#REF!</definedName>
    <definedName name="東京都_人口" localSheetId="5">#REF!</definedName>
    <definedName name="東京都_人口" localSheetId="0">#REF!</definedName>
    <definedName name="東京都_人口" localSheetId="1">#REF!</definedName>
    <definedName name="東京都_人口" localSheetId="11">#REF!</definedName>
    <definedName name="東京都_人口" localSheetId="3">#REF!</definedName>
    <definedName name="東京都_人口" localSheetId="8">#REF!</definedName>
    <definedName name="東京都_人口">#REF!</definedName>
    <definedName name="東京都_世帯" localSheetId="7">#REF!</definedName>
    <definedName name="東京都_世帯" localSheetId="10">#REF!</definedName>
    <definedName name="東京都_世帯" localSheetId="9">#REF!</definedName>
    <definedName name="東京都_世帯" localSheetId="6">#REF!</definedName>
    <definedName name="東京都_世帯" localSheetId="2">#REF!</definedName>
    <definedName name="東京都_世帯" localSheetId="4">#REF!</definedName>
    <definedName name="東京都_世帯" localSheetId="5">#REF!</definedName>
    <definedName name="東京都_世帯" localSheetId="0">#REF!</definedName>
    <definedName name="東京都_世帯" localSheetId="1">#REF!</definedName>
    <definedName name="東京都_世帯" localSheetId="11">#REF!</definedName>
    <definedName name="東京都_世帯" localSheetId="3">#REF!</definedName>
    <definedName name="東京都_世帯" localSheetId="8">#REF!</definedName>
    <definedName name="東京都_世帯">#REF!</definedName>
    <definedName name="東京都_面積" localSheetId="7">#REF!</definedName>
    <definedName name="東京都_面積" localSheetId="10">#REF!</definedName>
    <definedName name="東京都_面積" localSheetId="9">#REF!</definedName>
    <definedName name="東京都_面積" localSheetId="6">#REF!</definedName>
    <definedName name="東京都_面積" localSheetId="2">#REF!</definedName>
    <definedName name="東京都_面積" localSheetId="4">#REF!</definedName>
    <definedName name="東京都_面積" localSheetId="5">#REF!</definedName>
    <definedName name="東京都_面積" localSheetId="0">#REF!</definedName>
    <definedName name="東京都_面積" localSheetId="1">#REF!</definedName>
    <definedName name="東京都_面積" localSheetId="11">#REF!</definedName>
    <definedName name="東京都_面積" localSheetId="3">#REF!</definedName>
    <definedName name="東京都_面積" localSheetId="8">#REF!</definedName>
    <definedName name="東京都_面積">#REF!</definedName>
    <definedName name="年" localSheetId="7">#REF!</definedName>
    <definedName name="年" localSheetId="10">#REF!</definedName>
    <definedName name="年" localSheetId="9">#REF!</definedName>
    <definedName name="年" localSheetId="6">#REF!</definedName>
    <definedName name="年" localSheetId="2">#REF!</definedName>
    <definedName name="年" localSheetId="4">#REF!</definedName>
    <definedName name="年" localSheetId="5">#REF!</definedName>
    <definedName name="年" localSheetId="0">#REF!</definedName>
    <definedName name="年" localSheetId="1">#REF!</definedName>
    <definedName name="年" localSheetId="11">#REF!</definedName>
    <definedName name="年" localSheetId="3">#REF!</definedName>
    <definedName name="年" localSheetId="8">#REF!</definedName>
    <definedName name="年">#REF!</definedName>
    <definedName name="表題" localSheetId="7">#REF!</definedName>
    <definedName name="表題" localSheetId="10">#REF!</definedName>
    <definedName name="表題" localSheetId="9">#REF!</definedName>
    <definedName name="表題" localSheetId="6">#REF!</definedName>
    <definedName name="表題" localSheetId="2">#REF!</definedName>
    <definedName name="表題" localSheetId="4">#REF!</definedName>
    <definedName name="表題" localSheetId="5">#REF!</definedName>
    <definedName name="表題" localSheetId="0">#REF!</definedName>
    <definedName name="表題" localSheetId="1">#REF!</definedName>
    <definedName name="表題" localSheetId="11">#REF!</definedName>
    <definedName name="表題" localSheetId="3">#REF!</definedName>
    <definedName name="表題" localSheetId="8">#REF!</definedName>
    <definedName name="表題">#REF!</definedName>
    <definedName name="福岡市_人口" localSheetId="7">#REF!</definedName>
    <definedName name="福岡市_人口" localSheetId="10">#REF!</definedName>
    <definedName name="福岡市_人口" localSheetId="9">#REF!</definedName>
    <definedName name="福岡市_人口" localSheetId="6">#REF!</definedName>
    <definedName name="福岡市_人口" localSheetId="2">#REF!</definedName>
    <definedName name="福岡市_人口" localSheetId="4">#REF!</definedName>
    <definedName name="福岡市_人口" localSheetId="5">#REF!</definedName>
    <definedName name="福岡市_人口" localSheetId="0">#REF!</definedName>
    <definedName name="福岡市_人口" localSheetId="1">#REF!</definedName>
    <definedName name="福岡市_人口" localSheetId="11">#REF!</definedName>
    <definedName name="福岡市_人口" localSheetId="3">#REF!</definedName>
    <definedName name="福岡市_人口" localSheetId="8">#REF!</definedName>
    <definedName name="福岡市_人口">#REF!</definedName>
    <definedName name="福岡市_世帯" localSheetId="7">#REF!</definedName>
    <definedName name="福岡市_世帯" localSheetId="10">#REF!</definedName>
    <definedName name="福岡市_世帯" localSheetId="9">#REF!</definedName>
    <definedName name="福岡市_世帯" localSheetId="6">#REF!</definedName>
    <definedName name="福岡市_世帯" localSheetId="2">#REF!</definedName>
    <definedName name="福岡市_世帯" localSheetId="4">#REF!</definedName>
    <definedName name="福岡市_世帯" localSheetId="5">#REF!</definedName>
    <definedName name="福岡市_世帯" localSheetId="0">#REF!</definedName>
    <definedName name="福岡市_世帯" localSheetId="1">#REF!</definedName>
    <definedName name="福岡市_世帯" localSheetId="11">#REF!</definedName>
    <definedName name="福岡市_世帯" localSheetId="3">#REF!</definedName>
    <definedName name="福岡市_世帯" localSheetId="8">#REF!</definedName>
    <definedName name="福岡市_世帯">#REF!</definedName>
    <definedName name="福岡市_面積" localSheetId="7">#REF!</definedName>
    <definedName name="福岡市_面積" localSheetId="10">#REF!</definedName>
    <definedName name="福岡市_面積" localSheetId="9">#REF!</definedName>
    <definedName name="福岡市_面積" localSheetId="6">#REF!</definedName>
    <definedName name="福岡市_面積" localSheetId="2">#REF!</definedName>
    <definedName name="福岡市_面積" localSheetId="4">#REF!</definedName>
    <definedName name="福岡市_面積" localSheetId="5">#REF!</definedName>
    <definedName name="福岡市_面積" localSheetId="0">#REF!</definedName>
    <definedName name="福岡市_面積" localSheetId="1">#REF!</definedName>
    <definedName name="福岡市_面積" localSheetId="11">#REF!</definedName>
    <definedName name="福岡市_面積" localSheetId="3">#REF!</definedName>
    <definedName name="福岡市_面積" localSheetId="8">#REF!</definedName>
    <definedName name="福岡市_面積">#REF!</definedName>
    <definedName name="北九州市_人口" localSheetId="7">#REF!</definedName>
    <definedName name="北九州市_人口" localSheetId="10">#REF!</definedName>
    <definedName name="北九州市_人口" localSheetId="9">#REF!</definedName>
    <definedName name="北九州市_人口" localSheetId="6">#REF!</definedName>
    <definedName name="北九州市_人口" localSheetId="2">#REF!</definedName>
    <definedName name="北九州市_人口" localSheetId="4">#REF!</definedName>
    <definedName name="北九州市_人口" localSheetId="5">#REF!</definedName>
    <definedName name="北九州市_人口" localSheetId="0">#REF!</definedName>
    <definedName name="北九州市_人口" localSheetId="1">#REF!</definedName>
    <definedName name="北九州市_人口" localSheetId="11">#REF!</definedName>
    <definedName name="北九州市_人口" localSheetId="3">#REF!</definedName>
    <definedName name="北九州市_人口" localSheetId="8">#REF!</definedName>
    <definedName name="北九州市_人口">#REF!</definedName>
    <definedName name="北九州市_世帯" localSheetId="7">#REF!</definedName>
    <definedName name="北九州市_世帯" localSheetId="10">#REF!</definedName>
    <definedName name="北九州市_世帯" localSheetId="9">#REF!</definedName>
    <definedName name="北九州市_世帯" localSheetId="6">#REF!</definedName>
    <definedName name="北九州市_世帯" localSheetId="2">#REF!</definedName>
    <definedName name="北九州市_世帯" localSheetId="4">#REF!</definedName>
    <definedName name="北九州市_世帯" localSheetId="5">#REF!</definedName>
    <definedName name="北九州市_世帯" localSheetId="0">#REF!</definedName>
    <definedName name="北九州市_世帯" localSheetId="1">#REF!</definedName>
    <definedName name="北九州市_世帯" localSheetId="11">#REF!</definedName>
    <definedName name="北九州市_世帯" localSheetId="3">#REF!</definedName>
    <definedName name="北九州市_世帯" localSheetId="8">#REF!</definedName>
    <definedName name="北九州市_世帯">#REF!</definedName>
    <definedName name="北九州市_面積" localSheetId="7">#REF!</definedName>
    <definedName name="北九州市_面積" localSheetId="10">#REF!</definedName>
    <definedName name="北九州市_面積" localSheetId="9">#REF!</definedName>
    <definedName name="北九州市_面積" localSheetId="6">#REF!</definedName>
    <definedName name="北九州市_面積" localSheetId="2">#REF!</definedName>
    <definedName name="北九州市_面積" localSheetId="4">#REF!</definedName>
    <definedName name="北九州市_面積" localSheetId="5">#REF!</definedName>
    <definedName name="北九州市_面積" localSheetId="0">#REF!</definedName>
    <definedName name="北九州市_面積" localSheetId="1">#REF!</definedName>
    <definedName name="北九州市_面積" localSheetId="11">#REF!</definedName>
    <definedName name="北九州市_面積" localSheetId="3">#REF!</definedName>
    <definedName name="北九州市_面積" localSheetId="8">#REF!</definedName>
    <definedName name="北九州市_面積">#REF!</definedName>
    <definedName name="名古屋市_人口" localSheetId="7">#REF!</definedName>
    <definedName name="名古屋市_人口" localSheetId="10">#REF!</definedName>
    <definedName name="名古屋市_人口" localSheetId="9">#REF!</definedName>
    <definedName name="名古屋市_人口" localSheetId="6">#REF!</definedName>
    <definedName name="名古屋市_人口" localSheetId="2">#REF!</definedName>
    <definedName name="名古屋市_人口" localSheetId="4">#REF!</definedName>
    <definedName name="名古屋市_人口" localSheetId="5">#REF!</definedName>
    <definedName name="名古屋市_人口" localSheetId="0">#REF!</definedName>
    <definedName name="名古屋市_人口" localSheetId="1">#REF!</definedName>
    <definedName name="名古屋市_人口" localSheetId="11">#REF!</definedName>
    <definedName name="名古屋市_人口" localSheetId="3">#REF!</definedName>
    <definedName name="名古屋市_人口" localSheetId="8">#REF!</definedName>
    <definedName name="名古屋市_人口">#REF!</definedName>
    <definedName name="名古屋市_世帯" localSheetId="7">#REF!</definedName>
    <definedName name="名古屋市_世帯" localSheetId="10">#REF!</definedName>
    <definedName name="名古屋市_世帯" localSheetId="9">#REF!</definedName>
    <definedName name="名古屋市_世帯" localSheetId="6">#REF!</definedName>
    <definedName name="名古屋市_世帯" localSheetId="2">#REF!</definedName>
    <definedName name="名古屋市_世帯" localSheetId="4">#REF!</definedName>
    <definedName name="名古屋市_世帯" localSheetId="5">#REF!</definedName>
    <definedName name="名古屋市_世帯" localSheetId="0">#REF!</definedName>
    <definedName name="名古屋市_世帯" localSheetId="1">#REF!</definedName>
    <definedName name="名古屋市_世帯" localSheetId="11">#REF!</definedName>
    <definedName name="名古屋市_世帯" localSheetId="3">#REF!</definedName>
    <definedName name="名古屋市_世帯" localSheetId="8">#REF!</definedName>
    <definedName name="名古屋市_世帯">#REF!</definedName>
    <definedName name="名古屋市_面積" localSheetId="7">#REF!</definedName>
    <definedName name="名古屋市_面積" localSheetId="10">#REF!</definedName>
    <definedName name="名古屋市_面積" localSheetId="9">#REF!</definedName>
    <definedName name="名古屋市_面積" localSheetId="6">#REF!</definedName>
    <definedName name="名古屋市_面積" localSheetId="2">#REF!</definedName>
    <definedName name="名古屋市_面積" localSheetId="4">#REF!</definedName>
    <definedName name="名古屋市_面積" localSheetId="5">#REF!</definedName>
    <definedName name="名古屋市_面積" localSheetId="0">#REF!</definedName>
    <definedName name="名古屋市_面積" localSheetId="1">#REF!</definedName>
    <definedName name="名古屋市_面積" localSheetId="11">#REF!</definedName>
    <definedName name="名古屋市_面積" localSheetId="3">#REF!</definedName>
    <definedName name="名古屋市_面積" localSheetId="8">#REF!</definedName>
    <definedName name="名古屋市_面積">#REF!</definedName>
    <definedName name="容量" localSheetId="7">#REF!</definedName>
    <definedName name="容量" localSheetId="10">#REF!</definedName>
    <definedName name="容量" localSheetId="9">#REF!</definedName>
    <definedName name="容量" localSheetId="6">#REF!</definedName>
    <definedName name="容量" localSheetId="2">#REF!</definedName>
    <definedName name="容量" localSheetId="4">#REF!</definedName>
    <definedName name="容量" localSheetId="5">#REF!</definedName>
    <definedName name="容量" localSheetId="0">#REF!</definedName>
    <definedName name="容量" localSheetId="1">#REF!</definedName>
    <definedName name="容量" localSheetId="11">#REF!</definedName>
    <definedName name="容量" localSheetId="3">#REF!</definedName>
    <definedName name="容量" localSheetId="8">#REF!</definedName>
    <definedName name="容量">#REF!</definedName>
  </definedNames>
  <calcPr calcId="162913"/>
</workbook>
</file>

<file path=xl/calcChain.xml><?xml version="1.0" encoding="utf-8"?>
<calcChain xmlns="http://schemas.openxmlformats.org/spreadsheetml/2006/main">
  <c r="G52" i="52" l="1"/>
  <c r="D27" i="52"/>
  <c r="D54" i="53"/>
  <c r="G54" i="55"/>
  <c r="D24" i="55"/>
  <c r="G23" i="56"/>
  <c r="J49" i="56"/>
  <c r="J54" i="57"/>
  <c r="G42" i="57"/>
  <c r="G23" i="57"/>
  <c r="D35" i="86"/>
  <c r="J27" i="86"/>
  <c r="D41" i="60"/>
  <c r="G44" i="87"/>
  <c r="J54" i="87"/>
  <c r="J53" i="87"/>
  <c r="J52" i="87"/>
  <c r="J51" i="87"/>
  <c r="J50" i="87"/>
  <c r="J49" i="87"/>
  <c r="J48" i="87"/>
  <c r="J47" i="87"/>
  <c r="J46" i="87"/>
  <c r="J45" i="87"/>
  <c r="J44" i="87"/>
  <c r="J43" i="87"/>
  <c r="J42" i="87"/>
  <c r="J41" i="87"/>
  <c r="J40" i="87"/>
  <c r="J39" i="87"/>
  <c r="J38" i="87"/>
  <c r="J37" i="87"/>
  <c r="J36" i="87"/>
  <c r="J35" i="87"/>
  <c r="J34" i="87"/>
  <c r="J27" i="87"/>
  <c r="J26" i="87"/>
  <c r="J25" i="87"/>
  <c r="J24" i="87"/>
  <c r="J23" i="87"/>
  <c r="J22" i="87"/>
  <c r="J21" i="87"/>
  <c r="J20" i="87"/>
  <c r="J19" i="87"/>
  <c r="J18" i="87"/>
  <c r="J17" i="87"/>
  <c r="J16" i="87"/>
  <c r="J15" i="87"/>
  <c r="J14" i="87"/>
  <c r="J13" i="87"/>
  <c r="J12" i="87"/>
  <c r="J11" i="87"/>
  <c r="J10" i="87"/>
  <c r="J9" i="87"/>
  <c r="J8" i="87"/>
  <c r="J7" i="87"/>
  <c r="G54" i="87"/>
  <c r="G53" i="87"/>
  <c r="G52" i="87"/>
  <c r="G51" i="87"/>
  <c r="G50" i="87"/>
  <c r="G49" i="87"/>
  <c r="G48" i="87"/>
  <c r="G47" i="87"/>
  <c r="G46" i="87"/>
  <c r="G45" i="87"/>
  <c r="G43" i="87"/>
  <c r="G42" i="87"/>
  <c r="G41" i="87"/>
  <c r="G40" i="87"/>
  <c r="G39" i="87"/>
  <c r="G38" i="87"/>
  <c r="G37" i="87"/>
  <c r="G36" i="87"/>
  <c r="G35" i="87"/>
  <c r="G34" i="87"/>
  <c r="G27" i="87"/>
  <c r="G26" i="87"/>
  <c r="G25" i="87"/>
  <c r="G24" i="87"/>
  <c r="G23" i="87"/>
  <c r="G22" i="87"/>
  <c r="G21" i="87"/>
  <c r="G20" i="87"/>
  <c r="G19" i="87"/>
  <c r="G18" i="87"/>
  <c r="G17" i="87"/>
  <c r="G16" i="87"/>
  <c r="G15" i="87"/>
  <c r="G14" i="87"/>
  <c r="G13" i="87"/>
  <c r="G12" i="87"/>
  <c r="G11" i="87"/>
  <c r="G10" i="87"/>
  <c r="G9" i="87"/>
  <c r="G8" i="87"/>
  <c r="G7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4" i="87"/>
  <c r="D13" i="87"/>
  <c r="D12" i="87"/>
  <c r="D11" i="87"/>
  <c r="D10" i="87"/>
  <c r="D9" i="87"/>
  <c r="D8" i="87"/>
  <c r="D7" i="87"/>
  <c r="A25" i="87"/>
  <c r="A54" i="87"/>
  <c r="A53" i="87"/>
  <c r="A52" i="87"/>
  <c r="A51" i="87"/>
  <c r="A50" i="87"/>
  <c r="A49" i="87"/>
  <c r="A48" i="87"/>
  <c r="A47" i="87"/>
  <c r="A46" i="87"/>
  <c r="A45" i="87"/>
  <c r="A44" i="87"/>
  <c r="A43" i="87"/>
  <c r="A42" i="87"/>
  <c r="A41" i="87"/>
  <c r="A40" i="87"/>
  <c r="A39" i="87"/>
  <c r="A38" i="87"/>
  <c r="A37" i="87"/>
  <c r="A36" i="87"/>
  <c r="A35" i="87"/>
  <c r="A34" i="87"/>
  <c r="A27" i="87"/>
  <c r="A26" i="87"/>
  <c r="A24" i="87"/>
  <c r="A23" i="87"/>
  <c r="A22" i="87"/>
  <c r="A21" i="87"/>
  <c r="A20" i="87"/>
  <c r="A19" i="87"/>
  <c r="A18" i="87"/>
  <c r="A17" i="87"/>
  <c r="A16" i="87"/>
  <c r="A15" i="87"/>
  <c r="A14" i="87"/>
  <c r="A13" i="87"/>
  <c r="A12" i="87"/>
  <c r="A11" i="87"/>
  <c r="A10" i="87"/>
  <c r="A9" i="87"/>
  <c r="A8" i="87"/>
  <c r="A7" i="87"/>
  <c r="J54" i="82"/>
  <c r="J53" i="82"/>
  <c r="J52" i="82"/>
  <c r="J51" i="82"/>
  <c r="J50" i="82"/>
  <c r="J49" i="82"/>
  <c r="J48" i="82"/>
  <c r="J47" i="82"/>
  <c r="J46" i="82"/>
  <c r="J45" i="82"/>
  <c r="J44" i="82"/>
  <c r="J43" i="82"/>
  <c r="J42" i="82"/>
  <c r="J41" i="82"/>
  <c r="J40" i="82"/>
  <c r="J39" i="82"/>
  <c r="J38" i="82"/>
  <c r="J37" i="82"/>
  <c r="J36" i="82"/>
  <c r="J35" i="82"/>
  <c r="J34" i="82"/>
  <c r="J27" i="82"/>
  <c r="J26" i="82"/>
  <c r="J25" i="82"/>
  <c r="J24" i="82"/>
  <c r="J23" i="82"/>
  <c r="J22" i="82"/>
  <c r="J21" i="82"/>
  <c r="J20" i="82"/>
  <c r="J19" i="82"/>
  <c r="J18" i="82"/>
  <c r="J17" i="82"/>
  <c r="J16" i="82"/>
  <c r="J15" i="82"/>
  <c r="J14" i="82"/>
  <c r="J13" i="82"/>
  <c r="J12" i="82"/>
  <c r="J11" i="82"/>
  <c r="J10" i="82"/>
  <c r="J9" i="82"/>
  <c r="J8" i="82"/>
  <c r="J7" i="82"/>
  <c r="G54" i="82"/>
  <c r="G53" i="82"/>
  <c r="G52" i="82"/>
  <c r="G51" i="82"/>
  <c r="G50" i="82"/>
  <c r="G49" i="82"/>
  <c r="G48" i="82"/>
  <c r="G47" i="82"/>
  <c r="G46" i="82"/>
  <c r="G45" i="82"/>
  <c r="G44" i="82"/>
  <c r="G43" i="82"/>
  <c r="G42" i="82"/>
  <c r="G41" i="82"/>
  <c r="G40" i="82"/>
  <c r="G39" i="82"/>
  <c r="G38" i="82"/>
  <c r="G37" i="82"/>
  <c r="G36" i="82"/>
  <c r="G35" i="82"/>
  <c r="G34" i="82"/>
  <c r="G27" i="82"/>
  <c r="G26" i="82"/>
  <c r="G25" i="82"/>
  <c r="G24" i="82"/>
  <c r="G23" i="82"/>
  <c r="G22" i="82"/>
  <c r="G21" i="82"/>
  <c r="G20" i="82"/>
  <c r="G19" i="82"/>
  <c r="G18" i="82"/>
  <c r="G17" i="82"/>
  <c r="G16" i="82"/>
  <c r="G15" i="82"/>
  <c r="G14" i="82"/>
  <c r="G13" i="82"/>
  <c r="G12" i="82"/>
  <c r="G11" i="82"/>
  <c r="G10" i="82"/>
  <c r="G9" i="82"/>
  <c r="G8" i="82"/>
  <c r="G7" i="82"/>
  <c r="D54" i="82" l="1"/>
  <c r="D53" i="82"/>
  <c r="D52" i="82"/>
  <c r="D51" i="82"/>
  <c r="D50" i="82"/>
  <c r="D49" i="82"/>
  <c r="D48" i="82"/>
  <c r="D47" i="82"/>
  <c r="D46" i="82"/>
  <c r="D45" i="82"/>
  <c r="D44" i="82"/>
  <c r="D43" i="82"/>
  <c r="D42" i="82"/>
  <c r="D41" i="82"/>
  <c r="D40" i="82"/>
  <c r="D39" i="82"/>
  <c r="D38" i="82"/>
  <c r="D37" i="82"/>
  <c r="D36" i="82"/>
  <c r="D35" i="82"/>
  <c r="D34" i="82"/>
  <c r="D27" i="82"/>
  <c r="D26" i="82"/>
  <c r="D25" i="82"/>
  <c r="D24" i="82"/>
  <c r="D23" i="82"/>
  <c r="D22" i="82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A54" i="82"/>
  <c r="A53" i="82"/>
  <c r="A52" i="82"/>
  <c r="A51" i="82"/>
  <c r="A50" i="82"/>
  <c r="A49" i="82"/>
  <c r="A48" i="82"/>
  <c r="A47" i="82"/>
  <c r="A46" i="82"/>
  <c r="A45" i="82"/>
  <c r="A44" i="82"/>
  <c r="A43" i="82"/>
  <c r="A42" i="82"/>
  <c r="A41" i="82"/>
  <c r="A40" i="82"/>
  <c r="A39" i="82"/>
  <c r="A38" i="82"/>
  <c r="A37" i="82"/>
  <c r="A36" i="82"/>
  <c r="A35" i="82"/>
  <c r="A34" i="82"/>
  <c r="A27" i="82"/>
  <c r="A26" i="82"/>
  <c r="A25" i="82"/>
  <c r="A24" i="82"/>
  <c r="A23" i="82"/>
  <c r="A22" i="82"/>
  <c r="A21" i="82"/>
  <c r="A20" i="82"/>
  <c r="A19" i="82"/>
  <c r="A18" i="82"/>
  <c r="A17" i="82"/>
  <c r="A16" i="82"/>
  <c r="A15" i="82"/>
  <c r="A14" i="82"/>
  <c r="A13" i="82"/>
  <c r="A12" i="82"/>
  <c r="A11" i="82"/>
  <c r="A10" i="82"/>
  <c r="A9" i="82"/>
  <c r="A8" i="82"/>
  <c r="A7" i="82"/>
  <c r="J54" i="61"/>
  <c r="J53" i="61"/>
  <c r="J52" i="61"/>
  <c r="J51" i="61"/>
  <c r="J50" i="61"/>
  <c r="J49" i="61"/>
  <c r="J48" i="6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27" i="61"/>
  <c r="J26" i="61"/>
  <c r="J25" i="61"/>
  <c r="J24" i="61"/>
  <c r="J23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G54" i="61"/>
  <c r="G53" i="61"/>
  <c r="G52" i="61"/>
  <c r="G51" i="61"/>
  <c r="G50" i="61"/>
  <c r="G49" i="61"/>
  <c r="G48" i="61"/>
  <c r="G47" i="61"/>
  <c r="G46" i="61"/>
  <c r="G45" i="61"/>
  <c r="G44" i="61"/>
  <c r="G43" i="61"/>
  <c r="G42" i="61"/>
  <c r="G41" i="61"/>
  <c r="G40" i="61"/>
  <c r="G39" i="61"/>
  <c r="G38" i="61"/>
  <c r="G37" i="61"/>
  <c r="G36" i="61"/>
  <c r="G35" i="61"/>
  <c r="G34" i="61"/>
  <c r="G27" i="61"/>
  <c r="G26" i="61"/>
  <c r="G25" i="61"/>
  <c r="G24" i="61"/>
  <c r="G23" i="61"/>
  <c r="G22" i="61"/>
  <c r="G21" i="61"/>
  <c r="G20" i="61"/>
  <c r="G19" i="61"/>
  <c r="G18" i="61"/>
  <c r="G17" i="61"/>
  <c r="G16" i="61"/>
  <c r="G15" i="61"/>
  <c r="G14" i="61"/>
  <c r="G13" i="61"/>
  <c r="G12" i="61"/>
  <c r="G11" i="61"/>
  <c r="G10" i="61"/>
  <c r="G9" i="61"/>
  <c r="G8" i="61"/>
  <c r="G7" i="61"/>
  <c r="D54" i="61"/>
  <c r="D53" i="61"/>
  <c r="D52" i="61"/>
  <c r="D51" i="61"/>
  <c r="D50" i="61"/>
  <c r="D49" i="61"/>
  <c r="D48" i="61"/>
  <c r="D47" i="61"/>
  <c r="D46" i="61"/>
  <c r="D45" i="61"/>
  <c r="D44" i="61"/>
  <c r="D43" i="61"/>
  <c r="D42" i="61"/>
  <c r="D41" i="61"/>
  <c r="D40" i="61"/>
  <c r="D39" i="61"/>
  <c r="D38" i="61"/>
  <c r="D37" i="61"/>
  <c r="D36" i="61"/>
  <c r="D35" i="61"/>
  <c r="D34" i="61"/>
  <c r="D27" i="61"/>
  <c r="D26" i="61"/>
  <c r="D25" i="61"/>
  <c r="D24" i="61"/>
  <c r="D23" i="61"/>
  <c r="D22" i="61"/>
  <c r="D21" i="61"/>
  <c r="D20" i="61"/>
  <c r="D19" i="61"/>
  <c r="D18" i="61"/>
  <c r="D17" i="61"/>
  <c r="D16" i="61"/>
  <c r="D15" i="61"/>
  <c r="D14" i="61"/>
  <c r="D13" i="61"/>
  <c r="D12" i="61"/>
  <c r="D11" i="61"/>
  <c r="D10" i="61"/>
  <c r="D9" i="61"/>
  <c r="D8" i="61"/>
  <c r="D7" i="61"/>
  <c r="A54" i="61"/>
  <c r="A53" i="61"/>
  <c r="A52" i="61"/>
  <c r="A51" i="61"/>
  <c r="A50" i="61"/>
  <c r="A49" i="61"/>
  <c r="A48" i="61"/>
  <c r="A47" i="61"/>
  <c r="A46" i="61"/>
  <c r="A45" i="61"/>
  <c r="A44" i="61"/>
  <c r="A43" i="61"/>
  <c r="A42" i="61"/>
  <c r="A41" i="61"/>
  <c r="A40" i="61"/>
  <c r="A39" i="61"/>
  <c r="A38" i="61"/>
  <c r="A37" i="61"/>
  <c r="A36" i="61"/>
  <c r="A35" i="61"/>
  <c r="A34" i="61"/>
  <c r="A27" i="61"/>
  <c r="A26" i="61"/>
  <c r="A25" i="61"/>
  <c r="A24" i="61"/>
  <c r="A23" i="61"/>
  <c r="A22" i="61"/>
  <c r="A21" i="61"/>
  <c r="A20" i="61"/>
  <c r="A19" i="61"/>
  <c r="A18" i="61"/>
  <c r="A17" i="61"/>
  <c r="A16" i="61"/>
  <c r="A15" i="61"/>
  <c r="A14" i="61"/>
  <c r="A13" i="61"/>
  <c r="A12" i="61"/>
  <c r="A11" i="61"/>
  <c r="A10" i="61"/>
  <c r="A9" i="61"/>
  <c r="A8" i="61"/>
  <c r="A7" i="61"/>
  <c r="J38" i="60"/>
  <c r="J54" i="60"/>
  <c r="J53" i="60"/>
  <c r="J52" i="60"/>
  <c r="J51" i="60"/>
  <c r="J50" i="60"/>
  <c r="J49" i="60"/>
  <c r="J48" i="60"/>
  <c r="J47" i="60"/>
  <c r="J46" i="60"/>
  <c r="J45" i="60"/>
  <c r="J44" i="60"/>
  <c r="J43" i="60"/>
  <c r="J42" i="60"/>
  <c r="J41" i="60"/>
  <c r="J40" i="60"/>
  <c r="J39" i="60"/>
  <c r="J37" i="60"/>
  <c r="J36" i="60"/>
  <c r="J35" i="60"/>
  <c r="J34" i="60"/>
  <c r="J27" i="60"/>
  <c r="J26" i="60"/>
  <c r="J25" i="60"/>
  <c r="J24" i="60"/>
  <c r="J23" i="60"/>
  <c r="J22" i="60"/>
  <c r="J21" i="60"/>
  <c r="J20" i="60"/>
  <c r="J19" i="60"/>
  <c r="J18" i="60"/>
  <c r="J17" i="60"/>
  <c r="J16" i="60"/>
  <c r="J15" i="60"/>
  <c r="J14" i="60"/>
  <c r="J13" i="60"/>
  <c r="J12" i="60"/>
  <c r="J11" i="60"/>
  <c r="J10" i="60"/>
  <c r="J9" i="60"/>
  <c r="J8" i="60"/>
  <c r="J7" i="60"/>
  <c r="G54" i="60"/>
  <c r="G53" i="60"/>
  <c r="G52" i="60"/>
  <c r="G51" i="60"/>
  <c r="G50" i="60"/>
  <c r="G49" i="60"/>
  <c r="G48" i="60"/>
  <c r="G47" i="60"/>
  <c r="G46" i="60"/>
  <c r="G45" i="60"/>
  <c r="G44" i="60"/>
  <c r="G43" i="60"/>
  <c r="G42" i="60"/>
  <c r="G41" i="60"/>
  <c r="G40" i="60"/>
  <c r="G39" i="60"/>
  <c r="G38" i="60"/>
  <c r="G37" i="60"/>
  <c r="G36" i="60"/>
  <c r="G35" i="60"/>
  <c r="G34" i="60"/>
  <c r="G27" i="60"/>
  <c r="G26" i="60"/>
  <c r="G25" i="60"/>
  <c r="G24" i="60"/>
  <c r="G23" i="60"/>
  <c r="G22" i="60"/>
  <c r="G21" i="60"/>
  <c r="G20" i="60"/>
  <c r="G19" i="60"/>
  <c r="G18" i="60"/>
  <c r="G17" i="60"/>
  <c r="G16" i="60"/>
  <c r="G15" i="60"/>
  <c r="G14" i="60"/>
  <c r="G13" i="60"/>
  <c r="G12" i="60"/>
  <c r="G11" i="60"/>
  <c r="G10" i="60"/>
  <c r="G9" i="60"/>
  <c r="G8" i="60"/>
  <c r="G7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0" i="60"/>
  <c r="D39" i="60"/>
  <c r="D38" i="60"/>
  <c r="D37" i="60"/>
  <c r="D36" i="60"/>
  <c r="D35" i="60"/>
  <c r="D34" i="60"/>
  <c r="D27" i="60"/>
  <c r="D26" i="60"/>
  <c r="D25" i="60"/>
  <c r="D24" i="60"/>
  <c r="D23" i="60"/>
  <c r="D22" i="60"/>
  <c r="D21" i="60"/>
  <c r="D20" i="60"/>
  <c r="D19" i="60"/>
  <c r="D18" i="60"/>
  <c r="D17" i="60"/>
  <c r="D16" i="60"/>
  <c r="D15" i="60"/>
  <c r="D14" i="60"/>
  <c r="D13" i="60"/>
  <c r="D12" i="60"/>
  <c r="D11" i="60"/>
  <c r="D10" i="60"/>
  <c r="D9" i="60"/>
  <c r="D8" i="60"/>
  <c r="D7" i="60"/>
  <c r="A54" i="60"/>
  <c r="A53" i="60"/>
  <c r="A52" i="60"/>
  <c r="A51" i="60"/>
  <c r="A50" i="60"/>
  <c r="A49" i="60"/>
  <c r="A48" i="60"/>
  <c r="A47" i="60"/>
  <c r="A46" i="60"/>
  <c r="A45" i="60"/>
  <c r="A44" i="60"/>
  <c r="A43" i="60"/>
  <c r="A42" i="60"/>
  <c r="A41" i="60"/>
  <c r="A40" i="60"/>
  <c r="A39" i="60"/>
  <c r="A38" i="60"/>
  <c r="A37" i="60"/>
  <c r="A36" i="60"/>
  <c r="A35" i="60"/>
  <c r="A34" i="60"/>
  <c r="A27" i="60"/>
  <c r="A26" i="60"/>
  <c r="A25" i="60"/>
  <c r="A24" i="60"/>
  <c r="A23" i="60"/>
  <c r="A22" i="60"/>
  <c r="A21" i="60"/>
  <c r="A20" i="60"/>
  <c r="A19" i="60"/>
  <c r="A18" i="60"/>
  <c r="A17" i="60"/>
  <c r="A16" i="60"/>
  <c r="A15" i="60"/>
  <c r="A14" i="60"/>
  <c r="A13" i="60"/>
  <c r="A12" i="60"/>
  <c r="A11" i="60"/>
  <c r="A10" i="60"/>
  <c r="A9" i="60"/>
  <c r="A8" i="60"/>
  <c r="A7" i="60"/>
  <c r="J54" i="86"/>
  <c r="J53" i="86"/>
  <c r="J52" i="86"/>
  <c r="J51" i="86"/>
  <c r="J50" i="86"/>
  <c r="J49" i="86"/>
  <c r="J48" i="86"/>
  <c r="J47" i="86"/>
  <c r="J46" i="86"/>
  <c r="J45" i="86"/>
  <c r="J44" i="86"/>
  <c r="J43" i="86"/>
  <c r="J42" i="86"/>
  <c r="J41" i="86"/>
  <c r="J40" i="86"/>
  <c r="J39" i="86"/>
  <c r="J38" i="86"/>
  <c r="J37" i="86"/>
  <c r="J36" i="86"/>
  <c r="J35" i="86"/>
  <c r="J34" i="86"/>
  <c r="J26" i="86"/>
  <c r="J25" i="86"/>
  <c r="J24" i="86"/>
  <c r="J23" i="86"/>
  <c r="J22" i="86"/>
  <c r="J21" i="86"/>
  <c r="J20" i="86"/>
  <c r="J19" i="86"/>
  <c r="J18" i="86"/>
  <c r="J17" i="86"/>
  <c r="J16" i="86"/>
  <c r="J15" i="86"/>
  <c r="J14" i="86"/>
  <c r="J13" i="86"/>
  <c r="J12" i="86"/>
  <c r="J11" i="86"/>
  <c r="J10" i="86"/>
  <c r="J9" i="86"/>
  <c r="J8" i="86"/>
  <c r="J7" i="86"/>
  <c r="G54" i="86"/>
  <c r="G53" i="86"/>
  <c r="G52" i="86"/>
  <c r="G51" i="86"/>
  <c r="G50" i="86"/>
  <c r="G49" i="86"/>
  <c r="G48" i="86"/>
  <c r="G47" i="86"/>
  <c r="G46" i="86"/>
  <c r="G45" i="86"/>
  <c r="G44" i="86"/>
  <c r="G43" i="86"/>
  <c r="G42" i="86"/>
  <c r="G41" i="86"/>
  <c r="G40" i="86"/>
  <c r="G39" i="86"/>
  <c r="G38" i="86"/>
  <c r="G37" i="86"/>
  <c r="G36" i="86"/>
  <c r="G35" i="86"/>
  <c r="G34" i="86"/>
  <c r="G27" i="86"/>
  <c r="G26" i="86"/>
  <c r="G25" i="86"/>
  <c r="G24" i="86"/>
  <c r="G23" i="86"/>
  <c r="G22" i="86"/>
  <c r="G21" i="86"/>
  <c r="G20" i="86"/>
  <c r="G19" i="86"/>
  <c r="G18" i="86"/>
  <c r="G17" i="86"/>
  <c r="G16" i="86"/>
  <c r="G15" i="86"/>
  <c r="G14" i="86"/>
  <c r="G13" i="86"/>
  <c r="G12" i="86"/>
  <c r="G11" i="86"/>
  <c r="G10" i="86"/>
  <c r="G9" i="86"/>
  <c r="G8" i="86"/>
  <c r="G7" i="86"/>
  <c r="D54" i="86"/>
  <c r="D53" i="86"/>
  <c r="D52" i="86"/>
  <c r="D51" i="86"/>
  <c r="D50" i="86"/>
  <c r="D49" i="86"/>
  <c r="D48" i="86"/>
  <c r="D47" i="86"/>
  <c r="D46" i="86"/>
  <c r="D45" i="86"/>
  <c r="D44" i="86"/>
  <c r="D43" i="86"/>
  <c r="D42" i="86"/>
  <c r="D41" i="86"/>
  <c r="D40" i="86"/>
  <c r="D39" i="86"/>
  <c r="D38" i="86"/>
  <c r="D37" i="86"/>
  <c r="D36" i="86"/>
  <c r="D34" i="86"/>
  <c r="D27" i="86"/>
  <c r="D26" i="86"/>
  <c r="D25" i="86"/>
  <c r="D24" i="86"/>
  <c r="D23" i="86"/>
  <c r="D22" i="86"/>
  <c r="D21" i="86"/>
  <c r="D20" i="86"/>
  <c r="D19" i="86"/>
  <c r="D18" i="86"/>
  <c r="D17" i="86"/>
  <c r="D16" i="86"/>
  <c r="D15" i="86"/>
  <c r="D14" i="86"/>
  <c r="D13" i="86"/>
  <c r="D12" i="86"/>
  <c r="D11" i="86"/>
  <c r="D10" i="86"/>
  <c r="D9" i="86"/>
  <c r="D8" i="86"/>
  <c r="D7" i="86"/>
  <c r="A54" i="86"/>
  <c r="A53" i="86"/>
  <c r="A52" i="86"/>
  <c r="A51" i="86"/>
  <c r="A50" i="86"/>
  <c r="A49" i="86"/>
  <c r="A48" i="86"/>
  <c r="A47" i="86"/>
  <c r="A46" i="86"/>
  <c r="A45" i="86"/>
  <c r="A44" i="86"/>
  <c r="A43" i="86"/>
  <c r="A42" i="86"/>
  <c r="A41" i="86"/>
  <c r="A40" i="86"/>
  <c r="A39" i="86"/>
  <c r="A38" i="86"/>
  <c r="A37" i="86"/>
  <c r="A36" i="86"/>
  <c r="A35" i="86"/>
  <c r="A34" i="86"/>
  <c r="A27" i="86"/>
  <c r="A26" i="86"/>
  <c r="A25" i="86"/>
  <c r="A24" i="86"/>
  <c r="A23" i="86"/>
  <c r="A22" i="86"/>
  <c r="A21" i="86"/>
  <c r="A20" i="86"/>
  <c r="A19" i="86"/>
  <c r="A18" i="86"/>
  <c r="A17" i="86"/>
  <c r="A16" i="86"/>
  <c r="A15" i="86"/>
  <c r="A14" i="86"/>
  <c r="A13" i="86"/>
  <c r="A12" i="86"/>
  <c r="A11" i="86"/>
  <c r="A10" i="86"/>
  <c r="A9" i="86"/>
  <c r="A8" i="86"/>
  <c r="A7" i="86"/>
  <c r="J53" i="57"/>
  <c r="J52" i="57"/>
  <c r="J51" i="57"/>
  <c r="J50" i="57"/>
  <c r="J49" i="57"/>
  <c r="J48" i="57"/>
  <c r="J47" i="57"/>
  <c r="J46" i="57"/>
  <c r="J45" i="57"/>
  <c r="J44" i="57"/>
  <c r="J43" i="57"/>
  <c r="J42" i="57"/>
  <c r="J41" i="57"/>
  <c r="J40" i="57"/>
  <c r="J39" i="57"/>
  <c r="J38" i="57"/>
  <c r="J37" i="57"/>
  <c r="J36" i="57"/>
  <c r="J35" i="57"/>
  <c r="J34" i="57"/>
  <c r="J27" i="57"/>
  <c r="J26" i="57"/>
  <c r="J25" i="57"/>
  <c r="J24" i="57"/>
  <c r="J23" i="57"/>
  <c r="J22" i="57"/>
  <c r="J21" i="57"/>
  <c r="J20" i="57"/>
  <c r="J19" i="57"/>
  <c r="J18" i="57"/>
  <c r="J17" i="57"/>
  <c r="J16" i="57"/>
  <c r="J15" i="57"/>
  <c r="J14" i="57"/>
  <c r="J13" i="57"/>
  <c r="J12" i="57"/>
  <c r="J11" i="57"/>
  <c r="J10" i="57"/>
  <c r="J9" i="57"/>
  <c r="J8" i="57"/>
  <c r="J7" i="57"/>
  <c r="G54" i="57"/>
  <c r="G53" i="57"/>
  <c r="G52" i="57"/>
  <c r="G51" i="57"/>
  <c r="G50" i="57"/>
  <c r="G49" i="57"/>
  <c r="G48" i="57"/>
  <c r="G47" i="57"/>
  <c r="G46" i="57"/>
  <c r="G45" i="57"/>
  <c r="G44" i="57"/>
  <c r="G43" i="57"/>
  <c r="G41" i="57"/>
  <c r="G40" i="57"/>
  <c r="G39" i="57"/>
  <c r="G38" i="57"/>
  <c r="G37" i="57"/>
  <c r="G36" i="57"/>
  <c r="G35" i="57"/>
  <c r="G34" i="57"/>
  <c r="G27" i="57"/>
  <c r="G26" i="57"/>
  <c r="G25" i="57"/>
  <c r="G24" i="57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G9" i="57"/>
  <c r="G8" i="57"/>
  <c r="G7" i="57"/>
  <c r="D54" i="57"/>
  <c r="D53" i="57"/>
  <c r="D52" i="57"/>
  <c r="D51" i="57"/>
  <c r="D50" i="57"/>
  <c r="D49" i="57"/>
  <c r="D48" i="57"/>
  <c r="D47" i="57"/>
  <c r="D46" i="57"/>
  <c r="D45" i="57"/>
  <c r="D44" i="57"/>
  <c r="D43" i="57"/>
  <c r="D42" i="57"/>
  <c r="D41" i="57"/>
  <c r="D40" i="57"/>
  <c r="D39" i="57"/>
  <c r="D38" i="57"/>
  <c r="D37" i="57"/>
  <c r="D36" i="57"/>
  <c r="D35" i="57"/>
  <c r="D34" i="57"/>
  <c r="D27" i="57"/>
  <c r="D26" i="57"/>
  <c r="D25" i="57"/>
  <c r="D24" i="57"/>
  <c r="D23" i="57"/>
  <c r="D22" i="57"/>
  <c r="D21" i="57"/>
  <c r="D20" i="57"/>
  <c r="D19" i="57"/>
  <c r="D18" i="57"/>
  <c r="D17" i="57"/>
  <c r="D16" i="57"/>
  <c r="D15" i="57"/>
  <c r="D14" i="57"/>
  <c r="D13" i="57"/>
  <c r="D12" i="57"/>
  <c r="D11" i="57"/>
  <c r="D10" i="57"/>
  <c r="D9" i="57"/>
  <c r="D8" i="57"/>
  <c r="D7" i="57"/>
  <c r="A52" i="57"/>
  <c r="A54" i="57"/>
  <c r="A53" i="57"/>
  <c r="A51" i="57"/>
  <c r="A50" i="57"/>
  <c r="A49" i="57"/>
  <c r="A48" i="57"/>
  <c r="A47" i="57"/>
  <c r="A46" i="57"/>
  <c r="A45" i="57"/>
  <c r="A44" i="57"/>
  <c r="A43" i="57"/>
  <c r="A42" i="57"/>
  <c r="A41" i="57"/>
  <c r="A40" i="57"/>
  <c r="A39" i="57"/>
  <c r="A38" i="57"/>
  <c r="A37" i="57"/>
  <c r="A36" i="57"/>
  <c r="A35" i="57"/>
  <c r="A34" i="57"/>
  <c r="A27" i="57"/>
  <c r="A26" i="57"/>
  <c r="A25" i="57"/>
  <c r="A24" i="57"/>
  <c r="A23" i="57"/>
  <c r="A22" i="57"/>
  <c r="A21" i="57"/>
  <c r="A20" i="57"/>
  <c r="A19" i="57"/>
  <c r="A18" i="57"/>
  <c r="A17" i="57"/>
  <c r="A16" i="57"/>
  <c r="A15" i="57"/>
  <c r="A14" i="57"/>
  <c r="A13" i="57"/>
  <c r="A12" i="57"/>
  <c r="A11" i="57"/>
  <c r="A10" i="57"/>
  <c r="A9" i="57"/>
  <c r="A8" i="57"/>
  <c r="A7" i="57"/>
  <c r="A40" i="56"/>
  <c r="D46" i="56"/>
  <c r="G48" i="56"/>
  <c r="J7" i="56"/>
  <c r="J54" i="56"/>
  <c r="J53" i="56"/>
  <c r="J52" i="56"/>
  <c r="J51" i="56"/>
  <c r="J50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10" i="56"/>
  <c r="J9" i="56"/>
  <c r="J8" i="56"/>
  <c r="G54" i="56"/>
  <c r="G53" i="56"/>
  <c r="G52" i="56"/>
  <c r="G51" i="56"/>
  <c r="G50" i="56"/>
  <c r="G49" i="56"/>
  <c r="G47" i="56"/>
  <c r="G46" i="56"/>
  <c r="G45" i="56"/>
  <c r="G44" i="56"/>
  <c r="G43" i="56"/>
  <c r="G42" i="56"/>
  <c r="G41" i="56"/>
  <c r="G40" i="56"/>
  <c r="G39" i="56"/>
  <c r="G38" i="56"/>
  <c r="G37" i="56"/>
  <c r="G36" i="56"/>
  <c r="G35" i="56"/>
  <c r="G34" i="56"/>
  <c r="G27" i="56"/>
  <c r="G26" i="56"/>
  <c r="G25" i="56"/>
  <c r="G24" i="56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G8" i="56"/>
  <c r="G7" i="56"/>
  <c r="D54" i="56"/>
  <c r="D53" i="56"/>
  <c r="D52" i="56"/>
  <c r="D51" i="56"/>
  <c r="D50" i="56"/>
  <c r="D49" i="56"/>
  <c r="D48" i="56"/>
  <c r="D47" i="56"/>
  <c r="D45" i="56"/>
  <c r="D44" i="56"/>
  <c r="D43" i="56"/>
  <c r="D42" i="56"/>
  <c r="D41" i="56"/>
  <c r="D40" i="56"/>
  <c r="D39" i="56"/>
  <c r="D38" i="56"/>
  <c r="D37" i="56"/>
  <c r="D36" i="56"/>
  <c r="D35" i="56"/>
  <c r="D34" i="56"/>
  <c r="D27" i="56"/>
  <c r="D26" i="56"/>
  <c r="D25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A54" i="56"/>
  <c r="A53" i="56"/>
  <c r="A52" i="56"/>
  <c r="A51" i="56"/>
  <c r="A50" i="56"/>
  <c r="A49" i="56"/>
  <c r="A48" i="56"/>
  <c r="A47" i="56"/>
  <c r="A46" i="56"/>
  <c r="A45" i="56"/>
  <c r="A44" i="56"/>
  <c r="A43" i="56"/>
  <c r="A42" i="56"/>
  <c r="A41" i="56"/>
  <c r="A39" i="56"/>
  <c r="A38" i="56"/>
  <c r="A37" i="56"/>
  <c r="A36" i="56"/>
  <c r="A35" i="56"/>
  <c r="A34" i="56"/>
  <c r="A27" i="56"/>
  <c r="A26" i="56"/>
  <c r="A25" i="56"/>
  <c r="A24" i="56"/>
  <c r="A23" i="56"/>
  <c r="A22" i="56"/>
  <c r="A21" i="56"/>
  <c r="A20" i="56"/>
  <c r="A19" i="56"/>
  <c r="A18" i="56"/>
  <c r="A17" i="56"/>
  <c r="A16" i="56"/>
  <c r="A15" i="56"/>
  <c r="A14" i="56"/>
  <c r="A13" i="56"/>
  <c r="A12" i="56"/>
  <c r="A11" i="56"/>
  <c r="A10" i="56"/>
  <c r="A9" i="56"/>
  <c r="A8" i="56"/>
  <c r="A7" i="56"/>
  <c r="J54" i="55"/>
  <c r="J53" i="55"/>
  <c r="J52" i="55"/>
  <c r="J51" i="55"/>
  <c r="J50" i="55"/>
  <c r="J49" i="55"/>
  <c r="J48" i="55"/>
  <c r="J47" i="55"/>
  <c r="J46" i="55"/>
  <c r="J45" i="55"/>
  <c r="J44" i="55"/>
  <c r="J43" i="55"/>
  <c r="J42" i="55"/>
  <c r="J41" i="55"/>
  <c r="J40" i="55"/>
  <c r="J39" i="55"/>
  <c r="J38" i="55"/>
  <c r="J37" i="55"/>
  <c r="J36" i="55"/>
  <c r="J35" i="55"/>
  <c r="J34" i="55"/>
  <c r="J27" i="55"/>
  <c r="J26" i="55"/>
  <c r="J25" i="55"/>
  <c r="J24" i="55"/>
  <c r="J23" i="55"/>
  <c r="J22" i="55"/>
  <c r="J21" i="55"/>
  <c r="J20" i="55"/>
  <c r="J19" i="55"/>
  <c r="J18" i="55"/>
  <c r="J17" i="55"/>
  <c r="J16" i="55"/>
  <c r="J15" i="55"/>
  <c r="J14" i="55"/>
  <c r="J13" i="55"/>
  <c r="J12" i="55"/>
  <c r="J11" i="55"/>
  <c r="J10" i="55"/>
  <c r="J9" i="55"/>
  <c r="J8" i="55"/>
  <c r="J7" i="55"/>
  <c r="G53" i="55"/>
  <c r="G52" i="55"/>
  <c r="G51" i="55"/>
  <c r="G50" i="55"/>
  <c r="G49" i="55"/>
  <c r="G48" i="55"/>
  <c r="G47" i="55"/>
  <c r="G46" i="55"/>
  <c r="G45" i="55"/>
  <c r="G44" i="55"/>
  <c r="G43" i="55"/>
  <c r="G42" i="55"/>
  <c r="G41" i="55"/>
  <c r="G40" i="55"/>
  <c r="G39" i="55"/>
  <c r="G38" i="55"/>
  <c r="G37" i="55"/>
  <c r="G36" i="55"/>
  <c r="G35" i="55"/>
  <c r="G34" i="55"/>
  <c r="G27" i="55"/>
  <c r="G26" i="55"/>
  <c r="G25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G8" i="55"/>
  <c r="G7" i="55"/>
  <c r="D54" i="55"/>
  <c r="D53" i="55"/>
  <c r="D52" i="55"/>
  <c r="D51" i="55"/>
  <c r="D50" i="55"/>
  <c r="D49" i="55"/>
  <c r="D48" i="55"/>
  <c r="D47" i="55"/>
  <c r="D46" i="55"/>
  <c r="D45" i="55"/>
  <c r="D44" i="55"/>
  <c r="D43" i="55"/>
  <c r="D42" i="55"/>
  <c r="D41" i="55"/>
  <c r="D40" i="55"/>
  <c r="D39" i="55"/>
  <c r="D38" i="55"/>
  <c r="D37" i="55"/>
  <c r="D36" i="55"/>
  <c r="D35" i="55"/>
  <c r="D34" i="55"/>
  <c r="D27" i="55"/>
  <c r="D26" i="55"/>
  <c r="D25" i="55"/>
  <c r="D23" i="55"/>
  <c r="D22" i="55"/>
  <c r="D21" i="55"/>
  <c r="D20" i="55"/>
  <c r="D19" i="55"/>
  <c r="D18" i="55"/>
  <c r="D17" i="55"/>
  <c r="D16" i="55"/>
  <c r="D15" i="55"/>
  <c r="D14" i="55"/>
  <c r="D13" i="55"/>
  <c r="D12" i="55"/>
  <c r="D11" i="55"/>
  <c r="D10" i="55"/>
  <c r="D9" i="55"/>
  <c r="D8" i="55"/>
  <c r="D7" i="55"/>
  <c r="A54" i="55"/>
  <c r="A53" i="55"/>
  <c r="A52" i="55"/>
  <c r="A51" i="55"/>
  <c r="A50" i="55"/>
  <c r="A49" i="55"/>
  <c r="A48" i="55"/>
  <c r="A47" i="55"/>
  <c r="A46" i="55"/>
  <c r="A45" i="55"/>
  <c r="A44" i="55"/>
  <c r="A43" i="55"/>
  <c r="A42" i="55"/>
  <c r="A41" i="55"/>
  <c r="A40" i="55"/>
  <c r="A39" i="55"/>
  <c r="A38" i="55"/>
  <c r="A37" i="55"/>
  <c r="A36" i="55"/>
  <c r="A35" i="55"/>
  <c r="A34" i="55"/>
  <c r="A27" i="55"/>
  <c r="A26" i="55"/>
  <c r="A25" i="55"/>
  <c r="A24" i="55"/>
  <c r="A23" i="55"/>
  <c r="A22" i="55"/>
  <c r="A21" i="55"/>
  <c r="A20" i="55"/>
  <c r="A19" i="55"/>
  <c r="A18" i="55"/>
  <c r="A17" i="55"/>
  <c r="A16" i="55"/>
  <c r="A15" i="55"/>
  <c r="A14" i="55"/>
  <c r="A13" i="55"/>
  <c r="A12" i="55"/>
  <c r="A11" i="55"/>
  <c r="A10" i="55"/>
  <c r="A9" i="55"/>
  <c r="A8" i="55"/>
  <c r="A7" i="55"/>
  <c r="J41" i="53"/>
  <c r="J54" i="53"/>
  <c r="J53" i="53"/>
  <c r="J52" i="53"/>
  <c r="J51" i="53"/>
  <c r="J50" i="53"/>
  <c r="J49" i="53"/>
  <c r="J48" i="53"/>
  <c r="J47" i="53"/>
  <c r="J46" i="53"/>
  <c r="J45" i="53"/>
  <c r="J44" i="53"/>
  <c r="J43" i="53"/>
  <c r="J42" i="53"/>
  <c r="J40" i="53"/>
  <c r="J39" i="53"/>
  <c r="J38" i="53"/>
  <c r="J37" i="53"/>
  <c r="J36" i="53"/>
  <c r="J35" i="53"/>
  <c r="J34" i="53"/>
  <c r="J27" i="53"/>
  <c r="J26" i="53"/>
  <c r="J25" i="53"/>
  <c r="J24" i="53"/>
  <c r="J23" i="53"/>
  <c r="J22" i="53"/>
  <c r="J21" i="53"/>
  <c r="J20" i="53"/>
  <c r="J19" i="53"/>
  <c r="J18" i="53"/>
  <c r="J17" i="53"/>
  <c r="J16" i="53"/>
  <c r="J15" i="53"/>
  <c r="J14" i="53"/>
  <c r="J13" i="53"/>
  <c r="J12" i="53"/>
  <c r="J11" i="53"/>
  <c r="J10" i="53"/>
  <c r="J9" i="53"/>
  <c r="J8" i="53"/>
  <c r="J7" i="53"/>
  <c r="G53" i="53"/>
  <c r="G52" i="53"/>
  <c r="G51" i="53"/>
  <c r="G50" i="53"/>
  <c r="G49" i="53"/>
  <c r="G48" i="53"/>
  <c r="G47" i="53"/>
  <c r="G46" i="53"/>
  <c r="G45" i="53"/>
  <c r="G44" i="53"/>
  <c r="G43" i="53"/>
  <c r="G42" i="53"/>
  <c r="G41" i="53"/>
  <c r="G40" i="53"/>
  <c r="G39" i="53"/>
  <c r="G38" i="53"/>
  <c r="G37" i="53"/>
  <c r="G36" i="53"/>
  <c r="G35" i="53"/>
  <c r="G34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D53" i="53"/>
  <c r="D52" i="53"/>
  <c r="D51" i="53"/>
  <c r="D50" i="53"/>
  <c r="D49" i="53"/>
  <c r="D48" i="53"/>
  <c r="D47" i="53"/>
  <c r="D46" i="53"/>
  <c r="D45" i="53"/>
  <c r="D44" i="53"/>
  <c r="D43" i="53"/>
  <c r="D42" i="53"/>
  <c r="D41" i="53"/>
  <c r="D40" i="53"/>
  <c r="D39" i="53"/>
  <c r="D38" i="53"/>
  <c r="D37" i="53"/>
  <c r="D36" i="53"/>
  <c r="D35" i="53"/>
  <c r="D34" i="53"/>
  <c r="D27" i="53"/>
  <c r="D26" i="53"/>
  <c r="D25" i="53"/>
  <c r="D24" i="53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A54" i="53"/>
  <c r="A53" i="53"/>
  <c r="A52" i="53"/>
  <c r="A51" i="53"/>
  <c r="A50" i="53"/>
  <c r="A49" i="53"/>
  <c r="A48" i="53"/>
  <c r="A47" i="53"/>
  <c r="A46" i="53"/>
  <c r="A45" i="53"/>
  <c r="A44" i="53"/>
  <c r="A43" i="53"/>
  <c r="A42" i="53"/>
  <c r="A41" i="53"/>
  <c r="A40" i="53"/>
  <c r="A39" i="53"/>
  <c r="A38" i="53"/>
  <c r="A37" i="53"/>
  <c r="A36" i="53"/>
  <c r="A35" i="53"/>
  <c r="A34" i="53"/>
  <c r="A27" i="53"/>
  <c r="A26" i="53"/>
  <c r="A25" i="53"/>
  <c r="A24" i="53"/>
  <c r="A23" i="53"/>
  <c r="A22" i="53"/>
  <c r="A21" i="53"/>
  <c r="A20" i="53"/>
  <c r="A19" i="53"/>
  <c r="A18" i="53"/>
  <c r="A17" i="53"/>
  <c r="A16" i="53"/>
  <c r="A15" i="53"/>
  <c r="A14" i="53"/>
  <c r="A13" i="53"/>
  <c r="A12" i="53"/>
  <c r="A11" i="53"/>
  <c r="A10" i="53"/>
  <c r="A9" i="53"/>
  <c r="A8" i="53"/>
  <c r="A7" i="53"/>
  <c r="J54" i="52"/>
  <c r="G15" i="52"/>
  <c r="G54" i="52"/>
  <c r="J35" i="52"/>
  <c r="J36" i="52"/>
  <c r="J37" i="52"/>
  <c r="J38" i="52"/>
  <c r="J39" i="52"/>
  <c r="J40" i="52"/>
  <c r="J41" i="52"/>
  <c r="J42" i="52"/>
  <c r="J43" i="52"/>
  <c r="J44" i="52"/>
  <c r="J45" i="52"/>
  <c r="J46" i="52"/>
  <c r="J47" i="52"/>
  <c r="J48" i="52"/>
  <c r="J49" i="52"/>
  <c r="J50" i="52"/>
  <c r="J51" i="52"/>
  <c r="J52" i="52"/>
  <c r="J53" i="52"/>
  <c r="J34" i="52"/>
  <c r="G35" i="52"/>
  <c r="G36" i="52"/>
  <c r="G37" i="52"/>
  <c r="G38" i="52"/>
  <c r="G39" i="52"/>
  <c r="G40" i="52"/>
  <c r="G41" i="52"/>
  <c r="G42" i="52"/>
  <c r="G43" i="52"/>
  <c r="G44" i="52"/>
  <c r="G45" i="52"/>
  <c r="G46" i="52"/>
  <c r="G47" i="52"/>
  <c r="G48" i="52"/>
  <c r="G49" i="52"/>
  <c r="G50" i="52"/>
  <c r="G51" i="52"/>
  <c r="G53" i="52"/>
  <c r="G34" i="52"/>
  <c r="D35" i="52"/>
  <c r="D36" i="52"/>
  <c r="D37" i="52"/>
  <c r="D38" i="52"/>
  <c r="D39" i="52"/>
  <c r="D40" i="52"/>
  <c r="D41" i="52"/>
  <c r="D42" i="52"/>
  <c r="D43" i="52"/>
  <c r="D44" i="52"/>
  <c r="D45" i="52"/>
  <c r="D46" i="52"/>
  <c r="D47" i="52"/>
  <c r="D48" i="52"/>
  <c r="D49" i="52"/>
  <c r="D50" i="52"/>
  <c r="D51" i="52"/>
  <c r="D52" i="52"/>
  <c r="D53" i="52"/>
  <c r="D54" i="52"/>
  <c r="D34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7" i="52"/>
  <c r="J8" i="52"/>
  <c r="J9" i="52"/>
  <c r="J10" i="52"/>
  <c r="J11" i="52"/>
  <c r="J12" i="52"/>
  <c r="J13" i="52"/>
  <c r="J14" i="52"/>
  <c r="J15" i="52"/>
  <c r="J16" i="52"/>
  <c r="J17" i="52"/>
  <c r="J18" i="52"/>
  <c r="J19" i="52"/>
  <c r="J20" i="52"/>
  <c r="J21" i="52"/>
  <c r="J22" i="52"/>
  <c r="J23" i="52"/>
  <c r="J24" i="52"/>
  <c r="J25" i="52"/>
  <c r="J26" i="52"/>
  <c r="J27" i="52"/>
  <c r="J7" i="52"/>
  <c r="G7" i="52"/>
  <c r="G8" i="52"/>
  <c r="G9" i="52"/>
  <c r="G10" i="52"/>
  <c r="G11" i="52"/>
  <c r="G12" i="52"/>
  <c r="G13" i="52"/>
  <c r="G14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D7" i="52"/>
  <c r="D8" i="52"/>
  <c r="D9" i="52"/>
  <c r="D10" i="52"/>
  <c r="D11" i="52"/>
  <c r="D12" i="52"/>
  <c r="D13" i="52"/>
  <c r="D14" i="52"/>
  <c r="D15" i="52"/>
  <c r="D16" i="52"/>
  <c r="D17" i="52"/>
  <c r="D18" i="52"/>
  <c r="D19" i="52"/>
  <c r="D20" i="52"/>
  <c r="D21" i="52"/>
  <c r="D22" i="52"/>
  <c r="D23" i="52"/>
  <c r="D24" i="52"/>
  <c r="D25" i="52"/>
  <c r="D26" i="52"/>
  <c r="A8" i="52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34" i="51"/>
  <c r="G54" i="51" l="1"/>
  <c r="A54" i="51"/>
  <c r="J35" i="51"/>
  <c r="J36" i="51"/>
  <c r="J37" i="51"/>
  <c r="J38" i="51"/>
  <c r="J39" i="51"/>
  <c r="J40" i="51"/>
  <c r="J41" i="51"/>
  <c r="J42" i="51"/>
  <c r="J43" i="51"/>
  <c r="J44" i="51"/>
  <c r="J45" i="51"/>
  <c r="J46" i="51"/>
  <c r="J47" i="51"/>
  <c r="J48" i="51"/>
  <c r="J49" i="51"/>
  <c r="J50" i="51"/>
  <c r="J51" i="51"/>
  <c r="J52" i="51"/>
  <c r="J53" i="51"/>
  <c r="J54" i="51"/>
  <c r="J34" i="51"/>
  <c r="G35" i="51"/>
  <c r="G36" i="51"/>
  <c r="G37" i="51"/>
  <c r="G38" i="51"/>
  <c r="G39" i="51"/>
  <c r="G40" i="51"/>
  <c r="G41" i="51"/>
  <c r="G42" i="51"/>
  <c r="G43" i="51"/>
  <c r="G44" i="51"/>
  <c r="G45" i="51"/>
  <c r="G46" i="51"/>
  <c r="G47" i="51"/>
  <c r="G48" i="51"/>
  <c r="G49" i="51"/>
  <c r="G50" i="51"/>
  <c r="G51" i="51"/>
  <c r="G52" i="51"/>
  <c r="G53" i="51"/>
  <c r="G34" i="51"/>
  <c r="D35" i="51"/>
  <c r="D36" i="51"/>
  <c r="D37" i="51"/>
  <c r="D38" i="51"/>
  <c r="D39" i="51"/>
  <c r="D40" i="51"/>
  <c r="D41" i="51"/>
  <c r="D42" i="51"/>
  <c r="D43" i="51"/>
  <c r="D44" i="51"/>
  <c r="D45" i="51"/>
  <c r="D46" i="51"/>
  <c r="D47" i="51"/>
  <c r="D48" i="51"/>
  <c r="D49" i="51"/>
  <c r="D50" i="51"/>
  <c r="D51" i="51"/>
  <c r="D52" i="51"/>
  <c r="D53" i="51"/>
  <c r="D54" i="51"/>
  <c r="D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J8" i="51"/>
  <c r="J9" i="51"/>
  <c r="J10" i="51"/>
  <c r="J11" i="51"/>
  <c r="J12" i="51"/>
  <c r="J13" i="51"/>
  <c r="J14" i="51"/>
  <c r="J15" i="51"/>
  <c r="J16" i="51"/>
  <c r="J17" i="51"/>
  <c r="J18" i="51"/>
  <c r="J19" i="51"/>
  <c r="J20" i="51"/>
  <c r="J21" i="51"/>
  <c r="J22" i="51"/>
  <c r="J23" i="51"/>
  <c r="J24" i="51"/>
  <c r="J25" i="51"/>
  <c r="J26" i="51"/>
  <c r="J27" i="51"/>
  <c r="J7" i="51"/>
  <c r="G8" i="51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7" i="51"/>
  <c r="D27" i="51"/>
  <c r="D8" i="51"/>
  <c r="D9" i="51"/>
  <c r="D10" i="51"/>
  <c r="D11" i="51"/>
  <c r="D12" i="51"/>
  <c r="D13" i="51"/>
  <c r="D14" i="51"/>
  <c r="D15" i="51"/>
  <c r="D16" i="51"/>
  <c r="D17" i="51"/>
  <c r="D18" i="51"/>
  <c r="D19" i="51"/>
  <c r="D20" i="51"/>
  <c r="D21" i="51"/>
  <c r="D22" i="51"/>
  <c r="D23" i="51"/>
  <c r="D24" i="51"/>
  <c r="D25" i="51"/>
  <c r="D26" i="51"/>
  <c r="D7" i="51"/>
  <c r="A8" i="51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7" i="51"/>
  <c r="A8" i="49"/>
  <c r="A9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7" i="49"/>
  <c r="D7" i="49"/>
  <c r="J35" i="49"/>
  <c r="J36" i="49"/>
  <c r="J37" i="49"/>
  <c r="J38" i="49"/>
  <c r="J39" i="49"/>
  <c r="J40" i="49"/>
  <c r="J41" i="49"/>
  <c r="J42" i="49"/>
  <c r="J43" i="49"/>
  <c r="J44" i="49"/>
  <c r="J45" i="49"/>
  <c r="J46" i="49"/>
  <c r="J47" i="49"/>
  <c r="J48" i="49"/>
  <c r="J49" i="49"/>
  <c r="J50" i="49"/>
  <c r="J51" i="49"/>
  <c r="J52" i="49"/>
  <c r="J53" i="49"/>
  <c r="J54" i="49"/>
  <c r="J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34" i="49"/>
  <c r="D35" i="49"/>
  <c r="D36" i="49"/>
  <c r="D37" i="49"/>
  <c r="D38" i="49"/>
  <c r="D39" i="49"/>
  <c r="D40" i="49"/>
  <c r="D41" i="49"/>
  <c r="D42" i="49"/>
  <c r="D43" i="49"/>
  <c r="D44" i="49"/>
  <c r="D45" i="49"/>
  <c r="D46" i="49"/>
  <c r="D47" i="49"/>
  <c r="D48" i="49"/>
  <c r="D49" i="49"/>
  <c r="D50" i="49"/>
  <c r="D51" i="49"/>
  <c r="D52" i="49"/>
  <c r="D53" i="49"/>
  <c r="D54" i="49"/>
  <c r="D34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J8" i="49"/>
  <c r="J9" i="49"/>
  <c r="J10" i="49"/>
  <c r="J11" i="49"/>
  <c r="J12" i="49"/>
  <c r="J13" i="49"/>
  <c r="J14" i="49"/>
  <c r="J15" i="49"/>
  <c r="J16" i="49"/>
  <c r="J17" i="49"/>
  <c r="J18" i="49"/>
  <c r="J19" i="49"/>
  <c r="J20" i="49"/>
  <c r="J21" i="49"/>
  <c r="J22" i="49"/>
  <c r="J23" i="49"/>
  <c r="J24" i="49"/>
  <c r="J25" i="49"/>
  <c r="J26" i="49"/>
  <c r="J27" i="49"/>
  <c r="J7" i="49"/>
  <c r="G7" i="49"/>
  <c r="G2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D8" i="49"/>
  <c r="D9" i="49"/>
  <c r="D10" i="49"/>
  <c r="D11" i="49"/>
  <c r="D12" i="49"/>
  <c r="D13" i="49"/>
  <c r="D14" i="49"/>
  <c r="D15" i="49"/>
  <c r="D16" i="49"/>
  <c r="D17" i="49"/>
  <c r="D18" i="49"/>
  <c r="D19" i="49"/>
  <c r="D20" i="49"/>
  <c r="D21" i="49"/>
  <c r="D22" i="49"/>
  <c r="D23" i="49"/>
  <c r="D24" i="49"/>
  <c r="D25" i="49"/>
  <c r="D26" i="49"/>
  <c r="D27" i="49"/>
</calcChain>
</file>

<file path=xl/sharedStrings.xml><?xml version="1.0" encoding="utf-8"?>
<sst xmlns="http://schemas.openxmlformats.org/spreadsheetml/2006/main" count="2536" uniqueCount="358">
  <si>
    <t>⑦</t>
    <phoneticPr fontId="4"/>
  </si>
  <si>
    <t>⑥</t>
    <phoneticPr fontId="4"/>
  </si>
  <si>
    <t>事業所数</t>
    <rPh sb="0" eb="3">
      <t>ジギョウショ</t>
    </rPh>
    <rPh sb="3" eb="4">
      <t>スウ</t>
    </rPh>
    <phoneticPr fontId="4"/>
  </si>
  <si>
    <t>離婚率</t>
    <rPh sb="0" eb="2">
      <t>リコン</t>
    </rPh>
    <rPh sb="2" eb="3">
      <t>リツ</t>
    </rPh>
    <phoneticPr fontId="6"/>
  </si>
  <si>
    <t>出生率</t>
    <rPh sb="0" eb="3">
      <t>シュッセイリツ</t>
    </rPh>
    <phoneticPr fontId="6"/>
  </si>
  <si>
    <t>死亡率</t>
    <rPh sb="0" eb="3">
      <t>シボウリツ</t>
    </rPh>
    <phoneticPr fontId="6"/>
  </si>
  <si>
    <t>婚姻率</t>
    <rPh sb="0" eb="2">
      <t>コンイン</t>
    </rPh>
    <rPh sb="2" eb="3">
      <t>リツ</t>
    </rPh>
    <phoneticPr fontId="6"/>
  </si>
  <si>
    <t>転入率</t>
    <rPh sb="0" eb="2">
      <t>テンニュウ</t>
    </rPh>
    <rPh sb="2" eb="3">
      <t>リツ</t>
    </rPh>
    <phoneticPr fontId="6"/>
  </si>
  <si>
    <t>転出率</t>
    <rPh sb="0" eb="2">
      <t>テンシュツ</t>
    </rPh>
    <rPh sb="2" eb="3">
      <t>リツ</t>
    </rPh>
    <phoneticPr fontId="6"/>
  </si>
  <si>
    <t>(人)</t>
    <rPh sb="1" eb="2">
      <t>ヒト</t>
    </rPh>
    <phoneticPr fontId="4"/>
  </si>
  <si>
    <t>(円)</t>
    <rPh sb="1" eb="2">
      <t>エン</t>
    </rPh>
    <phoneticPr fontId="4"/>
  </si>
  <si>
    <t>③</t>
    <phoneticPr fontId="4"/>
  </si>
  <si>
    <t>④</t>
    <phoneticPr fontId="4"/>
  </si>
  <si>
    <t>⑤</t>
    <phoneticPr fontId="4"/>
  </si>
  <si>
    <t>(件)</t>
    <rPh sb="1" eb="2">
      <t>ケン</t>
    </rPh>
    <phoneticPr fontId="4"/>
  </si>
  <si>
    <t>…</t>
  </si>
  <si>
    <t>(人)</t>
    <rPh sb="1" eb="2">
      <t>ニン</t>
    </rPh>
    <phoneticPr fontId="4"/>
  </si>
  <si>
    <t>川崎市</t>
  </si>
  <si>
    <t>従業者数</t>
    <rPh sb="0" eb="2">
      <t>ジュウギョウ</t>
    </rPh>
    <rPh sb="2" eb="3">
      <t>シャ</t>
    </rPh>
    <rPh sb="3" eb="4">
      <t>ジッスウ</t>
    </rPh>
    <phoneticPr fontId="4"/>
  </si>
  <si>
    <t>従業者1人当たり
現金給与総額</t>
    <rPh sb="0" eb="2">
      <t>ジュウギョウイン</t>
    </rPh>
    <rPh sb="2" eb="3">
      <t>シャ</t>
    </rPh>
    <rPh sb="4" eb="5">
      <t>ヒト</t>
    </rPh>
    <rPh sb="5" eb="6">
      <t>トウ</t>
    </rPh>
    <rPh sb="9" eb="11">
      <t>ゲンキン</t>
    </rPh>
    <rPh sb="11" eb="13">
      <t>キュウヨ</t>
    </rPh>
    <rPh sb="13" eb="15">
      <t>ソウガク</t>
    </rPh>
    <phoneticPr fontId="6"/>
  </si>
  <si>
    <t>(世帯)</t>
    <rPh sb="1" eb="3">
      <t>セタイ</t>
    </rPh>
    <phoneticPr fontId="4"/>
  </si>
  <si>
    <t>(％)</t>
    <phoneticPr fontId="4"/>
  </si>
  <si>
    <t>性比(女性100人に
対する男性の数)</t>
    <rPh sb="3" eb="5">
      <t>ジョセイ</t>
    </rPh>
    <rPh sb="8" eb="9">
      <t>ニン</t>
    </rPh>
    <rPh sb="14" eb="16">
      <t>ダンセイ</t>
    </rPh>
    <rPh sb="17" eb="18">
      <t>スウ</t>
    </rPh>
    <phoneticPr fontId="6"/>
  </si>
  <si>
    <t>人口千人当たり
刑法犯認知件数</t>
    <rPh sb="2" eb="3">
      <t>セン</t>
    </rPh>
    <rPh sb="8" eb="11">
      <t>ケイホウハン</t>
    </rPh>
    <rPh sb="11" eb="13">
      <t>ニンチ</t>
    </rPh>
    <rPh sb="13" eb="15">
      <t>ケンスウ</t>
    </rPh>
    <phoneticPr fontId="6"/>
  </si>
  <si>
    <t>(百万円)</t>
    <rPh sb="1" eb="2">
      <t>ヒャク</t>
    </rPh>
    <rPh sb="2" eb="4">
      <t>マンエン</t>
    </rPh>
    <phoneticPr fontId="4"/>
  </si>
  <si>
    <t>1世帯当たり人員</t>
    <rPh sb="1" eb="3">
      <t>セタイ</t>
    </rPh>
    <rPh sb="3" eb="4">
      <t>ア</t>
    </rPh>
    <rPh sb="6" eb="8">
      <t>ジンイン</t>
    </rPh>
    <phoneticPr fontId="6"/>
  </si>
  <si>
    <t>－</t>
  </si>
  <si>
    <t>(千t)</t>
    <rPh sb="1" eb="2">
      <t>セン</t>
    </rPh>
    <phoneticPr fontId="4"/>
  </si>
  <si>
    <t>(％)</t>
  </si>
  <si>
    <t>大阪市</t>
  </si>
  <si>
    <t>北九州市</t>
  </si>
  <si>
    <t>仙台市</t>
  </si>
  <si>
    <t>福岡市</t>
  </si>
  <si>
    <t>京都市</t>
  </si>
  <si>
    <t>広島市</t>
  </si>
  <si>
    <t>神戸市</t>
  </si>
  <si>
    <t>名古屋市</t>
  </si>
  <si>
    <t>静岡市</t>
  </si>
  <si>
    <t>千葉市</t>
  </si>
  <si>
    <t>東京都区部</t>
  </si>
  <si>
    <t>さいたま市</t>
  </si>
  <si>
    <t>横浜市</t>
  </si>
  <si>
    <t>世帯</t>
    <rPh sb="0" eb="2">
      <t>セタイ</t>
    </rPh>
    <phoneticPr fontId="6"/>
  </si>
  <si>
    <t>製造品出荷額等</t>
    <rPh sb="0" eb="3">
      <t>セイゾウヒン</t>
    </rPh>
    <rPh sb="3" eb="5">
      <t>シュッカ</t>
    </rPh>
    <rPh sb="5" eb="7">
      <t>ガクトウ</t>
    </rPh>
    <phoneticPr fontId="6"/>
  </si>
  <si>
    <t>化学工業
製造品出荷額等</t>
    <rPh sb="0" eb="2">
      <t>カガク</t>
    </rPh>
    <rPh sb="2" eb="4">
      <t>コウギョウ</t>
    </rPh>
    <rPh sb="5" eb="8">
      <t>セイゾウヒン</t>
    </rPh>
    <rPh sb="8" eb="10">
      <t>シュッカ</t>
    </rPh>
    <rPh sb="10" eb="11">
      <t>ガク</t>
    </rPh>
    <rPh sb="11" eb="12">
      <t>ナド</t>
    </rPh>
    <phoneticPr fontId="3"/>
  </si>
  <si>
    <t>⑧</t>
    <phoneticPr fontId="4"/>
  </si>
  <si>
    <t>②</t>
    <phoneticPr fontId="4"/>
  </si>
  <si>
    <t>①</t>
    <phoneticPr fontId="4"/>
  </si>
  <si>
    <t>(百万円)</t>
    <rPh sb="1" eb="2">
      <t>ヒャク</t>
    </rPh>
    <rPh sb="2" eb="3">
      <t>マン</t>
    </rPh>
    <rPh sb="3" eb="4">
      <t>エン</t>
    </rPh>
    <phoneticPr fontId="4"/>
  </si>
  <si>
    <t>自然増加数</t>
    <rPh sb="0" eb="2">
      <t>シゼン</t>
    </rPh>
    <rPh sb="2" eb="4">
      <t>ゾウカ</t>
    </rPh>
    <rPh sb="4" eb="5">
      <t>スウ</t>
    </rPh>
    <phoneticPr fontId="6"/>
  </si>
  <si>
    <t>市域面積</t>
    <rPh sb="0" eb="1">
      <t>シ</t>
    </rPh>
    <rPh sb="1" eb="2">
      <t>イキ</t>
    </rPh>
    <rPh sb="2" eb="4">
      <t>メンセキ</t>
    </rPh>
    <phoneticPr fontId="6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</si>
  <si>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</si>
  <si>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</si>
  <si>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</si>
  <si>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</si>
  <si>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</si>
  <si>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</si>
  <si>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</si>
  <si>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</si>
  <si>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(％)</t>
    <phoneticPr fontId="4"/>
  </si>
  <si>
    <t>⑤</t>
    <phoneticPr fontId="4"/>
  </si>
  <si>
    <t>(ｋｍ)</t>
  </si>
  <si>
    <t>(％)</t>
    <phoneticPr fontId="4"/>
  </si>
  <si>
    <t>⑤</t>
    <phoneticPr fontId="4"/>
  </si>
  <si>
    <t>①</t>
    <phoneticPr fontId="4"/>
  </si>
  <si>
    <t>④</t>
    <phoneticPr fontId="4"/>
  </si>
  <si>
    <t>⑧</t>
    <phoneticPr fontId="4"/>
  </si>
  <si>
    <t>⑦</t>
    <phoneticPr fontId="4"/>
  </si>
  <si>
    <t>⑥</t>
    <phoneticPr fontId="4"/>
  </si>
  <si>
    <t>⑤</t>
    <phoneticPr fontId="4"/>
  </si>
  <si>
    <t>④</t>
    <phoneticPr fontId="4"/>
  </si>
  <si>
    <t>③</t>
    <phoneticPr fontId="4"/>
  </si>
  <si>
    <t>②</t>
    <phoneticPr fontId="4"/>
  </si>
  <si>
    <t>①</t>
    <phoneticPr fontId="4"/>
  </si>
  <si>
    <t>事業所数</t>
  </si>
  <si>
    <t>(％)</t>
    <phoneticPr fontId="4"/>
  </si>
  <si>
    <t>⑧</t>
    <phoneticPr fontId="4"/>
  </si>
  <si>
    <t>⑦</t>
    <phoneticPr fontId="4"/>
  </si>
  <si>
    <t>⑥</t>
    <phoneticPr fontId="4"/>
  </si>
  <si>
    <t>⑤</t>
    <phoneticPr fontId="4"/>
  </si>
  <si>
    <t>④</t>
    <phoneticPr fontId="4"/>
  </si>
  <si>
    <t>③</t>
    <phoneticPr fontId="4"/>
  </si>
  <si>
    <t>②</t>
    <phoneticPr fontId="4"/>
  </si>
  <si>
    <t>①</t>
    <phoneticPr fontId="4"/>
  </si>
  <si>
    <t>③</t>
    <phoneticPr fontId="4"/>
  </si>
  <si>
    <t>東京都</t>
  </si>
  <si>
    <t>財政力指数</t>
    <rPh sb="0" eb="3">
      <t>ザイセイリョク</t>
    </rPh>
    <rPh sb="3" eb="5">
      <t>シスウ</t>
    </rPh>
    <phoneticPr fontId="6"/>
  </si>
  <si>
    <t>自然増加比率</t>
    <rPh sb="0" eb="2">
      <t>シゼン</t>
    </rPh>
    <rPh sb="2" eb="4">
      <t>ゾウカ</t>
    </rPh>
    <rPh sb="4" eb="6">
      <t>ヒリツ</t>
    </rPh>
    <rPh sb="5" eb="6">
      <t>リツ</t>
    </rPh>
    <phoneticPr fontId="6"/>
  </si>
  <si>
    <t>社会増加比率</t>
    <rPh sb="4" eb="6">
      <t>ヒリツ</t>
    </rPh>
    <phoneticPr fontId="6"/>
  </si>
  <si>
    <t>人口増加比率</t>
    <rPh sb="0" eb="2">
      <t>ジンコウ</t>
    </rPh>
    <rPh sb="2" eb="4">
      <t>ゾウカ</t>
    </rPh>
    <rPh sb="4" eb="6">
      <t>ヒリツ</t>
    </rPh>
    <phoneticPr fontId="6"/>
  </si>
  <si>
    <t>⑧</t>
    <phoneticPr fontId="4"/>
  </si>
  <si>
    <t>⑦</t>
    <phoneticPr fontId="4"/>
  </si>
  <si>
    <t>⑥</t>
    <phoneticPr fontId="4"/>
  </si>
  <si>
    <t>⑤</t>
    <phoneticPr fontId="4"/>
  </si>
  <si>
    <t>④</t>
    <phoneticPr fontId="4"/>
  </si>
  <si>
    <t>③</t>
    <phoneticPr fontId="4"/>
  </si>
  <si>
    <t>岡山市</t>
  </si>
  <si>
    <t>札幌市</t>
  </si>
  <si>
    <t>堺市</t>
  </si>
  <si>
    <t>新潟市</t>
  </si>
  <si>
    <t>相模原市</t>
  </si>
  <si>
    <t>浜松市</t>
  </si>
  <si>
    <t>⑤</t>
    <phoneticPr fontId="4"/>
  </si>
  <si>
    <t>札幌市</t>
    <rPh sb="0" eb="3">
      <t>サッポロシ</t>
    </rPh>
    <phoneticPr fontId="17"/>
  </si>
  <si>
    <t>新潟市</t>
    <rPh sb="0" eb="3">
      <t>ニイガタシ</t>
    </rPh>
    <phoneticPr fontId="17"/>
  </si>
  <si>
    <t>堺市</t>
    <rPh sb="0" eb="1">
      <t>サカイ</t>
    </rPh>
    <phoneticPr fontId="17"/>
  </si>
  <si>
    <t>岡山市</t>
    <rPh sb="0" eb="3">
      <t>オカヤマシ</t>
    </rPh>
    <phoneticPr fontId="17"/>
  </si>
  <si>
    <t>浜松市</t>
    <rPh sb="0" eb="2">
      <t>ハママツ</t>
    </rPh>
    <rPh sb="2" eb="3">
      <t>シ</t>
    </rPh>
    <phoneticPr fontId="17"/>
  </si>
  <si>
    <t>熊本市</t>
    <rPh sb="0" eb="3">
      <t>クマモトシ</t>
    </rPh>
    <phoneticPr fontId="16"/>
  </si>
  <si>
    <t>相模原市</t>
    <rPh sb="0" eb="4">
      <t>サガミハラシ</t>
    </rPh>
    <phoneticPr fontId="17"/>
  </si>
  <si>
    <t>（事業所）</t>
    <rPh sb="1" eb="3">
      <t>ジギョウ</t>
    </rPh>
    <rPh sb="3" eb="4">
      <t>ショ</t>
    </rPh>
    <phoneticPr fontId="4"/>
  </si>
  <si>
    <t>Ⅰ-1 (p.2)</t>
    <phoneticPr fontId="4"/>
  </si>
  <si>
    <t>Ⅱ-5 (p.44)</t>
    <phoneticPr fontId="4"/>
  </si>
  <si>
    <t>労働力率</t>
    <rPh sb="0" eb="3">
      <t>ロウドウリョク</t>
    </rPh>
    <rPh sb="3" eb="4">
      <t>リツ</t>
    </rPh>
    <phoneticPr fontId="6"/>
  </si>
  <si>
    <t>完全失業率</t>
    <rPh sb="0" eb="2">
      <t>カンゼン</t>
    </rPh>
    <rPh sb="2" eb="4">
      <t>シツギョウ</t>
    </rPh>
    <rPh sb="4" eb="5">
      <t>リツ</t>
    </rPh>
    <phoneticPr fontId="6"/>
  </si>
  <si>
    <t>⑤</t>
    <phoneticPr fontId="4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</si>
  <si>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6"/>
  </si>
  <si>
    <t>市域における最高地点</t>
    <rPh sb="0" eb="2">
      <t>シイキ</t>
    </rPh>
    <rPh sb="6" eb="8">
      <t>サイコウ</t>
    </rPh>
    <rPh sb="8" eb="10">
      <t>チテン</t>
    </rPh>
    <phoneticPr fontId="4"/>
  </si>
  <si>
    <t>市域の東西の距離</t>
    <rPh sb="0" eb="2">
      <t>シイキ</t>
    </rPh>
    <rPh sb="3" eb="5">
      <t>トウザイ</t>
    </rPh>
    <rPh sb="6" eb="8">
      <t>キョリ</t>
    </rPh>
    <phoneticPr fontId="4"/>
  </si>
  <si>
    <t>市域の南北の距離</t>
    <rPh sb="0" eb="2">
      <t>シイキ</t>
    </rPh>
    <rPh sb="3" eb="5">
      <t>ナンボク</t>
    </rPh>
    <rPh sb="6" eb="8">
      <t>キョリ</t>
    </rPh>
    <phoneticPr fontId="6"/>
  </si>
  <si>
    <t>(ｍ)</t>
    <phoneticPr fontId="4"/>
  </si>
  <si>
    <t>Ⅰ-2 (p.4)</t>
    <phoneticPr fontId="4"/>
  </si>
  <si>
    <t>(事業所)</t>
    <rPh sb="1" eb="4">
      <t>ジギョウショ</t>
    </rPh>
    <phoneticPr fontId="4"/>
  </si>
  <si>
    <t>Ⅱ-1 (p.8)</t>
    <phoneticPr fontId="4"/>
  </si>
  <si>
    <t>Ⅱ-7 (p.46)</t>
    <phoneticPr fontId="4"/>
  </si>
  <si>
    <t>情報通信業
就業者の割合</t>
    <rPh sb="0" eb="2">
      <t>ジョウホウ</t>
    </rPh>
    <rPh sb="2" eb="5">
      <t>ツウシンギョウ</t>
    </rPh>
    <rPh sb="6" eb="9">
      <t>シュウギョウシャ</t>
    </rPh>
    <rPh sb="10" eb="12">
      <t>ワリアイ</t>
    </rPh>
    <phoneticPr fontId="6"/>
  </si>
  <si>
    <t>(総トン)</t>
    <rPh sb="1" eb="2">
      <t>ソウ</t>
    </rPh>
    <phoneticPr fontId="4"/>
  </si>
  <si>
    <t>熊本市</t>
  </si>
  <si>
    <r>
      <t>市域面積１km</t>
    </r>
    <r>
      <rPr>
        <vertAlign val="superscript"/>
        <sz val="11"/>
        <rFont val="HGP創英角ｺﾞｼｯｸUB"/>
        <family val="3"/>
        <charset val="128"/>
      </rPr>
      <t>2</t>
    </r>
    <r>
      <rPr>
        <sz val="11"/>
        <rFont val="HGP創英角ｺﾞｼｯｸUB"/>
        <family val="3"/>
        <charset val="128"/>
      </rPr>
      <t>当たり
小売業事業所数</t>
    </r>
    <rPh sb="0" eb="2">
      <t>シイキ</t>
    </rPh>
    <rPh sb="2" eb="4">
      <t>メンセキ</t>
    </rPh>
    <rPh sb="8" eb="9">
      <t>ア</t>
    </rPh>
    <rPh sb="12" eb="14">
      <t>コウリ</t>
    </rPh>
    <rPh sb="14" eb="15">
      <t>ギョウ</t>
    </rPh>
    <rPh sb="15" eb="18">
      <t>ジギョウショ</t>
    </rPh>
    <rPh sb="18" eb="19">
      <t>スウ</t>
    </rPh>
    <phoneticPr fontId="4"/>
  </si>
  <si>
    <t>(万円)</t>
    <rPh sb="1" eb="3">
      <t>マンエン</t>
    </rPh>
    <phoneticPr fontId="4"/>
  </si>
  <si>
    <t>(歳)</t>
    <rPh sb="1" eb="2">
      <t>サイ</t>
    </rPh>
    <phoneticPr fontId="2"/>
  </si>
  <si>
    <t>(人)</t>
    <rPh sb="1" eb="2">
      <t>ニン</t>
    </rPh>
    <phoneticPr fontId="4"/>
  </si>
  <si>
    <r>
      <t>(人/km</t>
    </r>
    <r>
      <rPr>
        <vertAlign val="superscript"/>
        <sz val="12"/>
        <rFont val="HGSｺﾞｼｯｸE"/>
        <family val="3"/>
        <charset val="128"/>
      </rPr>
      <t>2</t>
    </r>
    <r>
      <rPr>
        <sz val="12"/>
        <rFont val="HGSｺﾞｼｯｸE"/>
        <family val="3"/>
        <charset val="128"/>
      </rPr>
      <t>)</t>
    </r>
    <phoneticPr fontId="4"/>
  </si>
  <si>
    <t>人口</t>
  </si>
  <si>
    <t>消費者物価地域差指数
(総合・全国平均 = 100)</t>
  </si>
  <si>
    <t>雇用者に占める正規の
職員・従業員の割合</t>
  </si>
  <si>
    <t>有業者の平均年齢</t>
  </si>
  <si>
    <t>(戸)</t>
  </si>
  <si>
    <t>空き家率</t>
  </si>
  <si>
    <t>(人)</t>
  </si>
  <si>
    <t>(件)</t>
  </si>
  <si>
    <t>人口10万人当たり
交通事故死傷者数</t>
  </si>
  <si>
    <t>人口千人当たり
要介護・要支援認定者数</t>
  </si>
  <si>
    <t>(ｔ)</t>
  </si>
  <si>
    <t>住宅総数</t>
  </si>
  <si>
    <t>川崎市</t>
    <phoneticPr fontId="17"/>
  </si>
  <si>
    <t>(千円)</t>
    <rPh sb="1" eb="3">
      <t>センエン</t>
    </rPh>
    <phoneticPr fontId="4"/>
  </si>
  <si>
    <t>有業者に占める専門的・技術的職業従事者の割合</t>
    <phoneticPr fontId="4"/>
  </si>
  <si>
    <t>1事業所当たり
従業者数</t>
    <rPh sb="1" eb="4">
      <t>ジギョウショ</t>
    </rPh>
    <rPh sb="4" eb="5">
      <t>ア</t>
    </rPh>
    <rPh sb="8" eb="9">
      <t>ジュウ</t>
    </rPh>
    <rPh sb="9" eb="12">
      <t>ギョウシャスウ</t>
    </rPh>
    <phoneticPr fontId="2"/>
  </si>
  <si>
    <t>従業者１人当たり
製造品出荷額等</t>
    <rPh sb="5" eb="6">
      <t>ア</t>
    </rPh>
    <rPh sb="15" eb="16">
      <t>トウ</t>
    </rPh>
    <phoneticPr fontId="4"/>
  </si>
  <si>
    <t>Ⅱ-4 (p.42)</t>
    <phoneticPr fontId="4"/>
  </si>
  <si>
    <r>
      <t>外航船入港船舶
1隻当たり総トン数</t>
    </r>
    <r>
      <rPr>
        <vertAlign val="superscript"/>
        <sz val="11"/>
        <rFont val="HGP創英角ｺﾞｼｯｸUB"/>
        <family val="3"/>
        <charset val="128"/>
      </rPr>
      <t>※</t>
    </r>
    <rPh sb="10" eb="11">
      <t>ア</t>
    </rPh>
    <phoneticPr fontId="4"/>
  </si>
  <si>
    <t>事業所税１件当たり
の収入済額</t>
    <phoneticPr fontId="4"/>
  </si>
  <si>
    <r>
      <t>勤労者世帯</t>
    </r>
    <r>
      <rPr>
        <vertAlign val="superscript"/>
        <sz val="12"/>
        <rFont val="HGP創英角ｺﾞｼｯｸUB"/>
        <family val="3"/>
        <charset val="128"/>
      </rPr>
      <t>※</t>
    </r>
    <r>
      <rPr>
        <sz val="12"/>
        <rFont val="HGP創英角ｺﾞｼｯｸUB"/>
        <family val="3"/>
        <charset val="128"/>
      </rPr>
      <t>の
黒字率</t>
    </r>
    <rPh sb="8" eb="10">
      <t>クロジ</t>
    </rPh>
    <rPh sb="10" eb="11">
      <t>リツ</t>
    </rPh>
    <phoneticPr fontId="4"/>
  </si>
  <si>
    <t>(ｋｍ)</t>
    <phoneticPr fontId="4"/>
  </si>
  <si>
    <t>市域における
市街化区域面積割合</t>
    <rPh sb="0" eb="1">
      <t>シ</t>
    </rPh>
    <rPh sb="1" eb="2">
      <t>イキ</t>
    </rPh>
    <rPh sb="7" eb="9">
      <t>シガイ</t>
    </rPh>
    <rPh sb="9" eb="10">
      <t>カ</t>
    </rPh>
    <rPh sb="10" eb="12">
      <t>クイキ</t>
    </rPh>
    <rPh sb="12" eb="14">
      <t>メンセキ</t>
    </rPh>
    <rPh sb="14" eb="16">
      <t>ワリアイ</t>
    </rPh>
    <phoneticPr fontId="6"/>
  </si>
  <si>
    <t>人口密度</t>
    <phoneticPr fontId="4"/>
  </si>
  <si>
    <r>
      <t>人口に占める外国人
住民数の割合</t>
    </r>
    <r>
      <rPr>
        <vertAlign val="superscript"/>
        <sz val="12"/>
        <rFont val="HGP創英角ｺﾞｼｯｸUB"/>
        <family val="3"/>
        <charset val="128"/>
      </rPr>
      <t>※</t>
    </r>
    <rPh sb="0" eb="2">
      <t>ジンコウ</t>
    </rPh>
    <phoneticPr fontId="6"/>
  </si>
  <si>
    <r>
      <t>建築の時期が昭和55年
以前の住宅割合</t>
    </r>
    <r>
      <rPr>
        <vertAlign val="superscript"/>
        <sz val="9"/>
        <rFont val="HGP創英角ｺﾞｼｯｸUB"/>
        <family val="3"/>
        <charset val="128"/>
      </rPr>
      <t>※</t>
    </r>
    <rPh sb="0" eb="2">
      <t>ケンチク</t>
    </rPh>
    <rPh sb="3" eb="5">
      <t>ジキ</t>
    </rPh>
    <phoneticPr fontId="4"/>
  </si>
  <si>
    <t>腐朽・破損のある
空き家の割合</t>
    <rPh sb="9" eb="10">
      <t>ア</t>
    </rPh>
    <rPh sb="11" eb="12">
      <t>ヤ</t>
    </rPh>
    <phoneticPr fontId="4"/>
  </si>
  <si>
    <t>人口10万人当たり
交通事故発生件数</t>
    <phoneticPr fontId="4"/>
  </si>
  <si>
    <r>
      <t>(ｋｍ</t>
    </r>
    <r>
      <rPr>
        <vertAlign val="superscript"/>
        <sz val="12"/>
        <rFont val="HGPｺﾞｼｯｸE"/>
        <family val="3"/>
        <charset val="128"/>
      </rPr>
      <t>2</t>
    </r>
    <r>
      <rPr>
        <sz val="12"/>
        <rFont val="HGPｺﾞｼｯｸE"/>
        <family val="3"/>
        <charset val="128"/>
      </rPr>
      <t>)</t>
    </r>
    <phoneticPr fontId="4"/>
  </si>
  <si>
    <t>正規の職員・
従業員の割合</t>
    <rPh sb="0" eb="2">
      <t>セイキ</t>
    </rPh>
    <rPh sb="3" eb="5">
      <t>ショクイン</t>
    </rPh>
    <rPh sb="7" eb="10">
      <t>ジュウギョウイン</t>
    </rPh>
    <rPh sb="11" eb="13">
      <t>ワリアイ</t>
    </rPh>
    <phoneticPr fontId="6"/>
  </si>
  <si>
    <t>専門的・技術的
職業従事者割合</t>
    <rPh sb="0" eb="3">
      <t>センモンテキ</t>
    </rPh>
    <rPh sb="4" eb="7">
      <t>ギジュツテキ</t>
    </rPh>
    <rPh sb="8" eb="10">
      <t>ショクギョウ</t>
    </rPh>
    <rPh sb="10" eb="13">
      <t>ジュウジシャ</t>
    </rPh>
    <rPh sb="13" eb="15">
      <t>ワリアイ</t>
    </rPh>
    <phoneticPr fontId="6"/>
  </si>
  <si>
    <t>用途地域における
工業専用地域割合</t>
    <rPh sb="0" eb="2">
      <t>ヨウト</t>
    </rPh>
    <rPh sb="2" eb="4">
      <t>チイキ</t>
    </rPh>
    <phoneticPr fontId="4"/>
  </si>
  <si>
    <t>化学工業の従業者割合</t>
    <phoneticPr fontId="4"/>
  </si>
  <si>
    <t>石油製品・石炭製品
製造業の従業者割合</t>
    <phoneticPr fontId="4"/>
  </si>
  <si>
    <t>1事業所当たり織物・衣服・身の回り品小売業年間商品販売額</t>
    <rPh sb="1" eb="4">
      <t>ジギョウショ</t>
    </rPh>
    <rPh sb="4" eb="5">
      <t>ア</t>
    </rPh>
    <rPh sb="7" eb="9">
      <t>オリモノ</t>
    </rPh>
    <rPh sb="10" eb="12">
      <t>イフク</t>
    </rPh>
    <rPh sb="13" eb="14">
      <t>ミ</t>
    </rPh>
    <rPh sb="15" eb="16">
      <t>マワ</t>
    </rPh>
    <rPh sb="17" eb="18">
      <t>ヒン</t>
    </rPh>
    <rPh sb="18" eb="21">
      <t>コウリギョウ</t>
    </rPh>
    <rPh sb="21" eb="23">
      <t>ネンカン</t>
    </rPh>
    <rPh sb="23" eb="25">
      <t>ショウヒン</t>
    </rPh>
    <rPh sb="25" eb="27">
      <t>ハンバイ</t>
    </rPh>
    <rPh sb="27" eb="28">
      <t>ガク</t>
    </rPh>
    <phoneticPr fontId="4"/>
  </si>
  <si>
    <r>
      <t>入港船舶総数</t>
    </r>
    <r>
      <rPr>
        <vertAlign val="superscript"/>
        <sz val="12"/>
        <rFont val="HGP創英角ｺﾞｼｯｸUB"/>
        <family val="3"/>
        <charset val="128"/>
      </rPr>
      <t>※</t>
    </r>
    <phoneticPr fontId="4"/>
  </si>
  <si>
    <t>(隻)</t>
    <rPh sb="1" eb="2">
      <t>セキ</t>
    </rPh>
    <phoneticPr fontId="2"/>
  </si>
  <si>
    <t>(百万円)</t>
    <phoneticPr fontId="4"/>
  </si>
  <si>
    <t>(百㎡)</t>
    <rPh sb="1" eb="2">
      <t>ヒャク</t>
    </rPh>
    <phoneticPr fontId="4"/>
  </si>
  <si>
    <t>雇用者に占める非正規の
職員・従業員の割合</t>
    <phoneticPr fontId="4"/>
  </si>
  <si>
    <t>持ち家に占める
共同住宅の割合</t>
  </si>
  <si>
    <t>平成30年住宅・土地統計調査</t>
    <phoneticPr fontId="4"/>
  </si>
  <si>
    <t>平成30年住宅・土地統計調査
持ち家の共同住宅数÷持ち家総数×100</t>
    <rPh sb="15" eb="16">
      <t>モ</t>
    </rPh>
    <rPh sb="17" eb="18">
      <t>イエ</t>
    </rPh>
    <rPh sb="23" eb="24">
      <t>スウ</t>
    </rPh>
    <phoneticPr fontId="4"/>
  </si>
  <si>
    <t>平成30年住宅・土地統計調査
昭和55年以前に建築された居住世帯のある住宅数÷総数×100</t>
    <rPh sb="23" eb="25">
      <t>ケンチク</t>
    </rPh>
    <rPh sb="28" eb="30">
      <t>キョジュウ</t>
    </rPh>
    <rPh sb="30" eb="32">
      <t>セタイ</t>
    </rPh>
    <rPh sb="37" eb="38">
      <t>スウ</t>
    </rPh>
    <rPh sb="39" eb="41">
      <t>ソウスウ</t>
    </rPh>
    <phoneticPr fontId="4"/>
  </si>
  <si>
    <t>平成30年住宅・土地統計調査
空き家総数÷住宅総数×100</t>
    <phoneticPr fontId="4"/>
  </si>
  <si>
    <t>平成30年住宅・土地統計調査
腐朽・破損ありの空き家÷空き家総数×100</t>
    <phoneticPr fontId="4"/>
  </si>
  <si>
    <t>(箇所)</t>
    <rPh sb="1" eb="3">
      <t>カショ</t>
    </rPh>
    <phoneticPr fontId="4"/>
  </si>
  <si>
    <t>川崎市</t>
    <phoneticPr fontId="17"/>
  </si>
  <si>
    <t>横浜市</t>
    <rPh sb="0" eb="3">
      <t>ヨコハマシ</t>
    </rPh>
    <phoneticPr fontId="4"/>
  </si>
  <si>
    <t>札幌市</t>
    <rPh sb="0" eb="3">
      <t>サッポロシ</t>
    </rPh>
    <phoneticPr fontId="4"/>
  </si>
  <si>
    <t>製造業
市(都)内総生産（名目）</t>
    <phoneticPr fontId="4"/>
  </si>
  <si>
    <t>製造業従業者割合</t>
    <rPh sb="0" eb="3">
      <t>セイゾウギョウ</t>
    </rPh>
    <rPh sb="3" eb="6">
      <t>ジュウギョウシャ</t>
    </rPh>
    <rPh sb="6" eb="8">
      <t>ワリアイ</t>
    </rPh>
    <phoneticPr fontId="4"/>
  </si>
  <si>
    <t>(千円)</t>
    <rPh sb="1" eb="2">
      <t>セン</t>
    </rPh>
    <rPh sb="2" eb="3">
      <t>エン</t>
    </rPh>
    <phoneticPr fontId="4"/>
  </si>
  <si>
    <t>情報サービス業の従業者割合</t>
    <phoneticPr fontId="2"/>
  </si>
  <si>
    <t>…</t>
    <phoneticPr fontId="4"/>
  </si>
  <si>
    <t>１事業所当たり従業者数</t>
    <rPh sb="1" eb="4">
      <t>ジギョウショ</t>
    </rPh>
    <rPh sb="4" eb="5">
      <t>ア</t>
    </rPh>
    <rPh sb="7" eb="10">
      <t>ジュウギョウシャ</t>
    </rPh>
    <rPh sb="10" eb="11">
      <t>スウ</t>
    </rPh>
    <phoneticPr fontId="15"/>
  </si>
  <si>
    <t>1事業所当たり飲食料品小売業年間商品販売額</t>
    <rPh sb="1" eb="4">
      <t>ジギョウショ</t>
    </rPh>
    <rPh sb="4" eb="5">
      <t>ア</t>
    </rPh>
    <rPh sb="7" eb="9">
      <t>インショク</t>
    </rPh>
    <rPh sb="9" eb="10">
      <t>リョウ</t>
    </rPh>
    <rPh sb="10" eb="11">
      <t>ヒン</t>
    </rPh>
    <rPh sb="11" eb="14">
      <t>コウリギョウ</t>
    </rPh>
    <rPh sb="14" eb="16">
      <t>ネンカン</t>
    </rPh>
    <rPh sb="16" eb="18">
      <t>ショウヒン</t>
    </rPh>
    <rPh sb="18" eb="20">
      <t>ハンバイ</t>
    </rPh>
    <rPh sb="20" eb="21">
      <t>ガク</t>
    </rPh>
    <phoneticPr fontId="4"/>
  </si>
  <si>
    <t>－</t>
    <phoneticPr fontId="4"/>
  </si>
  <si>
    <t>(万円)</t>
    <rPh sb="1" eb="2">
      <t>マン</t>
    </rPh>
    <rPh sb="2" eb="3">
      <t>エン</t>
    </rPh>
    <phoneticPr fontId="4"/>
  </si>
  <si>
    <t>火災出火１件当たり
損害額</t>
    <phoneticPr fontId="6"/>
  </si>
  <si>
    <t>交通事故発生件数のうち
65歳以上第一当事者の割合</t>
    <rPh sb="4" eb="6">
      <t>ハッセイ</t>
    </rPh>
    <rPh sb="6" eb="8">
      <t>ケンスウ</t>
    </rPh>
    <phoneticPr fontId="4"/>
  </si>
  <si>
    <t>厚生年金保険の
平均標準報酬月額</t>
    <phoneticPr fontId="4"/>
  </si>
  <si>
    <r>
      <rPr>
        <sz val="9"/>
        <rFont val="HGP創英角ｺﾞｼｯｸUB"/>
        <family val="3"/>
        <charset val="128"/>
      </rPr>
      <t>昼間人口における就業者に</t>
    </r>
    <r>
      <rPr>
        <sz val="10"/>
        <rFont val="HGP創英角ｺﾞｼｯｸUB"/>
        <family val="3"/>
        <charset val="128"/>
      </rPr>
      <t xml:space="preserve">
</t>
    </r>
    <r>
      <rPr>
        <sz val="9"/>
        <rFont val="HGP創英角ｺﾞｼｯｸUB"/>
        <family val="3"/>
        <charset val="128"/>
      </rPr>
      <t>占める市外流入者の割合</t>
    </r>
    <rPh sb="0" eb="2">
      <t>チュウカン</t>
    </rPh>
    <rPh sb="2" eb="4">
      <t>ジンコウ</t>
    </rPh>
    <rPh sb="8" eb="11">
      <t>シュウギョウシャ</t>
    </rPh>
    <rPh sb="13" eb="14">
      <t>シ</t>
    </rPh>
    <rPh sb="16" eb="18">
      <t>シガイ</t>
    </rPh>
    <rPh sb="18" eb="21">
      <t>リュウニュウシャ</t>
    </rPh>
    <rPh sb="22" eb="24">
      <t>ワリアイ</t>
    </rPh>
    <phoneticPr fontId="6"/>
  </si>
  <si>
    <t>石油製品・石炭製品製造業
製造品出荷額等</t>
    <rPh sb="13" eb="16">
      <t>セイゾウヒン</t>
    </rPh>
    <rPh sb="16" eb="18">
      <t>シュッカ</t>
    </rPh>
    <rPh sb="18" eb="20">
      <t>ガクトウ</t>
    </rPh>
    <phoneticPr fontId="3"/>
  </si>
  <si>
    <t>市域面積100ｋ㎡当たり
消防署・出張所数</t>
    <rPh sb="0" eb="2">
      <t>シイキ</t>
    </rPh>
    <phoneticPr fontId="4"/>
  </si>
  <si>
    <t>令和2年国勢調査</t>
    <rPh sb="0" eb="2">
      <t>レイワ</t>
    </rPh>
    <phoneticPr fontId="4"/>
  </si>
  <si>
    <t>令和2年国勢調査
完全失業者数÷労働力人口×100</t>
    <rPh sb="9" eb="11">
      <t>カンゼン</t>
    </rPh>
    <rPh sb="11" eb="13">
      <t>シツギョウ</t>
    </rPh>
    <rPh sb="13" eb="14">
      <t>シャ</t>
    </rPh>
    <rPh sb="14" eb="15">
      <t>スウ</t>
    </rPh>
    <rPh sb="16" eb="19">
      <t>ロウドウリョク</t>
    </rPh>
    <rPh sb="19" eb="21">
      <t>ジンコウ</t>
    </rPh>
    <phoneticPr fontId="4"/>
  </si>
  <si>
    <t>令和2年国勢調査
正規の職員・従業員÷15歳以上就業者数※×100</t>
    <rPh sb="9" eb="11">
      <t>セイキ</t>
    </rPh>
    <rPh sb="12" eb="14">
      <t>ショクイン</t>
    </rPh>
    <rPh sb="15" eb="18">
      <t>ジュウギョウイン</t>
    </rPh>
    <rPh sb="21" eb="22">
      <t>サイ</t>
    </rPh>
    <rPh sb="22" eb="24">
      <t>イジョウ</t>
    </rPh>
    <rPh sb="24" eb="27">
      <t>シュウギョウシャ</t>
    </rPh>
    <rPh sb="27" eb="28">
      <t>スウ</t>
    </rPh>
    <phoneticPr fontId="4"/>
  </si>
  <si>
    <t>令和2年国勢調査
情報通信業就業者÷15歳以上就業者数※×100</t>
    <rPh sb="9" eb="11">
      <t>ジョウホウ</t>
    </rPh>
    <rPh sb="11" eb="14">
      <t>ツウシンギョウ</t>
    </rPh>
    <rPh sb="14" eb="17">
      <t>シュウギョウシャ</t>
    </rPh>
    <rPh sb="20" eb="21">
      <t>サイ</t>
    </rPh>
    <rPh sb="21" eb="23">
      <t>イジョウ</t>
    </rPh>
    <rPh sb="23" eb="26">
      <t>シュウギョウシャ</t>
    </rPh>
    <rPh sb="26" eb="27">
      <t>スウ</t>
    </rPh>
    <phoneticPr fontId="4"/>
  </si>
  <si>
    <t>令和2年国勢調査
労働力人口÷15歳以上人口※×100</t>
    <rPh sb="3" eb="4">
      <t>ネン</t>
    </rPh>
    <rPh sb="4" eb="6">
      <t>コクセイ</t>
    </rPh>
    <rPh sb="6" eb="8">
      <t>チョウサ</t>
    </rPh>
    <rPh sb="9" eb="12">
      <t>ロウドウリョク</t>
    </rPh>
    <rPh sb="12" eb="14">
      <t>ジンコウ</t>
    </rPh>
    <rPh sb="17" eb="20">
      <t>サイイジョウ</t>
    </rPh>
    <rPh sb="20" eb="22">
      <t>ジンコウ</t>
    </rPh>
    <phoneticPr fontId="4"/>
  </si>
  <si>
    <t>令和2年国勢調査
専門的・技術的職業従事者÷15歳以上就業者数※×100</t>
    <rPh sb="9" eb="12">
      <t>センモンテキ</t>
    </rPh>
    <rPh sb="13" eb="16">
      <t>ギジュツテキ</t>
    </rPh>
    <rPh sb="16" eb="18">
      <t>ショクギョウ</t>
    </rPh>
    <rPh sb="18" eb="21">
      <t>ジュウジシャ</t>
    </rPh>
    <rPh sb="24" eb="25">
      <t>サイ</t>
    </rPh>
    <rPh sb="25" eb="27">
      <t>イジョウ</t>
    </rPh>
    <rPh sb="27" eb="30">
      <t>シュウギョウシャ</t>
    </rPh>
    <rPh sb="30" eb="31">
      <t>スウ</t>
    </rPh>
    <phoneticPr fontId="4"/>
  </si>
  <si>
    <t>令和2年国勢調査
昼間人口÷夜間人口（常住人口）×100</t>
    <rPh sb="9" eb="11">
      <t>チュウカン</t>
    </rPh>
    <rPh sb="11" eb="13">
      <t>ジンコウ</t>
    </rPh>
    <rPh sb="14" eb="16">
      <t>ヤカン</t>
    </rPh>
    <rPh sb="16" eb="18">
      <t>ジンコウ</t>
    </rPh>
    <rPh sb="19" eb="21">
      <t>ジョウジュウ</t>
    </rPh>
    <rPh sb="21" eb="23">
      <t>ジンコウ</t>
    </rPh>
    <phoneticPr fontId="4"/>
  </si>
  <si>
    <r>
      <t>市域面積１km</t>
    </r>
    <r>
      <rPr>
        <vertAlign val="superscript"/>
        <sz val="11"/>
        <rFont val="HGP創英角ｺﾞｼｯｸUB"/>
        <family val="3"/>
        <charset val="128"/>
      </rPr>
      <t>2</t>
    </r>
    <r>
      <rPr>
        <sz val="11"/>
        <rFont val="HGP創英角ｺﾞｼｯｸUB"/>
        <family val="3"/>
        <charset val="128"/>
      </rPr>
      <t>当たり
道路実延長</t>
    </r>
    <rPh sb="0" eb="2">
      <t>シイキ</t>
    </rPh>
    <rPh sb="2" eb="4">
      <t>メンセキ</t>
    </rPh>
    <rPh sb="8" eb="9">
      <t>ア</t>
    </rPh>
    <rPh sb="12" eb="14">
      <t>ドウロ</t>
    </rPh>
    <rPh sb="14" eb="15">
      <t>ジツ</t>
    </rPh>
    <rPh sb="15" eb="17">
      <t>エンチョウ</t>
    </rPh>
    <phoneticPr fontId="4"/>
  </si>
  <si>
    <t>2020年農林業センサス</t>
    <phoneticPr fontId="4"/>
  </si>
  <si>
    <t>(経営体)</t>
    <rPh sb="1" eb="4">
      <t>ケイエイタイ</t>
    </rPh>
    <phoneticPr fontId="4"/>
  </si>
  <si>
    <t>2020年工業統計調査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4"/>
  </si>
  <si>
    <t>2020年工業統計調査
従業者数÷事業所数</t>
    <rPh sb="4" eb="5">
      <t>ネン</t>
    </rPh>
    <rPh sb="5" eb="7">
      <t>コウギョウ</t>
    </rPh>
    <rPh sb="7" eb="9">
      <t>トウケイ</t>
    </rPh>
    <rPh sb="9" eb="11">
      <t>チョウサ</t>
    </rPh>
    <rPh sb="12" eb="15">
      <t>ジュウギョウシャ</t>
    </rPh>
    <rPh sb="15" eb="16">
      <t>スウ</t>
    </rPh>
    <rPh sb="17" eb="20">
      <t>ジギョウショ</t>
    </rPh>
    <rPh sb="20" eb="21">
      <t>スウ</t>
    </rPh>
    <phoneticPr fontId="4"/>
  </si>
  <si>
    <t>2020年工業統計調査
製造品出荷額等÷従業者数</t>
    <rPh sb="4" eb="5">
      <t>ネン</t>
    </rPh>
    <rPh sb="5" eb="7">
      <t>コウギョウ</t>
    </rPh>
    <phoneticPr fontId="4"/>
  </si>
  <si>
    <t>2020年工業統計調査
現金給与総額÷従業者数</t>
    <rPh sb="4" eb="5">
      <t>ネン</t>
    </rPh>
    <rPh sb="5" eb="7">
      <t>コウギョウ</t>
    </rPh>
    <rPh sb="7" eb="9">
      <t>トウケイ</t>
    </rPh>
    <rPh sb="9" eb="11">
      <t>チョウサ</t>
    </rPh>
    <phoneticPr fontId="4"/>
  </si>
  <si>
    <t>x</t>
  </si>
  <si>
    <t>人口1人当たり
市（都）民税額</t>
    <phoneticPr fontId="4"/>
  </si>
  <si>
    <t>市(都)内総生産（名目）</t>
    <phoneticPr fontId="4"/>
  </si>
  <si>
    <r>
      <t>勤労者世帯</t>
    </r>
    <r>
      <rPr>
        <vertAlign val="superscript"/>
        <sz val="9"/>
        <rFont val="HGP創英角ｺﾞｼｯｸUB"/>
        <family val="3"/>
        <charset val="128"/>
      </rPr>
      <t>※</t>
    </r>
    <r>
      <rPr>
        <sz val="9"/>
        <rFont val="HGP創英角ｺﾞｼｯｸUB"/>
        <family val="3"/>
        <charset val="128"/>
      </rPr>
      <t>の1世帯当たり平均1か月間の実収入</t>
    </r>
    <rPh sb="8" eb="10">
      <t>セタイ</t>
    </rPh>
    <rPh sb="10" eb="11">
      <t>ア</t>
    </rPh>
    <rPh sb="13" eb="15">
      <t>ヘイキン</t>
    </rPh>
    <rPh sb="17" eb="18">
      <t>ゲツ</t>
    </rPh>
    <rPh sb="18" eb="19">
      <t>カン</t>
    </rPh>
    <rPh sb="20" eb="23">
      <t>ジツシュウニュウ</t>
    </rPh>
    <phoneticPr fontId="4"/>
  </si>
  <si>
    <t>着工新設住宅に占める
共同住宅の割合</t>
    <rPh sb="7" eb="8">
      <t>シ</t>
    </rPh>
    <rPh sb="11" eb="13">
      <t>キョウドウ</t>
    </rPh>
    <rPh sb="13" eb="15">
      <t>ジュウタク</t>
    </rPh>
    <phoneticPr fontId="4"/>
  </si>
  <si>
    <t>作業対象世帯当たり
ごみ収集量</t>
    <rPh sb="0" eb="2">
      <t>サギョウ</t>
    </rPh>
    <rPh sb="2" eb="4">
      <t>タイショウ</t>
    </rPh>
    <rPh sb="4" eb="6">
      <t>セタイ</t>
    </rPh>
    <rPh sb="6" eb="7">
      <t>ア</t>
    </rPh>
    <rPh sb="7" eb="8">
      <t>オオア</t>
    </rPh>
    <rPh sb="12" eb="14">
      <t>シュウシュウ</t>
    </rPh>
    <rPh sb="14" eb="15">
      <t>リョウ</t>
    </rPh>
    <phoneticPr fontId="50"/>
  </si>
  <si>
    <t>人口当たり
図書貸出回数</t>
    <phoneticPr fontId="4"/>
  </si>
  <si>
    <t>(回)</t>
    <rPh sb="1" eb="2">
      <t>カイ</t>
    </rPh>
    <phoneticPr fontId="4"/>
  </si>
  <si>
    <t>着工新設住宅戸数</t>
    <phoneticPr fontId="4"/>
  </si>
  <si>
    <r>
      <t>敷地面積</t>
    </r>
    <r>
      <rPr>
        <vertAlign val="superscript"/>
        <sz val="16"/>
        <rFont val="HGP創英角ｺﾞｼｯｸUB"/>
        <family val="3"/>
        <charset val="128"/>
      </rPr>
      <t>※</t>
    </r>
    <rPh sb="0" eb="2">
      <t>シキチ</t>
    </rPh>
    <rPh sb="2" eb="4">
      <t>メンセキ</t>
    </rPh>
    <phoneticPr fontId="3"/>
  </si>
  <si>
    <r>
      <t>市長(都知事)選挙
投票率</t>
    </r>
    <r>
      <rPr>
        <vertAlign val="superscript"/>
        <sz val="12"/>
        <rFont val="HGP創英角ｺﾞｼｯｸUB"/>
        <family val="3"/>
        <charset val="128"/>
      </rPr>
      <t>※</t>
    </r>
    <rPh sb="0" eb="2">
      <t>シチョウ</t>
    </rPh>
    <rPh sb="3" eb="6">
      <t>トチジ</t>
    </rPh>
    <rPh sb="7" eb="9">
      <t>センキョ</t>
    </rPh>
    <rPh sb="10" eb="12">
      <t>トウヒョウ</t>
    </rPh>
    <rPh sb="12" eb="13">
      <t>リツ</t>
    </rPh>
    <phoneticPr fontId="2"/>
  </si>
  <si>
    <t>(施設)</t>
    <rPh sb="1" eb="3">
      <t>シセツ</t>
    </rPh>
    <phoneticPr fontId="4"/>
  </si>
  <si>
    <r>
      <t>市域面積100km</t>
    </r>
    <r>
      <rPr>
        <vertAlign val="superscript"/>
        <sz val="8"/>
        <rFont val="HGP創英角ｺﾞｼｯｸUB"/>
        <family val="3"/>
        <charset val="128"/>
      </rPr>
      <t>2</t>
    </r>
    <r>
      <rPr>
        <sz val="8"/>
        <rFont val="HGP創英角ｺﾞｼｯｸUB"/>
        <family val="3"/>
        <charset val="128"/>
      </rPr>
      <t>当たり保育所等・認定こども園施設数</t>
    </r>
    <rPh sb="0" eb="2">
      <t>シイキ</t>
    </rPh>
    <rPh sb="2" eb="4">
      <t>メンセキ</t>
    </rPh>
    <rPh sb="10" eb="11">
      <t>ア</t>
    </rPh>
    <rPh sb="13" eb="15">
      <t>ホイク</t>
    </rPh>
    <rPh sb="16" eb="17">
      <t>トウ</t>
    </rPh>
    <rPh sb="18" eb="20">
      <t>ニンテイ</t>
    </rPh>
    <rPh sb="23" eb="24">
      <t>エン</t>
    </rPh>
    <rPh sb="24" eb="26">
      <t>シセツ</t>
    </rPh>
    <rPh sb="26" eb="27">
      <t>スウ</t>
    </rPh>
    <phoneticPr fontId="4"/>
  </si>
  <si>
    <t>(ｋｍ)</t>
    <phoneticPr fontId="4"/>
  </si>
  <si>
    <t>令和4年社会増加数(転入数－転出数＋その他の増減)÷人口（令和4年10月１日現在）×100</t>
    <rPh sb="0" eb="2">
      <t>レイワ</t>
    </rPh>
    <rPh sb="3" eb="4">
      <t>ネン</t>
    </rPh>
    <rPh sb="4" eb="6">
      <t>シャカイ</t>
    </rPh>
    <phoneticPr fontId="4"/>
  </si>
  <si>
    <t>Ⅱ-10 (p.52)</t>
    <phoneticPr fontId="4"/>
  </si>
  <si>
    <t>Ⅱ-11 (p.54)</t>
  </si>
  <si>
    <t>Ⅱ-13 (p.70)</t>
    <phoneticPr fontId="4"/>
  </si>
  <si>
    <t>Ⅱ-12 (p.68)</t>
    <phoneticPr fontId="4"/>
  </si>
  <si>
    <t>Ⅱ-11 (p.54)</t>
    <phoneticPr fontId="4"/>
  </si>
  <si>
    <t>令和3年経済センサス
－活動調査</t>
    <rPh sb="0" eb="1">
      <t>レイ</t>
    </rPh>
    <rPh sb="1" eb="2">
      <t>カズ</t>
    </rPh>
    <rPh sb="3" eb="4">
      <t>ネン</t>
    </rPh>
    <rPh sb="4" eb="6">
      <t>ケイザイ</t>
    </rPh>
    <rPh sb="12" eb="14">
      <t>カツドウ</t>
    </rPh>
    <rPh sb="14" eb="16">
      <t>チョウサ</t>
    </rPh>
    <phoneticPr fontId="4"/>
  </si>
  <si>
    <t>令和3年経済センサス－活動調査
従業者数÷事業所数</t>
    <rPh sb="16" eb="19">
      <t>ジュウギョウシャ</t>
    </rPh>
    <rPh sb="19" eb="20">
      <t>スウ</t>
    </rPh>
    <rPh sb="21" eb="24">
      <t>ジギョウショ</t>
    </rPh>
    <rPh sb="24" eb="25">
      <t>スウ</t>
    </rPh>
    <phoneticPr fontId="1"/>
  </si>
  <si>
    <t>Ⅲ-1 (p.80)</t>
    <phoneticPr fontId="4"/>
  </si>
  <si>
    <t>Ⅲ-2(p.92)</t>
    <phoneticPr fontId="4"/>
  </si>
  <si>
    <t>令和3年経済センサス－活動調査
情報サービス業従業者数÷全産業従業者数×100</t>
    <rPh sb="3" eb="4">
      <t>ネン</t>
    </rPh>
    <rPh sb="4" eb="6">
      <t>ケイザイ</t>
    </rPh>
    <rPh sb="11" eb="13">
      <t>カツドウ</t>
    </rPh>
    <rPh sb="13" eb="15">
      <t>チョウサ</t>
    </rPh>
    <rPh sb="16" eb="18">
      <t>ジョウホウ</t>
    </rPh>
    <rPh sb="22" eb="23">
      <t>ギョウ</t>
    </rPh>
    <rPh sb="23" eb="24">
      <t>ジュウ</t>
    </rPh>
    <rPh sb="24" eb="27">
      <t>ギョウシャスウ</t>
    </rPh>
    <rPh sb="28" eb="31">
      <t>ゼンサンギョウ</t>
    </rPh>
    <rPh sb="31" eb="32">
      <t>ジュウ</t>
    </rPh>
    <rPh sb="32" eb="35">
      <t>ギョウシャスウ</t>
    </rPh>
    <phoneticPr fontId="1"/>
  </si>
  <si>
    <t>令和3年経済センサス－活動調査
化学工業従業者数÷全産業従業者数×100</t>
    <rPh sb="11" eb="13">
      <t>カツドウ</t>
    </rPh>
    <rPh sb="13" eb="15">
      <t>チョウサ</t>
    </rPh>
    <rPh sb="16" eb="18">
      <t>カガク</t>
    </rPh>
    <rPh sb="18" eb="20">
      <t>コウギョウ</t>
    </rPh>
    <rPh sb="20" eb="23">
      <t>ジュウギョウシャ</t>
    </rPh>
    <rPh sb="23" eb="24">
      <t>スウ</t>
    </rPh>
    <phoneticPr fontId="53"/>
  </si>
  <si>
    <t>令和3年経済センサス－活動調査
石油製品・石炭製品製造業従業者数÷全産業従業者数×100</t>
    <rPh sb="11" eb="13">
      <t>カツドウ</t>
    </rPh>
    <rPh sb="13" eb="15">
      <t>チョウサ</t>
    </rPh>
    <rPh sb="16" eb="18">
      <t>セキユ</t>
    </rPh>
    <rPh sb="18" eb="20">
      <t>セイヒン</t>
    </rPh>
    <rPh sb="21" eb="23">
      <t>セキタン</t>
    </rPh>
    <rPh sb="23" eb="25">
      <t>セイヒン</t>
    </rPh>
    <rPh sb="28" eb="31">
      <t>ジュウギョウシャ</t>
    </rPh>
    <rPh sb="31" eb="32">
      <t>スウ</t>
    </rPh>
    <phoneticPr fontId="53"/>
  </si>
  <si>
    <t>飲食料品小売業
の従業者割合</t>
    <phoneticPr fontId="4"/>
  </si>
  <si>
    <t>令和3年経済センサス－活動調査
飲食料品小売業従業者数÷全産業従業者数×100</t>
    <rPh sb="11" eb="13">
      <t>カツドウ</t>
    </rPh>
    <rPh sb="13" eb="15">
      <t>チョウサ</t>
    </rPh>
    <rPh sb="16" eb="18">
      <t>インショク</t>
    </rPh>
    <rPh sb="18" eb="19">
      <t>リョウ</t>
    </rPh>
    <rPh sb="19" eb="20">
      <t>ヒン</t>
    </rPh>
    <rPh sb="20" eb="23">
      <t>コウリギョウ</t>
    </rPh>
    <rPh sb="23" eb="26">
      <t>ジュウギョウシャ</t>
    </rPh>
    <rPh sb="26" eb="27">
      <t>スウ</t>
    </rPh>
    <phoneticPr fontId="53"/>
  </si>
  <si>
    <t>(万円)</t>
  </si>
  <si>
    <t>令和3年経済センサス－活動調査
小売業事業所数÷市域面積</t>
    <rPh sb="3" eb="4">
      <t>ネン</t>
    </rPh>
    <rPh sb="4" eb="6">
      <t>ケイザイ</t>
    </rPh>
    <rPh sb="11" eb="13">
      <t>カツドウ</t>
    </rPh>
    <rPh sb="13" eb="15">
      <t>チョウサ</t>
    </rPh>
    <rPh sb="16" eb="18">
      <t>コウ</t>
    </rPh>
    <rPh sb="18" eb="19">
      <t>ギョウ</t>
    </rPh>
    <rPh sb="19" eb="22">
      <t>ジギョウショ</t>
    </rPh>
    <rPh sb="22" eb="23">
      <t>スウ</t>
    </rPh>
    <rPh sb="24" eb="26">
      <t>シイキ</t>
    </rPh>
    <rPh sb="26" eb="28">
      <t>メンセキ</t>
    </rPh>
    <phoneticPr fontId="4"/>
  </si>
  <si>
    <t>令和3年経済センサス－活動調査
織物・衣服・身の回り品小売業年間商品販売額÷織物・衣服・身の回り品小売業事業所数</t>
    <rPh sb="3" eb="4">
      <t>ネン</t>
    </rPh>
    <rPh sb="4" eb="6">
      <t>ケイザイ</t>
    </rPh>
    <rPh sb="11" eb="13">
      <t>カツドウ</t>
    </rPh>
    <rPh sb="13" eb="15">
      <t>チョウサ</t>
    </rPh>
    <rPh sb="27" eb="29">
      <t>コウ</t>
    </rPh>
    <rPh sb="29" eb="30">
      <t>ギョウ</t>
    </rPh>
    <rPh sb="30" eb="32">
      <t>ネンカン</t>
    </rPh>
    <rPh sb="32" eb="34">
      <t>ショウヒン</t>
    </rPh>
    <rPh sb="34" eb="36">
      <t>ハンバイ</t>
    </rPh>
    <rPh sb="36" eb="37">
      <t>ガク</t>
    </rPh>
    <rPh sb="49" eb="52">
      <t>コウリギョウ</t>
    </rPh>
    <rPh sb="52" eb="55">
      <t>ジギョウショ</t>
    </rPh>
    <rPh sb="55" eb="56">
      <t>スウ</t>
    </rPh>
    <phoneticPr fontId="4"/>
  </si>
  <si>
    <t>令和3年経済センサス－活動調査
飲食料品小売業年間商品販売額÷飲食料品小売業事業所数</t>
  </si>
  <si>
    <t>令和3年経済センサス－活動調査
機械器具卸売業年間商品販売額÷飲食料品小売業事業所数</t>
    <phoneticPr fontId="4"/>
  </si>
  <si>
    <t>Ⅵ-1 (p.166)</t>
    <phoneticPr fontId="4"/>
  </si>
  <si>
    <t>1事業所当たり機械器具卸売業年間商品販売額</t>
    <rPh sb="1" eb="4">
      <t>ジギョウショ</t>
    </rPh>
    <rPh sb="4" eb="5">
      <t>ア</t>
    </rPh>
    <rPh sb="14" eb="16">
      <t>ネンカン</t>
    </rPh>
    <rPh sb="16" eb="18">
      <t>ショウヒン</t>
    </rPh>
    <rPh sb="18" eb="20">
      <t>ハンバイ</t>
    </rPh>
    <rPh sb="20" eb="21">
      <t>ガク</t>
    </rPh>
    <phoneticPr fontId="4"/>
  </si>
  <si>
    <t>農業経営体数</t>
    <phoneticPr fontId="4"/>
  </si>
  <si>
    <t>令和4年港湾統計</t>
    <rPh sb="0" eb="2">
      <t>レイワ</t>
    </rPh>
    <rPh sb="3" eb="4">
      <t>ネン</t>
    </rPh>
    <rPh sb="4" eb="6">
      <t>コウワン</t>
    </rPh>
    <phoneticPr fontId="4"/>
  </si>
  <si>
    <t>令和4年港湾統計
外航船入港船舶総トン数÷外航船入港船舶隻数</t>
    <phoneticPr fontId="4"/>
  </si>
  <si>
    <t>令和4年港湾統計</t>
    <phoneticPr fontId="4"/>
  </si>
  <si>
    <r>
      <t>化学工業品の海上輸（移）出入貨物数量</t>
    </r>
    <r>
      <rPr>
        <vertAlign val="superscript"/>
        <sz val="12"/>
        <rFont val="HGP創英角ｺﾞｼｯｸUB"/>
        <family val="3"/>
        <charset val="128"/>
      </rPr>
      <t>※</t>
    </r>
    <phoneticPr fontId="4"/>
  </si>
  <si>
    <t>Ⅶ-3 (p.186)</t>
    <phoneticPr fontId="4"/>
  </si>
  <si>
    <t>Ⅴ-1 (p.134)</t>
    <phoneticPr fontId="4"/>
  </si>
  <si>
    <t>Ⅴ-2 (p.134)</t>
  </si>
  <si>
    <t>Ⅴ-2 (p.134)</t>
    <phoneticPr fontId="4"/>
  </si>
  <si>
    <t>ⅩⅧ-1-(1) (p.388)</t>
    <phoneticPr fontId="4"/>
  </si>
  <si>
    <t>令和２年度
市（都）民経済計算</t>
    <rPh sb="0" eb="2">
      <t>レイワ</t>
    </rPh>
    <phoneticPr fontId="4"/>
  </si>
  <si>
    <t>ⅩⅧ-2 (p.396)</t>
    <phoneticPr fontId="4"/>
  </si>
  <si>
    <t>1人当たり市(都)民所得</t>
    <phoneticPr fontId="4"/>
  </si>
  <si>
    <t>令和4年度市（都）民税収入額÷人口（令和4年10月1日現在）</t>
    <rPh sb="3" eb="5">
      <t>ネンド</t>
    </rPh>
    <rPh sb="5" eb="6">
      <t>シ</t>
    </rPh>
    <rPh sb="7" eb="8">
      <t>ト</t>
    </rPh>
    <rPh sb="9" eb="10">
      <t>ミン</t>
    </rPh>
    <rPh sb="10" eb="11">
      <t>ゼイ</t>
    </rPh>
    <rPh sb="11" eb="13">
      <t>シュウニュウ</t>
    </rPh>
    <rPh sb="13" eb="14">
      <t>ガク</t>
    </rPh>
    <rPh sb="15" eb="17">
      <t>ジンコウ</t>
    </rPh>
    <phoneticPr fontId="4"/>
  </si>
  <si>
    <t>付表2 (p.468)</t>
    <rPh sb="0" eb="2">
      <t>フヒョウ</t>
    </rPh>
    <phoneticPr fontId="4"/>
  </si>
  <si>
    <t>市(都)民所得の
対前年度増加率</t>
    <phoneticPr fontId="4"/>
  </si>
  <si>
    <t>令和4年度
地方税÷普通会計歳入決算額</t>
    <rPh sb="6" eb="9">
      <t>チホウゼイ</t>
    </rPh>
    <rPh sb="10" eb="12">
      <t>フツウ</t>
    </rPh>
    <rPh sb="12" eb="14">
      <t>カイケイ</t>
    </rPh>
    <rPh sb="14" eb="16">
      <t>サイニュウ</t>
    </rPh>
    <rPh sb="16" eb="18">
      <t>ケッサン</t>
    </rPh>
    <rPh sb="18" eb="19">
      <t>ガク</t>
    </rPh>
    <phoneticPr fontId="4"/>
  </si>
  <si>
    <t>令和4年度</t>
    <phoneticPr fontId="4"/>
  </si>
  <si>
    <t>令和4年度
事業所税収入済額÷事業所税収入済件数</t>
    <rPh sb="3" eb="5">
      <t>ネンド</t>
    </rPh>
    <rPh sb="10" eb="12">
      <t>シュウニュウ</t>
    </rPh>
    <rPh sb="12" eb="13">
      <t>ズ</t>
    </rPh>
    <rPh sb="13" eb="14">
      <t>ガク</t>
    </rPh>
    <rPh sb="17" eb="18">
      <t>ショ</t>
    </rPh>
    <rPh sb="18" eb="19">
      <t>ゼイ</t>
    </rPh>
    <rPh sb="19" eb="21">
      <t>シュウニュウ</t>
    </rPh>
    <rPh sb="21" eb="22">
      <t>スミ</t>
    </rPh>
    <rPh sb="22" eb="23">
      <t>ケン</t>
    </rPh>
    <phoneticPr fontId="4"/>
  </si>
  <si>
    <t>ⅩⅨ-4 (p.435)</t>
    <phoneticPr fontId="4"/>
  </si>
  <si>
    <t>令和4年家計調査</t>
    <rPh sb="0" eb="2">
      <t>レイワ</t>
    </rPh>
    <rPh sb="3" eb="4">
      <t>ネン</t>
    </rPh>
    <rPh sb="4" eb="6">
      <t>カケイ</t>
    </rPh>
    <rPh sb="6" eb="8">
      <t>チョウサ</t>
    </rPh>
    <phoneticPr fontId="4"/>
  </si>
  <si>
    <t>Ⅸ-4 (p.200)</t>
    <phoneticPr fontId="4"/>
  </si>
  <si>
    <t>Ⅸ-2 (p.196)</t>
    <phoneticPr fontId="4"/>
  </si>
  <si>
    <t>令和4年就業構造基本調査
正規の職員・従業員数÷雇用者数×100</t>
    <rPh sb="0" eb="2">
      <t>レイワ</t>
    </rPh>
    <rPh sb="3" eb="4">
      <t>トシ</t>
    </rPh>
    <phoneticPr fontId="4"/>
  </si>
  <si>
    <t>令和4年就業構造基本調査
非正規の職員・従業員数÷雇用者数×100</t>
    <rPh sb="13" eb="14">
      <t>ヒ</t>
    </rPh>
    <phoneticPr fontId="4"/>
  </si>
  <si>
    <t>Ⅹ-12 (p.278)</t>
    <phoneticPr fontId="4"/>
  </si>
  <si>
    <t>令和４年就業構造基本調査</t>
    <rPh sb="0" eb="2">
      <t>レイワ</t>
    </rPh>
    <phoneticPr fontId="4"/>
  </si>
  <si>
    <t>Ⅹ-13 (p.286)</t>
    <phoneticPr fontId="4"/>
  </si>
  <si>
    <t>令和4年建築着工統計調査</t>
    <rPh sb="0" eb="2">
      <t>レイワ</t>
    </rPh>
    <rPh sb="3" eb="4">
      <t>ネン</t>
    </rPh>
    <rPh sb="4" eb="6">
      <t>ケンチク</t>
    </rPh>
    <rPh sb="6" eb="8">
      <t>チャッコウ</t>
    </rPh>
    <rPh sb="8" eb="10">
      <t>トウケイ</t>
    </rPh>
    <rPh sb="10" eb="12">
      <t>チョウサ</t>
    </rPh>
    <phoneticPr fontId="4"/>
  </si>
  <si>
    <t>令和４年建築着工統計調査
着工新設共同住宅戸数÷着工新設住宅戸数×100</t>
    <rPh sb="0" eb="2">
      <t>レイワ</t>
    </rPh>
    <rPh sb="3" eb="4">
      <t>ネン</t>
    </rPh>
    <rPh sb="4" eb="6">
      <t>ケンチク</t>
    </rPh>
    <rPh sb="6" eb="8">
      <t>チャッコウ</t>
    </rPh>
    <rPh sb="8" eb="10">
      <t>トウケイ</t>
    </rPh>
    <rPh sb="10" eb="12">
      <t>チョウサ</t>
    </rPh>
    <rPh sb="13" eb="15">
      <t>チャッコウ</t>
    </rPh>
    <rPh sb="15" eb="17">
      <t>シンセツ</t>
    </rPh>
    <rPh sb="21" eb="22">
      <t>コ</t>
    </rPh>
    <phoneticPr fontId="4"/>
  </si>
  <si>
    <t>ⅩⅠ-3-(1) (p.298)</t>
  </si>
  <si>
    <t>ⅩⅠ-5 (p.302)</t>
  </si>
  <si>
    <t>ⅩⅠ-6 (p.302)</t>
  </si>
  <si>
    <t>ⅩⅠ-3-(1) (p.298)</t>
    <phoneticPr fontId="4"/>
  </si>
  <si>
    <t>令和4年交通事故死者・負傷者数÷人口※×100,000</t>
    <rPh sb="0" eb="2">
      <t>レイワ</t>
    </rPh>
    <rPh sb="3" eb="4">
      <t>ネン</t>
    </rPh>
    <rPh sb="4" eb="6">
      <t>コウツウ</t>
    </rPh>
    <phoneticPr fontId="4"/>
  </si>
  <si>
    <t>令和4年（消防署数＋出張所数）÷市域面積※×100</t>
    <rPh sb="0" eb="2">
      <t>レイワ</t>
    </rPh>
    <rPh sb="3" eb="4">
      <t>ネン</t>
    </rPh>
    <rPh sb="5" eb="8">
      <t>ショウボウショ</t>
    </rPh>
    <rPh sb="8" eb="9">
      <t>スウ</t>
    </rPh>
    <rPh sb="10" eb="12">
      <t>シュッチョウ</t>
    </rPh>
    <rPh sb="12" eb="13">
      <t>ジョ</t>
    </rPh>
    <rPh sb="13" eb="14">
      <t>スウ</t>
    </rPh>
    <rPh sb="16" eb="18">
      <t>シイキ</t>
    </rPh>
    <rPh sb="18" eb="20">
      <t>メンセキ</t>
    </rPh>
    <phoneticPr fontId="4"/>
  </si>
  <si>
    <t>令和4年火災出火損害総額÷
令和4年火災出火件数</t>
    <rPh sb="0" eb="2">
      <t>レイワ</t>
    </rPh>
    <rPh sb="3" eb="4">
      <t>ネン</t>
    </rPh>
    <rPh sb="4" eb="6">
      <t>カサイ</t>
    </rPh>
    <rPh sb="6" eb="8">
      <t>シュッカ</t>
    </rPh>
    <rPh sb="8" eb="10">
      <t>ソンガイ</t>
    </rPh>
    <rPh sb="10" eb="12">
      <t>ソウガク</t>
    </rPh>
    <rPh sb="11" eb="12">
      <t>ガク</t>
    </rPh>
    <rPh sb="14" eb="16">
      <t>レイワ</t>
    </rPh>
    <rPh sb="17" eb="18">
      <t>ネン</t>
    </rPh>
    <rPh sb="18" eb="20">
      <t>カサイ</t>
    </rPh>
    <rPh sb="20" eb="22">
      <t>シュッカ</t>
    </rPh>
    <rPh sb="22" eb="24">
      <t>ケンスウ</t>
    </rPh>
    <phoneticPr fontId="4"/>
  </si>
  <si>
    <t>令和4年救急搬送件数÷人口※×100,000</t>
    <rPh sb="0" eb="1">
      <t>レイ</t>
    </rPh>
    <rPh sb="1" eb="2">
      <t>カズ</t>
    </rPh>
    <rPh sb="3" eb="4">
      <t>ネン</t>
    </rPh>
    <rPh sb="4" eb="6">
      <t>キュウキュウ</t>
    </rPh>
    <rPh sb="6" eb="8">
      <t>ハンソウ</t>
    </rPh>
    <rPh sb="8" eb="10">
      <t>ケンスウ</t>
    </rPh>
    <rPh sb="11" eb="13">
      <t>ジンコウ</t>
    </rPh>
    <phoneticPr fontId="4"/>
  </si>
  <si>
    <t>人口１0万人当たり
救急搬送件数総数</t>
    <phoneticPr fontId="4"/>
  </si>
  <si>
    <t>令和4年刑法犯認知件数÷人口※×1,000</t>
    <rPh sb="0" eb="2">
      <t>レイワ</t>
    </rPh>
    <rPh sb="3" eb="4">
      <t>ネン</t>
    </rPh>
    <rPh sb="4" eb="7">
      <t>ケイホウハン</t>
    </rPh>
    <phoneticPr fontId="4"/>
  </si>
  <si>
    <t>令和4年交通事故発生件数÷人口※×100,000</t>
    <rPh sb="0" eb="2">
      <t>レイワ</t>
    </rPh>
    <rPh sb="3" eb="4">
      <t>ネン</t>
    </rPh>
    <rPh sb="4" eb="6">
      <t>コウツウ</t>
    </rPh>
    <rPh sb="6" eb="8">
      <t>ジコ</t>
    </rPh>
    <rPh sb="8" eb="10">
      <t>ハッセイ</t>
    </rPh>
    <rPh sb="10" eb="12">
      <t>ケンスウ</t>
    </rPh>
    <phoneticPr fontId="4"/>
  </si>
  <si>
    <t>令和4年年齢別交通事故発生件数
（65歳以上の当事者）÷総数×100</t>
    <rPh sb="0" eb="2">
      <t>レイワ</t>
    </rPh>
    <rPh sb="3" eb="4">
      <t>ネン</t>
    </rPh>
    <rPh sb="4" eb="7">
      <t>ネンレイベツ</t>
    </rPh>
    <rPh sb="7" eb="9">
      <t>コウツウ</t>
    </rPh>
    <rPh sb="9" eb="11">
      <t>ジコ</t>
    </rPh>
    <rPh sb="11" eb="13">
      <t>ハッセイ</t>
    </rPh>
    <rPh sb="13" eb="15">
      <t>ケンスウ</t>
    </rPh>
    <rPh sb="19" eb="20">
      <t>サイ</t>
    </rPh>
    <rPh sb="20" eb="22">
      <t>イジョウ</t>
    </rPh>
    <rPh sb="23" eb="26">
      <t>トウジシャ</t>
    </rPh>
    <rPh sb="28" eb="30">
      <t>ソウスウ</t>
    </rPh>
    <phoneticPr fontId="4"/>
  </si>
  <si>
    <t>令和4年刑法犯少年（14歳以上）検挙人員（窃盗犯のみ）÷人口※×100,000</t>
    <rPh sb="0" eb="2">
      <t>レイワ</t>
    </rPh>
    <rPh sb="3" eb="4">
      <t>ネン</t>
    </rPh>
    <rPh sb="4" eb="7">
      <t>ケイホウハン</t>
    </rPh>
    <rPh sb="21" eb="24">
      <t>セットウハン</t>
    </rPh>
    <phoneticPr fontId="4"/>
  </si>
  <si>
    <t>ⅩⅦ-4 (p.378)</t>
    <phoneticPr fontId="4"/>
  </si>
  <si>
    <t>ⅩⅦ-2 (p.374)</t>
  </si>
  <si>
    <t>付表2 (p.468)</t>
  </si>
  <si>
    <t>ⅩⅦ-13 (p.386)</t>
  </si>
  <si>
    <t>水道事業における耐震化状況の耐震適合率</t>
    <rPh sb="0" eb="2">
      <t>スイドウ</t>
    </rPh>
    <rPh sb="2" eb="4">
      <t>ジギョウ</t>
    </rPh>
    <rPh sb="8" eb="11">
      <t>タイシンカ</t>
    </rPh>
    <rPh sb="11" eb="13">
      <t>ジョウキョウ</t>
    </rPh>
    <rPh sb="14" eb="16">
      <t>タイシン</t>
    </rPh>
    <rPh sb="16" eb="18">
      <t>テキゴウ</t>
    </rPh>
    <rPh sb="18" eb="19">
      <t>リツ</t>
    </rPh>
    <phoneticPr fontId="4"/>
  </si>
  <si>
    <t>令和４年度末
耐震適合性のある管の延長÷基幹管路総延長</t>
    <rPh sb="0" eb="2">
      <t>レイワ</t>
    </rPh>
    <rPh sb="3" eb="5">
      <t>ネンド</t>
    </rPh>
    <rPh sb="5" eb="6">
      <t>マツ</t>
    </rPh>
    <rPh sb="7" eb="9">
      <t>タイシン</t>
    </rPh>
    <rPh sb="9" eb="12">
      <t>テキゴウセイ</t>
    </rPh>
    <rPh sb="15" eb="16">
      <t>カン</t>
    </rPh>
    <rPh sb="17" eb="19">
      <t>エンチョウ</t>
    </rPh>
    <rPh sb="20" eb="22">
      <t>キカン</t>
    </rPh>
    <rPh sb="22" eb="24">
      <t>カンロ</t>
    </rPh>
    <rPh sb="24" eb="27">
      <t>ソウエンチョウ</t>
    </rPh>
    <phoneticPr fontId="4"/>
  </si>
  <si>
    <t>ⅩⅢ-1 (p.326)</t>
  </si>
  <si>
    <t>令和4年度末
公立図書館図書冊数÷人口※</t>
    <phoneticPr fontId="4"/>
  </si>
  <si>
    <t>令和4年人口動態調査　
生活習慣病死亡者数÷人口※×100,000</t>
  </si>
  <si>
    <t>令和4年度ごみ収集量÷作業対象世帯数（令和4年10月1日現在）</t>
    <rPh sb="0" eb="2">
      <t>レイワ</t>
    </rPh>
    <rPh sb="3" eb="5">
      <t>ネンド</t>
    </rPh>
    <rPh sb="4" eb="5">
      <t>ド</t>
    </rPh>
    <rPh sb="11" eb="13">
      <t>サギョウ</t>
    </rPh>
    <rPh sb="13" eb="15">
      <t>タイショウ</t>
    </rPh>
    <rPh sb="15" eb="18">
      <t>セタイスウ</t>
    </rPh>
    <phoneticPr fontId="4"/>
  </si>
  <si>
    <t>令和5年保育所・地域型保育事業・認定こども園施設数÷市域面積※×100</t>
    <rPh sb="0" eb="1">
      <t>レイ</t>
    </rPh>
    <rPh sb="1" eb="2">
      <t>カズ</t>
    </rPh>
    <rPh sb="3" eb="4">
      <t>ネン</t>
    </rPh>
    <rPh sb="4" eb="6">
      <t>ホイク</t>
    </rPh>
    <rPh sb="6" eb="7">
      <t>ジョ</t>
    </rPh>
    <rPh sb="8" eb="11">
      <t>チイキガタ</t>
    </rPh>
    <rPh sb="11" eb="13">
      <t>ホイク</t>
    </rPh>
    <rPh sb="13" eb="15">
      <t>ジギョウ</t>
    </rPh>
    <rPh sb="16" eb="18">
      <t>ニンテイ</t>
    </rPh>
    <rPh sb="21" eb="22">
      <t>エン</t>
    </rPh>
    <rPh sb="22" eb="24">
      <t>シセツ</t>
    </rPh>
    <rPh sb="24" eb="25">
      <t>スウ</t>
    </rPh>
    <rPh sb="26" eb="28">
      <t>シイキ</t>
    </rPh>
    <rPh sb="28" eb="30">
      <t>メンセキ</t>
    </rPh>
    <phoneticPr fontId="4"/>
  </si>
  <si>
    <t>ⅩⅥ-4,5,6 (p.360)</t>
  </si>
  <si>
    <t>令和4年度</t>
    <rPh sb="0" eb="2">
      <t>レイワ</t>
    </rPh>
    <rPh sb="3" eb="5">
      <t>ネンド</t>
    </rPh>
    <phoneticPr fontId="4"/>
  </si>
  <si>
    <t>ⅩⅥ-10 (p.366)</t>
  </si>
  <si>
    <t>令和4年度要介護・要支援認定者数÷人口※×1,000</t>
    <rPh sb="0" eb="2">
      <t>レイワ</t>
    </rPh>
    <rPh sb="3" eb="5">
      <t>ネンド</t>
    </rPh>
    <phoneticPr fontId="4"/>
  </si>
  <si>
    <t>令和5年9月末時点で最新の市長（都知事）選挙状況</t>
    <rPh sb="0" eb="2">
      <t>レイワ</t>
    </rPh>
    <rPh sb="3" eb="4">
      <t>ネン</t>
    </rPh>
    <rPh sb="5" eb="7">
      <t>ガツマツ</t>
    </rPh>
    <rPh sb="7" eb="9">
      <t>ジテン</t>
    </rPh>
    <rPh sb="10" eb="12">
      <t>サイシン</t>
    </rPh>
    <rPh sb="22" eb="24">
      <t>ジョウキョウ</t>
    </rPh>
    <phoneticPr fontId="4"/>
  </si>
  <si>
    <t>ⅩⅣ-12 (p.338)</t>
  </si>
  <si>
    <r>
      <t>市域面積１km</t>
    </r>
    <r>
      <rPr>
        <vertAlign val="superscript"/>
        <sz val="11"/>
        <rFont val="HGP創英角ｺﾞｼｯｸUB"/>
        <family val="3"/>
        <charset val="128"/>
      </rPr>
      <t>2</t>
    </r>
    <r>
      <rPr>
        <sz val="11"/>
        <rFont val="HGP創英角ｺﾞｼｯｸUB"/>
        <family val="3"/>
        <charset val="128"/>
      </rPr>
      <t>当たり
都市公園数</t>
    </r>
    <rPh sb="0" eb="2">
      <t>シイキ</t>
    </rPh>
    <rPh sb="2" eb="4">
      <t>メンセキ</t>
    </rPh>
    <rPh sb="8" eb="9">
      <t>ア</t>
    </rPh>
    <phoneticPr fontId="4"/>
  </si>
  <si>
    <t>平成30年住宅・土地統計調査
居住世帯ありの住宅数÷総住宅数×100</t>
    <phoneticPr fontId="4"/>
  </si>
  <si>
    <t>XI-5 (p.302)</t>
    <phoneticPr fontId="4"/>
  </si>
  <si>
    <t>東京都区部</t>
    <phoneticPr fontId="4"/>
  </si>
  <si>
    <t>平成27年に対する昼間人口の増加率</t>
    <rPh sb="0" eb="2">
      <t>ヘイセイ</t>
    </rPh>
    <rPh sb="4" eb="5">
      <t>ネン</t>
    </rPh>
    <rPh sb="6" eb="7">
      <t>タイ</t>
    </rPh>
    <rPh sb="9" eb="11">
      <t>チュウカン</t>
    </rPh>
    <rPh sb="11" eb="13">
      <t>ジンコウ</t>
    </rPh>
    <rPh sb="14" eb="16">
      <t>ゾウカ</t>
    </rPh>
    <rPh sb="16" eb="17">
      <t>リツ</t>
    </rPh>
    <phoneticPr fontId="6"/>
  </si>
  <si>
    <t>（％）</t>
  </si>
  <si>
    <t>ⅩⅤ-10 (p.356)</t>
    <phoneticPr fontId="4"/>
  </si>
  <si>
    <t>人口10万人当たり
少年犯罪（窃盗犯のみ）
検挙人員</t>
    <phoneticPr fontId="4"/>
  </si>
  <si>
    <t>Ⅳ-1 (p.130)</t>
    <phoneticPr fontId="4"/>
  </si>
  <si>
    <t>Ⅴ-3 (p.156)</t>
    <phoneticPr fontId="4"/>
  </si>
  <si>
    <t>令和4年自然増加数
（出生数-死亡数）</t>
    <phoneticPr fontId="4"/>
  </si>
  <si>
    <t>Ⅱ-13,14 (p.70,72)</t>
    <phoneticPr fontId="4"/>
  </si>
  <si>
    <t xml:space="preserve"> 付表2（p.468)</t>
    <rPh sb="1" eb="3">
      <t>フヒョウ</t>
    </rPh>
    <phoneticPr fontId="4"/>
  </si>
  <si>
    <t>令和4年10月1日現在</t>
    <rPh sb="9" eb="11">
      <t>ゲンザイ</t>
    </rPh>
    <phoneticPr fontId="4"/>
  </si>
  <si>
    <t>令和4年10月1日現在</t>
    <phoneticPr fontId="4"/>
  </si>
  <si>
    <t>令和4年10月1日現在
人口÷世帯</t>
    <rPh sb="0" eb="2">
      <t>レイワ</t>
    </rPh>
    <rPh sb="3" eb="4">
      <t>ネン</t>
    </rPh>
    <rPh sb="6" eb="7">
      <t>ガツ</t>
    </rPh>
    <rPh sb="8" eb="9">
      <t>ヒ</t>
    </rPh>
    <rPh sb="12" eb="14">
      <t>ジンコウ</t>
    </rPh>
    <rPh sb="15" eb="17">
      <t>セタイ</t>
    </rPh>
    <phoneticPr fontId="4"/>
  </si>
  <si>
    <t>令和4年10月1日現在
人口÷市域面積</t>
    <rPh sb="12" eb="14">
      <t>ジンコウ</t>
    </rPh>
    <rPh sb="15" eb="17">
      <t>シイキ</t>
    </rPh>
    <rPh sb="17" eb="19">
      <t>メンセキ</t>
    </rPh>
    <phoneticPr fontId="4"/>
  </si>
  <si>
    <t>令和4年自然増加数（出生数-死亡数）÷人口（令和4年10月1日現在）×100</t>
    <phoneticPr fontId="4"/>
  </si>
  <si>
    <t>令和4年出生数÷人口（令和4年10月１日現在）×100</t>
    <phoneticPr fontId="4"/>
  </si>
  <si>
    <t>令和4年死亡数÷人口（令和4年10月１日現在）×100</t>
    <phoneticPr fontId="4"/>
  </si>
  <si>
    <t>令和4年転入数÷人口（令和4年10月１日現在）×100</t>
    <phoneticPr fontId="4"/>
  </si>
  <si>
    <t>令和4年転出数÷人口（令和4年10月１日現在）×100</t>
    <phoneticPr fontId="4"/>
  </si>
  <si>
    <t>令和4年人口増加数÷人口（令和4年10月１日現在）×100</t>
    <phoneticPr fontId="4"/>
  </si>
  <si>
    <t>令和4年婚姻届出件数÷人口（令和4年10月１日現在）×100</t>
    <phoneticPr fontId="4"/>
  </si>
  <si>
    <t>令和4年離婚届出件数÷人口（令和4年10月１日現在）×100</t>
    <phoneticPr fontId="4"/>
  </si>
  <si>
    <t>令和4年外国人住民数（令和4年12月末）÷人口（令和5年1月1日現在）×100</t>
    <rPh sb="4" eb="6">
      <t>ガイコク</t>
    </rPh>
    <rPh sb="6" eb="7">
      <t>ジン</t>
    </rPh>
    <rPh sb="7" eb="9">
      <t>ジュウミン</t>
    </rPh>
    <rPh sb="9" eb="10">
      <t>スウ</t>
    </rPh>
    <rPh sb="11" eb="12">
      <t>レイ</t>
    </rPh>
    <rPh sb="12" eb="13">
      <t>カズ</t>
    </rPh>
    <rPh sb="14" eb="15">
      <t>ネン</t>
    </rPh>
    <rPh sb="17" eb="19">
      <t>ガツマツ</t>
    </rPh>
    <rPh sb="31" eb="32">
      <t>ニチ</t>
    </rPh>
    <phoneticPr fontId="4"/>
  </si>
  <si>
    <t>令和4年10月1日現在
男性人口÷女性人口×100</t>
    <phoneticPr fontId="4"/>
  </si>
  <si>
    <t>令和4年10月1日現在
市街化区域面積÷市域面積×100</t>
    <rPh sb="17" eb="19">
      <t>メンセキ</t>
    </rPh>
    <phoneticPr fontId="4"/>
  </si>
  <si>
    <t>令和4年度末
都市公園数÷令和4年10月1日現在の市域面積</t>
    <rPh sb="11" eb="12">
      <t>スウ</t>
    </rPh>
    <phoneticPr fontId="4"/>
  </si>
  <si>
    <t>令和4年消費者物価地域差指数（年平均）</t>
    <rPh sb="0" eb="2">
      <t>レイワ</t>
    </rPh>
    <rPh sb="9" eb="12">
      <t>チイキサ</t>
    </rPh>
    <rPh sb="15" eb="18">
      <t>ネンヘイキン</t>
    </rPh>
    <phoneticPr fontId="2"/>
  </si>
  <si>
    <t>令和4年家計調査
黒字÷可処分所得×100</t>
    <rPh sb="4" eb="6">
      <t>カケイ</t>
    </rPh>
    <rPh sb="6" eb="8">
      <t>チョウサ</t>
    </rPh>
    <rPh sb="9" eb="11">
      <t>クロジ</t>
    </rPh>
    <rPh sb="12" eb="15">
      <t>カショブン</t>
    </rPh>
    <rPh sb="15" eb="17">
      <t>ショトク</t>
    </rPh>
    <phoneticPr fontId="1"/>
  </si>
  <si>
    <t>令和4年就業構造基本調査
専門的・技術的職業従事者数÷有業者数×100</t>
    <rPh sb="0" eb="2">
      <t>レイワ</t>
    </rPh>
    <rPh sb="25" eb="26">
      <t>スウ</t>
    </rPh>
    <phoneticPr fontId="4"/>
  </si>
  <si>
    <t>地方税割合</t>
    <phoneticPr fontId="4"/>
  </si>
  <si>
    <t>居住世帯がいる
住宅の割合</t>
    <rPh sb="0" eb="2">
      <t>キョジュウ</t>
    </rPh>
    <rPh sb="2" eb="4">
      <t>セタイ</t>
    </rPh>
    <rPh sb="8" eb="10">
      <t>ジュウタク</t>
    </rPh>
    <rPh sb="11" eb="13">
      <t>ワリアイ</t>
    </rPh>
    <phoneticPr fontId="4"/>
  </si>
  <si>
    <t>ⅩⅣ-14 (p.340)</t>
    <phoneticPr fontId="4"/>
  </si>
  <si>
    <t>ⅩⅥ-13 (p.368)</t>
    <phoneticPr fontId="4"/>
  </si>
  <si>
    <t>令和3年経済センサス－活動調査
製造業従業者数÷全産業従業者数×100</t>
    <rPh sb="0" eb="1">
      <t>レイ</t>
    </rPh>
    <rPh sb="1" eb="2">
      <t>カズ</t>
    </rPh>
    <rPh sb="3" eb="4">
      <t>ネン</t>
    </rPh>
    <rPh sb="4" eb="6">
      <t>ケイザイ</t>
    </rPh>
    <rPh sb="11" eb="13">
      <t>カツドウ</t>
    </rPh>
    <rPh sb="13" eb="15">
      <t>チョウサ</t>
    </rPh>
    <rPh sb="16" eb="19">
      <t>セイゾウギョウ</t>
    </rPh>
    <rPh sb="19" eb="22">
      <t>ジュウギョウシャ</t>
    </rPh>
    <rPh sb="22" eb="23">
      <t>スウ</t>
    </rPh>
    <rPh sb="24" eb="27">
      <t>ゼンサンギョウ</t>
    </rPh>
    <rPh sb="27" eb="30">
      <t>ジュウギョウシャ</t>
    </rPh>
    <rPh sb="30" eb="31">
      <t>スウ</t>
    </rPh>
    <phoneticPr fontId="1"/>
  </si>
  <si>
    <t>令和2年国勢調査
市外から流入する通勤者÷昼間人口における就業者数×100</t>
    <rPh sb="9" eb="11">
      <t>シガイ</t>
    </rPh>
    <rPh sb="13" eb="15">
      <t>リュウニュウ</t>
    </rPh>
    <rPh sb="17" eb="20">
      <t>ツウキンシャ</t>
    </rPh>
    <rPh sb="21" eb="23">
      <t>チュウカン</t>
    </rPh>
    <rPh sb="23" eb="25">
      <t>ジンコウ</t>
    </rPh>
    <rPh sb="29" eb="32">
      <t>シュウギョウシャ</t>
    </rPh>
    <rPh sb="32" eb="33">
      <t>スウ</t>
    </rPh>
    <phoneticPr fontId="4"/>
  </si>
  <si>
    <t>令和4年10月1日現在</t>
    <phoneticPr fontId="4"/>
  </si>
  <si>
    <t>（箇所）</t>
    <rPh sb="1" eb="3">
      <t>カショ</t>
    </rPh>
    <phoneticPr fontId="4"/>
  </si>
  <si>
    <t>令和4年10月1日現在
工業専用地域の面積÷用途地域の総面積×100</t>
    <rPh sb="9" eb="11">
      <t>ゲンザイ</t>
    </rPh>
    <phoneticPr fontId="4"/>
  </si>
  <si>
    <r>
      <t>勤労者世帯</t>
    </r>
    <r>
      <rPr>
        <vertAlign val="superscript"/>
        <sz val="8.5"/>
        <rFont val="HGP創英角ｺﾞｼｯｸUB"/>
        <family val="3"/>
        <charset val="128"/>
      </rPr>
      <t>※</t>
    </r>
    <r>
      <rPr>
        <sz val="8.5"/>
        <rFont val="HGP創英角ｺﾞｼｯｸUB"/>
        <family val="3"/>
        <charset val="128"/>
      </rPr>
      <t>の1世帯当たり
平均1か月間のエンゲル係数</t>
    </r>
    <rPh sb="8" eb="10">
      <t>セタイ</t>
    </rPh>
    <rPh sb="10" eb="11">
      <t>ア</t>
    </rPh>
    <rPh sb="14" eb="16">
      <t>ヘイキン</t>
    </rPh>
    <rPh sb="18" eb="19">
      <t>ゲツ</t>
    </rPh>
    <rPh sb="19" eb="20">
      <t>カン</t>
    </rPh>
    <phoneticPr fontId="4"/>
  </si>
  <si>
    <t>ⅩⅠ-12 (p.306)</t>
    <phoneticPr fontId="4"/>
  </si>
  <si>
    <t>ⅩⅠ-14 (p.308)</t>
    <phoneticPr fontId="4"/>
  </si>
  <si>
    <t>ⅩⅦ-12-(1) (p.384)</t>
    <phoneticPr fontId="4"/>
  </si>
  <si>
    <t>ⅩⅦ-12-(2) (p.384)</t>
    <phoneticPr fontId="4"/>
  </si>
  <si>
    <t>人口10万人当たり
生活習慣病による死亡者数</t>
    <phoneticPr fontId="4"/>
  </si>
  <si>
    <t>ⅩⅩ-4 (p.451)</t>
    <phoneticPr fontId="4"/>
  </si>
  <si>
    <t>Ⅶ-1 (p.184)</t>
    <phoneticPr fontId="4"/>
  </si>
  <si>
    <t>令和4年4月1日現在の道路実延長÷令和4年10月1日現在の市域面積</t>
    <rPh sb="8" eb="10">
      <t>ゲンザイ</t>
    </rPh>
    <rPh sb="11" eb="13">
      <t>ドウロ</t>
    </rPh>
    <rPh sb="13" eb="14">
      <t>ジツ</t>
    </rPh>
    <rPh sb="14" eb="16">
      <t>エンチョウ</t>
    </rPh>
    <rPh sb="29" eb="31">
      <t>シイキ</t>
    </rPh>
    <rPh sb="31" eb="33">
      <t>メンセキ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</si>
</sst>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76" formatCode="0.0"/>
    <numFmt numFmtId="177" formatCode="#\ ###\ ##0;&quot;△&quot;#\ ###\ ##0"/>
    <numFmt numFmtId="178" formatCode="#\ ###\ ##0.0;&quot;△&quot;#\ ###\ ##0.0"/>
    <numFmt numFmtId="179" formatCode="#\ ###\ ##0.00;&quot;△&quot;#\ ###\ ##0.00"/>
    <numFmt numFmtId="180" formatCode="#\ ###\ ##0;\ &quot;△&quot;* #\ ###\ ##0"/>
    <numFmt numFmtId="181" formatCode="0.0_);[Red]\(0.0\)"/>
    <numFmt numFmtId="182" formatCode="0.0;&quot; △&quot;* 0.0"/>
    <numFmt numFmtId="183" formatCode="0.0;&quot;       △&quot;* 0.0"/>
    <numFmt numFmtId="184" formatCode="0.000"/>
    <numFmt numFmtId="185" formatCode="#\ ###\ ##0"/>
    <numFmt numFmtId="186" formatCode="##0.00;\-##0.00"/>
    <numFmt numFmtId="187" formatCode="0;&quot; △&quot;* 0"/>
    <numFmt numFmtId="188" formatCode="0.0_ "/>
    <numFmt numFmtId="189" formatCode="#\ ###\ ##0.0;\△#\ ###\ ##0.0"/>
    <numFmt numFmtId="190" formatCode="#\ ###\ ##0;\△#\ ###\ ##0"/>
    <numFmt numFmtId="191" formatCode="#\ ###\ ##0;&quot; △&quot;* #\ ###\ ##0"/>
    <numFmt numFmtId="192" formatCode="#\ ###\ ##0.00;\△#\ ###\ ##0.00"/>
    <numFmt numFmtId="193" formatCode="0.00;&quot; △&quot;* 0.00"/>
    <numFmt numFmtId="194" formatCode="0_);[Red]\(0\)"/>
    <numFmt numFmtId="195" formatCode="#\ ###\ ##0.000;&quot;△&quot;#\ ###\ ##0.000"/>
    <numFmt numFmtId="196" formatCode="0.0;\ &quot;△&quot;* 0.0"/>
    <numFmt numFmtId="197" formatCode="\ \ ;0000000000000000000000000000000000000000000000000000000000000000000000000000000000000000000000000000000000000000000000000000000000"/>
    <numFmt numFmtId="198" formatCode="0.00_ "/>
    <numFmt numFmtId="199" formatCode="0.000;&quot; △&quot;* 0.000"/>
  </numFmts>
  <fonts count="70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i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HGSｺﾞｼｯｸE"/>
      <family val="3"/>
      <charset val="128"/>
    </font>
    <font>
      <sz val="9"/>
      <name val="HGSｺﾞｼｯｸM"/>
      <family val="3"/>
      <charset val="128"/>
    </font>
    <font>
      <sz val="10"/>
      <name val="HGPｺﾞｼｯｸE"/>
      <family val="3"/>
      <charset val="128"/>
    </font>
    <font>
      <sz val="12"/>
      <name val="HGSｺﾞｼｯｸE"/>
      <family val="3"/>
      <charset val="128"/>
    </font>
    <font>
      <sz val="8"/>
      <name val="HGPｺﾞｼｯｸE"/>
      <family val="3"/>
      <charset val="128"/>
    </font>
    <font>
      <vertAlign val="superscript"/>
      <sz val="12"/>
      <name val="HGSｺﾞｼｯｸE"/>
      <family val="3"/>
      <charset val="128"/>
    </font>
    <font>
      <sz val="11"/>
      <name val="HGPｺﾞｼｯｸE"/>
      <family val="3"/>
      <charset val="128"/>
    </font>
    <font>
      <sz val="12"/>
      <name val="HGPｺﾞｼｯｸE"/>
      <family val="3"/>
      <charset val="128"/>
    </font>
    <font>
      <sz val="9"/>
      <name val="HGPｺﾞｼｯｸM"/>
      <family val="3"/>
      <charset val="128"/>
    </font>
    <font>
      <b/>
      <sz val="9"/>
      <name val="HGP創英ﾌﾟﾚｾﾞﾝｽEB"/>
      <family val="1"/>
      <charset val="128"/>
    </font>
    <font>
      <sz val="9"/>
      <name val="HGｺﾞｼｯｸM"/>
      <family val="3"/>
      <charset val="128"/>
    </font>
    <font>
      <sz val="9"/>
      <name val="HGPｺﾞｼｯｸE"/>
      <family val="3"/>
      <charset val="128"/>
    </font>
    <font>
      <sz val="9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0"/>
      <name val="ＭＳ 明朝"/>
      <family val="1"/>
      <charset val="128"/>
    </font>
    <font>
      <sz val="12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vertAlign val="superscript"/>
      <sz val="12"/>
      <name val="HGPｺﾞｼｯｸE"/>
      <family val="3"/>
      <charset val="128"/>
    </font>
    <font>
      <sz val="11"/>
      <name val="明朝"/>
      <family val="1"/>
      <charset val="128"/>
    </font>
    <font>
      <sz val="11"/>
      <name val="HGSｺﾞｼｯｸM"/>
      <family val="3"/>
      <charset val="128"/>
    </font>
    <font>
      <sz val="14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System"/>
      <charset val="128"/>
    </font>
    <font>
      <vertAlign val="superscript"/>
      <sz val="11"/>
      <name val="HGP創英角ｺﾞｼｯｸUB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7.5"/>
      <name val="HGPｺﾞｼｯｸE"/>
      <family val="3"/>
      <charset val="128"/>
    </font>
    <font>
      <sz val="9.5"/>
      <name val="HGPｺﾞｼｯｸE"/>
      <family val="3"/>
      <charset val="128"/>
    </font>
    <font>
      <sz val="9.5"/>
      <name val="HGSｺﾞｼｯｸE"/>
      <family val="3"/>
      <charset val="128"/>
    </font>
    <font>
      <sz val="7"/>
      <name val="HGPｺﾞｼｯｸE"/>
      <family val="3"/>
      <charset val="128"/>
    </font>
    <font>
      <sz val="10"/>
      <name val="HGS創英角ｺﾞｼｯｸUB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vertAlign val="superscript"/>
      <sz val="9"/>
      <name val="HGP創英角ｺﾞｼｯｸUB"/>
      <family val="3"/>
      <charset val="128"/>
    </font>
    <font>
      <sz val="8"/>
      <name val="HGP創英角ｺﾞｼｯｸUB"/>
      <family val="3"/>
      <charset val="128"/>
    </font>
    <font>
      <sz val="14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8.5"/>
      <name val="HGPｺﾞｼｯｸE"/>
      <family val="3"/>
      <charset val="128"/>
    </font>
    <font>
      <vertAlign val="superscript"/>
      <sz val="12"/>
      <name val="HGP創英角ｺﾞｼｯｸUB"/>
      <family val="3"/>
      <charset val="128"/>
    </font>
    <font>
      <sz val="9"/>
      <name val="HGP創英ﾌﾟﾚｾﾞﾝｽEB"/>
      <family val="1"/>
      <charset val="128"/>
    </font>
    <font>
      <sz val="10.5"/>
      <name val="HGP創英角ｺﾞｼｯｸUB"/>
      <family val="3"/>
      <charset val="128"/>
    </font>
    <font>
      <sz val="6"/>
      <name val="HGPｺﾞｼｯｸE"/>
      <family val="3"/>
      <charset val="128"/>
    </font>
    <font>
      <sz val="16"/>
      <name val="HGS創英角ｺﾞｼｯｸUB"/>
      <family val="3"/>
      <charset val="128"/>
    </font>
    <font>
      <sz val="8.5"/>
      <name val="HGP創英角ｺﾞｼｯｸUB"/>
      <family val="3"/>
      <charset val="128"/>
    </font>
    <font>
      <vertAlign val="superscript"/>
      <sz val="8.5"/>
      <name val="HGP創英角ｺﾞｼｯｸUB"/>
      <family val="3"/>
      <charset val="128"/>
    </font>
    <font>
      <vertAlign val="superscript"/>
      <sz val="16"/>
      <name val="HGP創英角ｺﾞｼｯｸUB"/>
      <family val="3"/>
      <charset val="128"/>
    </font>
    <font>
      <vertAlign val="superscript"/>
      <sz val="8"/>
      <name val="HGP創英角ｺﾞｼｯｸUB"/>
      <family val="3"/>
      <charset val="128"/>
    </font>
    <font>
      <sz val="11"/>
      <color rgb="FFFF0000"/>
      <name val="HGSｺﾞｼｯｸM"/>
      <family val="3"/>
      <charset val="128"/>
    </font>
    <font>
      <sz val="10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13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dashed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dashed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</borders>
  <cellStyleXfs count="56">
    <xf numFmtId="0" fontId="0" fillId="0" borderId="0"/>
    <xf numFmtId="38" fontId="3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33" fillId="0" borderId="0" applyFont="0" applyFill="0" applyBorder="0" applyAlignment="0" applyProtection="0"/>
    <xf numFmtId="38" fontId="37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Fill="0"/>
    <xf numFmtId="0" fontId="13" fillId="0" borderId="0"/>
    <xf numFmtId="0" fontId="13" fillId="0" borderId="0"/>
    <xf numFmtId="0" fontId="13" fillId="0" borderId="0" applyFill="0"/>
    <xf numFmtId="0" fontId="14" fillId="0" borderId="0">
      <alignment vertical="center"/>
    </xf>
    <xf numFmtId="0" fontId="45" fillId="0" borderId="0">
      <alignment vertical="center"/>
    </xf>
    <xf numFmtId="0" fontId="3" fillId="0" borderId="0"/>
    <xf numFmtId="0" fontId="45" fillId="0" borderId="0">
      <alignment vertical="center"/>
    </xf>
    <xf numFmtId="0" fontId="3" fillId="0" borderId="0"/>
    <xf numFmtId="0" fontId="8" fillId="0" borderId="0"/>
    <xf numFmtId="0" fontId="37" fillId="0" borderId="0"/>
    <xf numFmtId="0" fontId="33" fillId="0" borderId="0"/>
    <xf numFmtId="0" fontId="45" fillId="0" borderId="0">
      <alignment vertical="center"/>
    </xf>
    <xf numFmtId="0" fontId="41" fillId="0" borderId="0"/>
    <xf numFmtId="0" fontId="3" fillId="0" borderId="0"/>
    <xf numFmtId="0" fontId="2" fillId="0" borderId="0">
      <alignment vertical="center"/>
    </xf>
    <xf numFmtId="0" fontId="45" fillId="0" borderId="0">
      <alignment vertical="center"/>
    </xf>
    <xf numFmtId="0" fontId="37" fillId="0" borderId="0"/>
    <xf numFmtId="0" fontId="42" fillId="0" borderId="0"/>
    <xf numFmtId="0" fontId="41" fillId="0" borderId="0">
      <alignment vertical="center"/>
    </xf>
    <xf numFmtId="0" fontId="45" fillId="0" borderId="0">
      <alignment vertical="center"/>
    </xf>
    <xf numFmtId="0" fontId="44" fillId="0" borderId="0"/>
    <xf numFmtId="0" fontId="13" fillId="0" borderId="0"/>
    <xf numFmtId="0" fontId="45" fillId="0" borderId="0">
      <alignment vertical="center"/>
    </xf>
    <xf numFmtId="0" fontId="13" fillId="0" borderId="0"/>
    <xf numFmtId="0" fontId="3" fillId="0" borderId="0"/>
    <xf numFmtId="0" fontId="14" fillId="0" borderId="0"/>
    <xf numFmtId="0" fontId="14" fillId="0" borderId="0"/>
    <xf numFmtId="0" fontId="37" fillId="0" borderId="0"/>
    <xf numFmtId="0" fontId="3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56" fillId="0" borderId="0"/>
  </cellStyleXfs>
  <cellXfs count="33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19" fillId="0" borderId="5" xfId="0" quotePrefix="1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6" xfId="0" quotePrefix="1" applyFont="1" applyFill="1" applyBorder="1" applyAlignment="1">
      <alignment horizontal="distributed" vertical="center"/>
    </xf>
    <xf numFmtId="0" fontId="21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26" fillId="0" borderId="6" xfId="0" quotePrefix="1" applyFont="1" applyFill="1" applyBorder="1" applyAlignment="1">
      <alignment horizontal="distributed" vertical="center"/>
    </xf>
    <xf numFmtId="0" fontId="19" fillId="0" borderId="7" xfId="0" quotePrefix="1" applyFont="1" applyFill="1" applyBorder="1" applyAlignment="1">
      <alignment horizontal="distributed" vertical="center"/>
    </xf>
    <xf numFmtId="177" fontId="19" fillId="0" borderId="8" xfId="0" applyNumberFormat="1" applyFont="1" applyFill="1" applyBorder="1" applyAlignment="1">
      <alignment horizontal="right" vertical="center"/>
    </xf>
    <xf numFmtId="177" fontId="19" fillId="0" borderId="9" xfId="0" applyNumberFormat="1" applyFont="1" applyFill="1" applyBorder="1" applyAlignment="1">
      <alignment horizontal="right" vertical="center"/>
    </xf>
    <xf numFmtId="177" fontId="19" fillId="0" borderId="10" xfId="0" applyNumberFormat="1" applyFont="1" applyFill="1" applyBorder="1" applyAlignment="1">
      <alignment horizontal="right" vertical="center"/>
    </xf>
    <xf numFmtId="0" fontId="19" fillId="0" borderId="4" xfId="0" quotePrefix="1" applyFont="1" applyFill="1" applyBorder="1" applyAlignment="1">
      <alignment horizontal="distributed" vertical="center"/>
    </xf>
    <xf numFmtId="177" fontId="19" fillId="0" borderId="11" xfId="0" applyNumberFormat="1" applyFont="1" applyFill="1" applyBorder="1" applyAlignment="1">
      <alignment horizontal="right" vertical="center"/>
    </xf>
    <xf numFmtId="179" fontId="19" fillId="0" borderId="8" xfId="0" applyNumberFormat="1" applyFont="1" applyFill="1" applyBorder="1" applyAlignment="1">
      <alignment horizontal="right" vertical="center"/>
    </xf>
    <xf numFmtId="179" fontId="19" fillId="0" borderId="9" xfId="0" applyNumberFormat="1" applyFont="1" applyFill="1" applyBorder="1" applyAlignment="1">
      <alignment horizontal="right" vertical="center"/>
    </xf>
    <xf numFmtId="179" fontId="19" fillId="0" borderId="10" xfId="0" applyNumberFormat="1" applyFont="1" applyFill="1" applyBorder="1" applyAlignment="1">
      <alignment horizontal="right" vertical="center"/>
    </xf>
    <xf numFmtId="0" fontId="19" fillId="0" borderId="12" xfId="0" quotePrefix="1" applyFont="1" applyFill="1" applyBorder="1" applyAlignment="1">
      <alignment horizontal="distributed" vertical="center"/>
    </xf>
    <xf numFmtId="179" fontId="19" fillId="0" borderId="13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7" fillId="3" borderId="6" xfId="0" quotePrefix="1" applyFont="1" applyFill="1" applyBorder="1" applyAlignment="1">
      <alignment horizontal="distributed" vertical="center"/>
    </xf>
    <xf numFmtId="177" fontId="27" fillId="3" borderId="9" xfId="0" applyNumberFormat="1" applyFont="1" applyFill="1" applyBorder="1" applyAlignment="1">
      <alignment horizontal="right" vertical="center"/>
    </xf>
    <xf numFmtId="179" fontId="27" fillId="3" borderId="9" xfId="0" applyNumberFormat="1" applyFont="1" applyFill="1" applyBorder="1" applyAlignment="1">
      <alignment horizontal="right" vertical="center"/>
    </xf>
    <xf numFmtId="0" fontId="27" fillId="3" borderId="5" xfId="0" quotePrefix="1" applyFont="1" applyFill="1" applyBorder="1" applyAlignment="1">
      <alignment horizontal="distributed" vertical="center"/>
    </xf>
    <xf numFmtId="0" fontId="19" fillId="0" borderId="14" xfId="0" quotePrefix="1" applyFont="1" applyFill="1" applyBorder="1" applyAlignment="1">
      <alignment horizontal="distributed" vertical="center"/>
    </xf>
    <xf numFmtId="0" fontId="19" fillId="0" borderId="15" xfId="0" quotePrefix="1" applyFont="1" applyFill="1" applyBorder="1" applyAlignment="1">
      <alignment horizontal="distributed" vertical="center"/>
    </xf>
    <xf numFmtId="178" fontId="19" fillId="0" borderId="9" xfId="0" applyNumberFormat="1" applyFont="1" applyFill="1" applyBorder="1" applyAlignment="1">
      <alignment horizontal="right" vertical="center"/>
    </xf>
    <xf numFmtId="178" fontId="19" fillId="0" borderId="10" xfId="0" applyNumberFormat="1" applyFont="1" applyFill="1" applyBorder="1" applyAlignment="1">
      <alignment horizontal="right" vertical="center"/>
    </xf>
    <xf numFmtId="178" fontId="26" fillId="0" borderId="9" xfId="0" applyNumberFormat="1" applyFont="1" applyFill="1" applyBorder="1" applyAlignment="1">
      <alignment horizontal="right" vertical="center"/>
    </xf>
    <xf numFmtId="0" fontId="26" fillId="0" borderId="5" xfId="0" quotePrefix="1" applyFont="1" applyFill="1" applyBorder="1" applyAlignment="1">
      <alignment horizontal="distributed" vertical="center"/>
    </xf>
    <xf numFmtId="178" fontId="26" fillId="0" borderId="10" xfId="0" applyNumberFormat="1" applyFont="1" applyFill="1" applyBorder="1" applyAlignment="1">
      <alignment horizontal="right" vertical="center"/>
    </xf>
    <xf numFmtId="179" fontId="19" fillId="0" borderId="16" xfId="0" applyNumberFormat="1" applyFont="1" applyFill="1" applyBorder="1" applyAlignment="1">
      <alignment horizontal="right" vertical="center"/>
    </xf>
    <xf numFmtId="178" fontId="19" fillId="0" borderId="16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0" fontId="28" fillId="0" borderId="6" xfId="0" quotePrefix="1" applyFont="1" applyFill="1" applyBorder="1" applyAlignment="1">
      <alignment horizontal="distributed" vertical="center"/>
    </xf>
    <xf numFmtId="0" fontId="28" fillId="0" borderId="5" xfId="0" quotePrefix="1" applyFont="1" applyFill="1" applyBorder="1" applyAlignment="1">
      <alignment horizontal="distributed" vertical="center"/>
    </xf>
    <xf numFmtId="177" fontId="19" fillId="0" borderId="16" xfId="0" applyNumberFormat="1" applyFont="1" applyFill="1" applyBorder="1" applyAlignment="1">
      <alignment horizontal="right" vertical="center"/>
    </xf>
    <xf numFmtId="178" fontId="19" fillId="0" borderId="8" xfId="0" applyNumberFormat="1" applyFont="1" applyFill="1" applyBorder="1" applyAlignment="1">
      <alignment vertical="center"/>
    </xf>
    <xf numFmtId="0" fontId="28" fillId="0" borderId="7" xfId="0" quotePrefix="1" applyFont="1" applyFill="1" applyBorder="1" applyAlignment="1">
      <alignment horizontal="distributed" vertical="center"/>
    </xf>
    <xf numFmtId="178" fontId="19" fillId="0" borderId="8" xfId="0" applyNumberFormat="1" applyFont="1" applyFill="1" applyBorder="1" applyAlignment="1">
      <alignment horizontal="right" vertical="center"/>
    </xf>
    <xf numFmtId="0" fontId="27" fillId="3" borderId="7" xfId="0" quotePrefix="1" applyFont="1" applyFill="1" applyBorder="1" applyAlignment="1">
      <alignment horizontal="distributed" vertical="center"/>
    </xf>
    <xf numFmtId="177" fontId="27" fillId="3" borderId="8" xfId="0" applyNumberFormat="1" applyFont="1" applyFill="1" applyBorder="1" applyAlignment="1">
      <alignment horizontal="right" vertical="center"/>
    </xf>
    <xf numFmtId="0" fontId="19" fillId="0" borderId="17" xfId="0" quotePrefix="1" applyFont="1" applyFill="1" applyBorder="1" applyAlignment="1">
      <alignment horizontal="distributed" vertical="center"/>
    </xf>
    <xf numFmtId="0" fontId="19" fillId="0" borderId="18" xfId="0" quotePrefix="1" applyFont="1" applyFill="1" applyBorder="1" applyAlignment="1">
      <alignment horizontal="distributed" vertical="center"/>
    </xf>
    <xf numFmtId="0" fontId="27" fillId="3" borderId="18" xfId="0" quotePrefix="1" applyFont="1" applyFill="1" applyBorder="1" applyAlignment="1">
      <alignment horizontal="distributed" vertical="center"/>
    </xf>
    <xf numFmtId="0" fontId="19" fillId="0" borderId="19" xfId="0" quotePrefix="1" applyFont="1" applyFill="1" applyBorder="1" applyAlignment="1">
      <alignment horizontal="distributed" vertical="center"/>
    </xf>
    <xf numFmtId="184" fontId="19" fillId="0" borderId="9" xfId="0" applyNumberFormat="1" applyFont="1" applyFill="1" applyBorder="1" applyAlignment="1">
      <alignment horizontal="right" vertical="center"/>
    </xf>
    <xf numFmtId="184" fontId="19" fillId="0" borderId="10" xfId="0" applyNumberFormat="1" applyFont="1" applyFill="1" applyBorder="1" applyAlignment="1">
      <alignment horizontal="right" vertical="center"/>
    </xf>
    <xf numFmtId="184" fontId="19" fillId="0" borderId="13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vertical="center"/>
    </xf>
    <xf numFmtId="181" fontId="33" fillId="0" borderId="0" xfId="11" applyNumberFormat="1" applyFont="1" applyFill="1" applyBorder="1" applyAlignment="1">
      <alignment horizontal="right"/>
    </xf>
    <xf numFmtId="0" fontId="3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6" fontId="14" fillId="0" borderId="0" xfId="0" applyNumberFormat="1" applyFont="1" applyFill="1" applyBorder="1" applyAlignment="1"/>
    <xf numFmtId="0" fontId="19" fillId="0" borderId="0" xfId="0" quotePrefix="1" applyFont="1" applyFill="1" applyBorder="1" applyAlignment="1">
      <alignment horizontal="distributed" vertical="center"/>
    </xf>
    <xf numFmtId="1" fontId="19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178" fontId="19" fillId="0" borderId="0" xfId="0" applyNumberFormat="1" applyFont="1" applyFill="1" applyBorder="1" applyAlignment="1">
      <alignment vertical="center"/>
    </xf>
    <xf numFmtId="181" fontId="19" fillId="0" borderId="0" xfId="0" applyNumberFormat="1" applyFont="1" applyFill="1" applyBorder="1" applyAlignment="1">
      <alignment horizontal="right" vertical="center"/>
    </xf>
    <xf numFmtId="0" fontId="28" fillId="0" borderId="0" xfId="0" quotePrefix="1" applyFont="1" applyFill="1" applyBorder="1" applyAlignment="1">
      <alignment horizontal="distributed" vertical="center"/>
    </xf>
    <xf numFmtId="0" fontId="21" fillId="0" borderId="0" xfId="0" applyFont="1" applyBorder="1" applyAlignment="1">
      <alignment horizontal="right" vertical="center"/>
    </xf>
    <xf numFmtId="178" fontId="19" fillId="0" borderId="11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vertical="center"/>
    </xf>
    <xf numFmtId="179" fontId="27" fillId="3" borderId="10" xfId="0" applyNumberFormat="1" applyFont="1" applyFill="1" applyBorder="1" applyAlignment="1">
      <alignment horizontal="right" vertical="center"/>
    </xf>
    <xf numFmtId="184" fontId="27" fillId="3" borderId="9" xfId="0" applyNumberFormat="1" applyFont="1" applyFill="1" applyBorder="1" applyAlignment="1">
      <alignment horizontal="right" vertical="center"/>
    </xf>
    <xf numFmtId="179" fontId="27" fillId="3" borderId="8" xfId="0" applyNumberFormat="1" applyFont="1" applyFill="1" applyBorder="1" applyAlignment="1">
      <alignment horizontal="right" vertical="center"/>
    </xf>
    <xf numFmtId="178" fontId="27" fillId="3" borderId="8" xfId="0" applyNumberFormat="1" applyFont="1" applyFill="1" applyBorder="1" applyAlignment="1">
      <alignment horizontal="right" vertical="center"/>
    </xf>
    <xf numFmtId="188" fontId="19" fillId="0" borderId="0" xfId="0" applyNumberFormat="1" applyFont="1" applyFill="1" applyBorder="1" applyAlignment="1">
      <alignment horizontal="right" vertical="center"/>
    </xf>
    <xf numFmtId="0" fontId="0" fillId="0" borderId="0" xfId="0" applyAlignment="1"/>
    <xf numFmtId="0" fontId="47" fillId="0" borderId="0" xfId="0" applyFont="1" applyFill="1" applyAlignment="1">
      <alignment vertical="center"/>
    </xf>
    <xf numFmtId="180" fontId="19" fillId="0" borderId="16" xfId="11" applyNumberFormat="1" applyFont="1" applyBorder="1" applyAlignment="1">
      <alignment horizontal="right" vertical="center"/>
    </xf>
    <xf numFmtId="180" fontId="27" fillId="3" borderId="9" xfId="11" applyNumberFormat="1" applyFont="1" applyFill="1" applyBorder="1" applyAlignment="1">
      <alignment horizontal="right" vertical="center"/>
    </xf>
    <xf numFmtId="58" fontId="5" fillId="0" borderId="0" xfId="0" applyNumberFormat="1" applyFont="1" applyFill="1" applyBorder="1" applyAlignment="1">
      <alignment vertical="center" wrapText="1"/>
    </xf>
    <xf numFmtId="178" fontId="0" fillId="0" borderId="0" xfId="0" applyNumberFormat="1" applyFont="1" applyFill="1" applyAlignment="1">
      <alignment vertical="center"/>
    </xf>
    <xf numFmtId="0" fontId="19" fillId="0" borderId="22" xfId="0" applyFont="1" applyBorder="1" applyAlignment="1">
      <alignment horizontal="distributed" vertical="center"/>
    </xf>
    <xf numFmtId="189" fontId="19" fillId="0" borderId="23" xfId="0" applyNumberFormat="1" applyFont="1" applyBorder="1" applyAlignment="1">
      <alignment horizontal="right" vertical="center"/>
    </xf>
    <xf numFmtId="190" fontId="19" fillId="0" borderId="23" xfId="0" applyNumberFormat="1" applyFont="1" applyBorder="1" applyAlignment="1">
      <alignment horizontal="right" vertical="center"/>
    </xf>
    <xf numFmtId="0" fontId="19" fillId="0" borderId="24" xfId="0" applyFont="1" applyBorder="1" applyAlignment="1">
      <alignment horizontal="distributed" vertical="center"/>
    </xf>
    <xf numFmtId="190" fontId="19" fillId="0" borderId="25" xfId="0" applyNumberFormat="1" applyFont="1" applyBorder="1" applyAlignment="1">
      <alignment horizontal="right" vertical="center"/>
    </xf>
    <xf numFmtId="189" fontId="19" fillId="0" borderId="25" xfId="0" applyNumberFormat="1" applyFont="1" applyBorder="1" applyAlignment="1">
      <alignment horizontal="right" vertical="center"/>
    </xf>
    <xf numFmtId="0" fontId="19" fillId="0" borderId="26" xfId="0" applyFont="1" applyBorder="1" applyAlignment="1">
      <alignment horizontal="distributed" vertical="center"/>
    </xf>
    <xf numFmtId="190" fontId="19" fillId="0" borderId="27" xfId="0" applyNumberFormat="1" applyFont="1" applyBorder="1" applyAlignment="1">
      <alignment horizontal="right" vertical="center"/>
    </xf>
    <xf numFmtId="189" fontId="19" fillId="0" borderId="27" xfId="0" applyNumberFormat="1" applyFont="1" applyBorder="1" applyAlignment="1">
      <alignment horizontal="right" vertical="center"/>
    </xf>
    <xf numFmtId="0" fontId="19" fillId="0" borderId="28" xfId="0" applyFont="1" applyBorder="1" applyAlignment="1">
      <alignment horizontal="distributed" vertical="center"/>
    </xf>
    <xf numFmtId="176" fontId="19" fillId="0" borderId="27" xfId="0" applyNumberFormat="1" applyFont="1" applyBorder="1" applyAlignment="1">
      <alignment horizontal="right" vertical="center"/>
    </xf>
    <xf numFmtId="0" fontId="19" fillId="0" borderId="30" xfId="0" applyFont="1" applyBorder="1" applyAlignment="1">
      <alignment horizontal="distributed" vertical="center"/>
    </xf>
    <xf numFmtId="0" fontId="19" fillId="0" borderId="31" xfId="0" applyFont="1" applyBorder="1" applyAlignment="1">
      <alignment horizontal="distributed" vertical="center"/>
    </xf>
    <xf numFmtId="191" fontId="19" fillId="0" borderId="23" xfId="0" applyNumberFormat="1" applyFont="1" applyBorder="1" applyAlignment="1">
      <alignment horizontal="right" vertical="center"/>
    </xf>
    <xf numFmtId="183" fontId="19" fillId="0" borderId="25" xfId="0" applyNumberFormat="1" applyFont="1" applyBorder="1" applyAlignment="1">
      <alignment horizontal="right" vertical="center"/>
    </xf>
    <xf numFmtId="189" fontId="19" fillId="0" borderId="32" xfId="0" applyNumberFormat="1" applyFont="1" applyBorder="1" applyAlignment="1">
      <alignment horizontal="right" vertical="center"/>
    </xf>
    <xf numFmtId="0" fontId="19" fillId="0" borderId="33" xfId="0" applyFont="1" applyBorder="1" applyAlignment="1">
      <alignment horizontal="distributed" vertical="center"/>
    </xf>
    <xf numFmtId="189" fontId="19" fillId="0" borderId="34" xfId="0" applyNumberFormat="1" applyFont="1" applyBorder="1" applyAlignment="1">
      <alignment horizontal="right" vertical="center"/>
    </xf>
    <xf numFmtId="191" fontId="19" fillId="0" borderId="25" xfId="0" applyNumberFormat="1" applyFont="1" applyBorder="1" applyAlignment="1">
      <alignment horizontal="right" vertical="center"/>
    </xf>
    <xf numFmtId="191" fontId="19" fillId="0" borderId="27" xfId="0" applyNumberFormat="1" applyFont="1" applyBorder="1" applyAlignment="1">
      <alignment horizontal="right" vertical="center"/>
    </xf>
    <xf numFmtId="192" fontId="19" fillId="0" borderId="23" xfId="0" applyNumberFormat="1" applyFont="1" applyBorder="1" applyAlignment="1">
      <alignment horizontal="right" vertical="center"/>
    </xf>
    <xf numFmtId="192" fontId="19" fillId="0" borderId="25" xfId="0" applyNumberFormat="1" applyFont="1" applyBorder="1" applyAlignment="1">
      <alignment horizontal="right" vertical="center"/>
    </xf>
    <xf numFmtId="192" fontId="19" fillId="0" borderId="27" xfId="0" applyNumberFormat="1" applyFont="1" applyBorder="1" applyAlignment="1">
      <alignment horizontal="right" vertical="center"/>
    </xf>
    <xf numFmtId="0" fontId="21" fillId="0" borderId="0" xfId="0" applyFont="1" applyAlignment="1"/>
    <xf numFmtId="193" fontId="19" fillId="0" borderId="23" xfId="0" applyNumberFormat="1" applyFont="1" applyBorder="1" applyAlignment="1">
      <alignment horizontal="right" vertical="center"/>
    </xf>
    <xf numFmtId="193" fontId="19" fillId="0" borderId="25" xfId="0" applyNumberFormat="1" applyFont="1" applyBorder="1" applyAlignment="1">
      <alignment horizontal="right" vertical="center"/>
    </xf>
    <xf numFmtId="193" fontId="19" fillId="0" borderId="27" xfId="0" applyNumberFormat="1" applyFont="1" applyBorder="1" applyAlignment="1">
      <alignment horizontal="right" vertical="center"/>
    </xf>
    <xf numFmtId="0" fontId="19" fillId="0" borderId="35" xfId="0" applyFont="1" applyBorder="1" applyAlignment="1">
      <alignment horizontal="distributed" vertical="center"/>
    </xf>
    <xf numFmtId="189" fontId="19" fillId="0" borderId="16" xfId="11" applyNumberFormat="1" applyFont="1" applyBorder="1" applyAlignment="1">
      <alignment horizontal="right" vertical="center"/>
    </xf>
    <xf numFmtId="189" fontId="27" fillId="3" borderId="9" xfId="11" applyNumberFormat="1" applyFont="1" applyFill="1" applyBorder="1" applyAlignment="1">
      <alignment horizontal="right" vertical="center"/>
    </xf>
    <xf numFmtId="189" fontId="19" fillId="0" borderId="9" xfId="11" applyNumberFormat="1" applyFont="1" applyBorder="1" applyAlignment="1">
      <alignment horizontal="right" vertical="center"/>
    </xf>
    <xf numFmtId="189" fontId="19" fillId="0" borderId="20" xfId="11" applyNumberFormat="1" applyFont="1" applyBorder="1" applyAlignment="1">
      <alignment horizontal="right" vertical="center"/>
    </xf>
    <xf numFmtId="0" fontId="19" fillId="0" borderId="29" xfId="0" applyFont="1" applyBorder="1" applyAlignment="1">
      <alignment horizontal="distributed" vertical="center"/>
    </xf>
    <xf numFmtId="185" fontId="57" fillId="0" borderId="0" xfId="55" applyNumberFormat="1" applyFont="1" applyFill="1" applyBorder="1" applyAlignment="1" applyProtection="1">
      <alignment horizontal="right" vertical="center"/>
      <protection locked="0"/>
    </xf>
    <xf numFmtId="176" fontId="19" fillId="0" borderId="23" xfId="0" applyNumberFormat="1" applyFont="1" applyBorder="1" applyAlignment="1">
      <alignment horizontal="right" vertical="center"/>
    </xf>
    <xf numFmtId="178" fontId="27" fillId="3" borderId="9" xfId="0" applyNumberFormat="1" applyFont="1" applyFill="1" applyBorder="1" applyAlignment="1">
      <alignment horizontal="right" vertical="center"/>
    </xf>
    <xf numFmtId="0" fontId="27" fillId="5" borderId="22" xfId="0" applyFont="1" applyFill="1" applyBorder="1" applyAlignment="1">
      <alignment horizontal="distributed" vertical="center"/>
    </xf>
    <xf numFmtId="189" fontId="27" fillId="5" borderId="23" xfId="0" applyNumberFormat="1" applyFont="1" applyFill="1" applyBorder="1" applyAlignment="1">
      <alignment horizontal="right" vertical="center"/>
    </xf>
    <xf numFmtId="0" fontId="27" fillId="3" borderId="12" xfId="0" quotePrefix="1" applyFont="1" applyFill="1" applyBorder="1" applyAlignment="1">
      <alignment horizontal="distributed" vertical="center"/>
    </xf>
    <xf numFmtId="0" fontId="27" fillId="3" borderId="26" xfId="0" applyFont="1" applyFill="1" applyBorder="1" applyAlignment="1">
      <alignment horizontal="distributed" vertical="center"/>
    </xf>
    <xf numFmtId="189" fontId="27" fillId="3" borderId="27" xfId="0" applyNumberFormat="1" applyFont="1" applyFill="1" applyBorder="1" applyAlignment="1">
      <alignment horizontal="right" vertical="center"/>
    </xf>
    <xf numFmtId="178" fontId="27" fillId="3" borderId="10" xfId="0" applyNumberFormat="1" applyFont="1" applyFill="1" applyBorder="1" applyAlignment="1">
      <alignment horizontal="right" vertical="center"/>
    </xf>
    <xf numFmtId="0" fontId="27" fillId="3" borderId="24" xfId="0" applyFont="1" applyFill="1" applyBorder="1" applyAlignment="1">
      <alignment horizontal="distributed" vertical="center"/>
    </xf>
    <xf numFmtId="190" fontId="27" fillId="3" borderId="25" xfId="0" applyNumberFormat="1" applyFont="1" applyFill="1" applyBorder="1" applyAlignment="1">
      <alignment horizontal="right" vertical="center"/>
    </xf>
    <xf numFmtId="189" fontId="27" fillId="3" borderId="25" xfId="0" applyNumberFormat="1" applyFont="1" applyFill="1" applyBorder="1" applyAlignment="1">
      <alignment horizontal="right" vertical="center"/>
    </xf>
    <xf numFmtId="0" fontId="27" fillId="3" borderId="28" xfId="0" applyFont="1" applyFill="1" applyBorder="1" applyAlignment="1">
      <alignment horizontal="distributed" vertical="center"/>
    </xf>
    <xf numFmtId="0" fontId="27" fillId="3" borderId="22" xfId="0" applyFont="1" applyFill="1" applyBorder="1" applyAlignment="1">
      <alignment horizontal="distributed" vertical="center"/>
    </xf>
    <xf numFmtId="176" fontId="27" fillId="3" borderId="23" xfId="1" applyNumberFormat="1" applyFont="1" applyFill="1" applyBorder="1" applyAlignment="1">
      <alignment horizontal="right" vertical="center"/>
    </xf>
    <xf numFmtId="189" fontId="27" fillId="3" borderId="23" xfId="0" applyNumberFormat="1" applyFont="1" applyFill="1" applyBorder="1" applyAlignment="1">
      <alignment horizontal="right" vertical="center"/>
    </xf>
    <xf numFmtId="192" fontId="27" fillId="3" borderId="25" xfId="0" applyNumberFormat="1" applyFont="1" applyFill="1" applyBorder="1" applyAlignment="1">
      <alignment horizontal="right" vertical="center"/>
    </xf>
    <xf numFmtId="195" fontId="19" fillId="0" borderId="8" xfId="0" applyNumberFormat="1" applyFont="1" applyFill="1" applyBorder="1" applyAlignment="1">
      <alignment horizontal="right" vertical="center"/>
    </xf>
    <xf numFmtId="195" fontId="27" fillId="3" borderId="9" xfId="0" applyNumberFormat="1" applyFont="1" applyFill="1" applyBorder="1" applyAlignment="1">
      <alignment horizontal="right" vertical="center"/>
    </xf>
    <xf numFmtId="195" fontId="19" fillId="0" borderId="9" xfId="0" applyNumberFormat="1" applyFont="1" applyFill="1" applyBorder="1" applyAlignment="1">
      <alignment horizontal="right" vertical="center"/>
    </xf>
    <xf numFmtId="195" fontId="19" fillId="0" borderId="10" xfId="0" applyNumberFormat="1" applyFont="1" applyFill="1" applyBorder="1" applyAlignment="1">
      <alignment horizontal="right" vertical="center"/>
    </xf>
    <xf numFmtId="195" fontId="19" fillId="0" borderId="13" xfId="0" applyNumberFormat="1" applyFont="1" applyFill="1" applyBorder="1" applyAlignment="1">
      <alignment horizontal="right" vertical="center"/>
    </xf>
    <xf numFmtId="0" fontId="27" fillId="3" borderId="29" xfId="0" applyFont="1" applyFill="1" applyBorder="1" applyAlignment="1">
      <alignment horizontal="distributed" vertical="center"/>
    </xf>
    <xf numFmtId="196" fontId="19" fillId="0" borderId="23" xfId="0" applyNumberFormat="1" applyFont="1" applyBorder="1" applyAlignment="1">
      <alignment horizontal="right" vertical="center"/>
    </xf>
    <xf numFmtId="196" fontId="19" fillId="0" borderId="25" xfId="0" applyNumberFormat="1" applyFont="1" applyBorder="1" applyAlignment="1">
      <alignment horizontal="right" vertical="center"/>
    </xf>
    <xf numFmtId="196" fontId="19" fillId="0" borderId="27" xfId="0" applyNumberFormat="1" applyFont="1" applyBorder="1" applyAlignment="1">
      <alignment horizontal="right" vertical="center"/>
    </xf>
    <xf numFmtId="2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2" fontId="19" fillId="0" borderId="0" xfId="0" quotePrefix="1" applyNumberFormat="1" applyFont="1" applyFill="1" applyBorder="1" applyAlignment="1">
      <alignment horizontal="distributed" vertical="center"/>
    </xf>
    <xf numFmtId="197" fontId="57" fillId="0" borderId="0" xfId="55" applyNumberFormat="1" applyFont="1" applyFill="1" applyBorder="1" applyAlignment="1" applyProtection="1">
      <alignment horizontal="right" vertical="center"/>
      <protection locked="0"/>
    </xf>
    <xf numFmtId="176" fontId="19" fillId="0" borderId="0" xfId="0" quotePrefix="1" applyNumberFormat="1" applyFont="1" applyFill="1" applyBorder="1" applyAlignment="1">
      <alignment horizontal="distributed" vertical="center"/>
    </xf>
    <xf numFmtId="176" fontId="0" fillId="0" borderId="0" xfId="0" applyNumberFormat="1" applyAlignment="1">
      <alignment vertical="center"/>
    </xf>
    <xf numFmtId="0" fontId="34" fillId="0" borderId="0" xfId="0" applyFont="1" applyFill="1" applyBorder="1" applyAlignment="1">
      <alignment vertical="center" justifyLastLine="1"/>
    </xf>
    <xf numFmtId="1" fontId="34" fillId="0" borderId="0" xfId="0" applyNumberFormat="1" applyFont="1" applyFill="1" applyBorder="1" applyAlignment="1">
      <alignment vertical="center" justifyLastLine="1"/>
    </xf>
    <xf numFmtId="58" fontId="5" fillId="0" borderId="0" xfId="0" applyNumberFormat="1" applyFont="1" applyFill="1" applyAlignment="1">
      <alignment vertical="center"/>
    </xf>
    <xf numFmtId="2" fontId="15" fillId="0" borderId="0" xfId="0" applyNumberFormat="1" applyFont="1" applyFill="1" applyBorder="1" applyAlignment="1">
      <alignment vertical="center"/>
    </xf>
    <xf numFmtId="190" fontId="12" fillId="0" borderId="27" xfId="0" applyNumberFormat="1" applyFont="1" applyBorder="1" applyAlignment="1">
      <alignment horizontal="right" vertical="center"/>
    </xf>
    <xf numFmtId="0" fontId="27" fillId="3" borderId="25" xfId="0" applyNumberFormat="1" applyFont="1" applyFill="1" applyBorder="1" applyAlignment="1">
      <alignment horizontal="right" vertical="center"/>
    </xf>
    <xf numFmtId="0" fontId="19" fillId="0" borderId="25" xfId="0" applyNumberFormat="1" applyFont="1" applyBorder="1" applyAlignment="1">
      <alignment horizontal="right" vertical="center"/>
    </xf>
    <xf numFmtId="0" fontId="19" fillId="0" borderId="27" xfId="0" applyNumberFormat="1" applyFont="1" applyBorder="1" applyAlignment="1">
      <alignment horizontal="right" vertical="center"/>
    </xf>
    <xf numFmtId="0" fontId="19" fillId="0" borderId="24" xfId="0" applyNumberFormat="1" applyFont="1" applyBorder="1" applyAlignment="1">
      <alignment horizontal="distributed" vertical="center"/>
    </xf>
    <xf numFmtId="0" fontId="19" fillId="0" borderId="26" xfId="0" applyNumberFormat="1" applyFont="1" applyBorder="1" applyAlignment="1">
      <alignment horizontal="distributed" vertical="center"/>
    </xf>
    <xf numFmtId="189" fontId="19" fillId="0" borderId="25" xfId="0" applyNumberFormat="1" applyFont="1" applyBorder="1" applyAlignment="1">
      <alignment vertical="center"/>
    </xf>
    <xf numFmtId="198" fontId="0" fillId="0" borderId="0" xfId="0" applyNumberFormat="1" applyAlignment="1">
      <alignment vertical="center"/>
    </xf>
    <xf numFmtId="195" fontId="19" fillId="0" borderId="16" xfId="0" applyNumberFormat="1" applyFont="1" applyFill="1" applyBorder="1" applyAlignment="1">
      <alignment horizontal="right" vertical="center"/>
    </xf>
    <xf numFmtId="195" fontId="27" fillId="3" borderId="13" xfId="0" applyNumberFormat="1" applyFont="1" applyFill="1" applyBorder="1" applyAlignment="1">
      <alignment horizontal="right" vertical="center"/>
    </xf>
    <xf numFmtId="58" fontId="5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justifyLastLine="1"/>
    </xf>
    <xf numFmtId="190" fontId="27" fillId="4" borderId="25" xfId="0" applyNumberFormat="1" applyFont="1" applyFill="1" applyBorder="1" applyAlignment="1">
      <alignment horizontal="right" vertical="center"/>
    </xf>
    <xf numFmtId="192" fontId="27" fillId="4" borderId="27" xfId="0" applyNumberFormat="1" applyFont="1" applyFill="1" applyBorder="1" applyAlignment="1">
      <alignment horizontal="right" vertical="center"/>
    </xf>
    <xf numFmtId="177" fontId="27" fillId="4" borderId="10" xfId="0" applyNumberFormat="1" applyFont="1" applyFill="1" applyBorder="1" applyAlignment="1">
      <alignment horizontal="right" vertical="center"/>
    </xf>
    <xf numFmtId="178" fontId="27" fillId="4" borderId="10" xfId="0" applyNumberFormat="1" applyFont="1" applyFill="1" applyBorder="1" applyAlignment="1">
      <alignment horizontal="right" vertical="center"/>
    </xf>
    <xf numFmtId="0" fontId="27" fillId="4" borderId="6" xfId="0" quotePrefix="1" applyFont="1" applyFill="1" applyBorder="1" applyAlignment="1">
      <alignment horizontal="distributed" vertical="center"/>
    </xf>
    <xf numFmtId="0" fontId="27" fillId="4" borderId="24" xfId="0" applyFont="1" applyFill="1" applyBorder="1" applyAlignment="1">
      <alignment horizontal="distributed" vertical="center"/>
    </xf>
    <xf numFmtId="176" fontId="19" fillId="0" borderId="25" xfId="0" applyNumberFormat="1" applyFont="1" applyBorder="1" applyAlignment="1">
      <alignment horizontal="right" vertical="center"/>
    </xf>
    <xf numFmtId="199" fontId="19" fillId="0" borderId="23" xfId="0" applyNumberFormat="1" applyFont="1" applyBorder="1" applyAlignment="1">
      <alignment horizontal="right" vertical="center"/>
    </xf>
    <xf numFmtId="199" fontId="19" fillId="0" borderId="25" xfId="0" applyNumberFormat="1" applyFont="1" applyBorder="1" applyAlignment="1">
      <alignment horizontal="right" vertical="center"/>
    </xf>
    <xf numFmtId="0" fontId="31" fillId="0" borderId="0" xfId="0" applyFont="1" applyFill="1" applyBorder="1" applyAlignment="1">
      <alignment vertical="center" wrapText="1" justifyLastLine="1"/>
    </xf>
    <xf numFmtId="0" fontId="60" fillId="0" borderId="6" xfId="0" quotePrefix="1" applyFont="1" applyFill="1" applyBorder="1" applyAlignment="1">
      <alignment horizontal="distributed" vertical="center"/>
    </xf>
    <xf numFmtId="179" fontId="60" fillId="0" borderId="9" xfId="0" applyNumberFormat="1" applyFont="1" applyFill="1" applyBorder="1" applyAlignment="1">
      <alignment horizontal="right" vertical="center"/>
    </xf>
    <xf numFmtId="0" fontId="19" fillId="6" borderId="6" xfId="0" quotePrefix="1" applyFont="1" applyFill="1" applyBorder="1" applyAlignment="1">
      <alignment horizontal="distributed" vertical="center"/>
    </xf>
    <xf numFmtId="0" fontId="60" fillId="3" borderId="6" xfId="0" quotePrefix="1" applyFont="1" applyFill="1" applyBorder="1" applyAlignment="1">
      <alignment horizontal="distributed" vertical="center"/>
    </xf>
    <xf numFmtId="177" fontId="60" fillId="3" borderId="9" xfId="0" applyNumberFormat="1" applyFont="1" applyFill="1" applyBorder="1" applyAlignment="1">
      <alignment horizontal="right" vertical="center"/>
    </xf>
    <xf numFmtId="0" fontId="19" fillId="6" borderId="7" xfId="0" quotePrefix="1" applyFont="1" applyFill="1" applyBorder="1" applyAlignment="1">
      <alignment horizontal="distributed" vertical="center"/>
    </xf>
    <xf numFmtId="177" fontId="19" fillId="6" borderId="8" xfId="0" applyNumberFormat="1" applyFont="1" applyFill="1" applyBorder="1" applyAlignment="1">
      <alignment horizontal="right" vertical="center"/>
    </xf>
    <xf numFmtId="178" fontId="19" fillId="6" borderId="9" xfId="0" applyNumberFormat="1" applyFont="1" applyFill="1" applyBorder="1" applyAlignment="1">
      <alignment horizontal="right" vertical="center"/>
    </xf>
    <xf numFmtId="195" fontId="19" fillId="6" borderId="9" xfId="0" applyNumberFormat="1" applyFont="1" applyFill="1" applyBorder="1" applyAlignment="1">
      <alignment horizontal="right" vertical="center"/>
    </xf>
    <xf numFmtId="179" fontId="19" fillId="6" borderId="9" xfId="0" applyNumberFormat="1" applyFont="1" applyFill="1" applyBorder="1" applyAlignment="1">
      <alignment horizontal="right" vertical="center"/>
    </xf>
    <xf numFmtId="0" fontId="19" fillId="6" borderId="5" xfId="0" quotePrefix="1" applyFont="1" applyFill="1" applyBorder="1" applyAlignment="1">
      <alignment horizontal="distributed" vertical="center"/>
    </xf>
    <xf numFmtId="195" fontId="19" fillId="6" borderId="10" xfId="0" applyNumberFormat="1" applyFont="1" applyFill="1" applyBorder="1" applyAlignment="1">
      <alignment horizontal="right" vertical="center"/>
    </xf>
    <xf numFmtId="2" fontId="38" fillId="0" borderId="0" xfId="0" applyNumberFormat="1" applyFont="1" applyFill="1" applyAlignment="1">
      <alignment vertical="center"/>
    </xf>
    <xf numFmtId="2" fontId="68" fillId="0" borderId="0" xfId="0" applyNumberFormat="1" applyFont="1" applyFill="1" applyAlignment="1">
      <alignment vertical="center"/>
    </xf>
    <xf numFmtId="0" fontId="68" fillId="0" borderId="0" xfId="0" applyFont="1" applyFill="1" applyAlignment="1">
      <alignment vertical="center"/>
    </xf>
    <xf numFmtId="178" fontId="19" fillId="6" borderId="8" xfId="0" applyNumberFormat="1" applyFont="1" applyFill="1" applyBorder="1" applyAlignment="1">
      <alignment horizontal="right" vertical="center"/>
    </xf>
    <xf numFmtId="0" fontId="19" fillId="6" borderId="26" xfId="0" applyFont="1" applyFill="1" applyBorder="1" applyAlignment="1">
      <alignment horizontal="distributed" vertical="center"/>
    </xf>
    <xf numFmtId="189" fontId="19" fillId="6" borderId="27" xfId="0" applyNumberFormat="1" applyFont="1" applyFill="1" applyBorder="1" applyAlignment="1">
      <alignment horizontal="right" vertical="center"/>
    </xf>
    <xf numFmtId="177" fontId="19" fillId="6" borderId="10" xfId="0" applyNumberFormat="1" applyFont="1" applyFill="1" applyBorder="1" applyAlignment="1">
      <alignment horizontal="right" vertical="center"/>
    </xf>
    <xf numFmtId="0" fontId="19" fillId="6" borderId="24" xfId="0" applyFont="1" applyFill="1" applyBorder="1" applyAlignment="1">
      <alignment horizontal="distributed" vertical="center"/>
    </xf>
    <xf numFmtId="192" fontId="19" fillId="6" borderId="25" xfId="0" applyNumberFormat="1" applyFont="1" applyFill="1" applyBorder="1" applyAlignment="1">
      <alignment horizontal="right" vertical="center"/>
    </xf>
    <xf numFmtId="192" fontId="19" fillId="6" borderId="27" xfId="0" applyNumberFormat="1" applyFont="1" applyFill="1" applyBorder="1" applyAlignment="1">
      <alignment horizontal="right" vertical="center"/>
    </xf>
    <xf numFmtId="189" fontId="19" fillId="6" borderId="25" xfId="0" applyNumberFormat="1" applyFont="1" applyFill="1" applyBorder="1" applyAlignment="1">
      <alignment horizontal="right" vertical="center"/>
    </xf>
    <xf numFmtId="190" fontId="19" fillId="6" borderId="25" xfId="0" applyNumberFormat="1" applyFont="1" applyFill="1" applyBorder="1" applyAlignment="1">
      <alignment horizontal="right" vertical="center"/>
    </xf>
    <xf numFmtId="196" fontId="27" fillId="3" borderId="27" xfId="0" applyNumberFormat="1" applyFont="1" applyFill="1" applyBorder="1" applyAlignment="1">
      <alignment horizontal="right" vertical="center"/>
    </xf>
    <xf numFmtId="190" fontId="19" fillId="6" borderId="27" xfId="0" applyNumberFormat="1" applyFont="1" applyFill="1" applyBorder="1" applyAlignment="1">
      <alignment horizontal="right" vertical="center"/>
    </xf>
    <xf numFmtId="190" fontId="19" fillId="6" borderId="23" xfId="0" applyNumberFormat="1" applyFont="1" applyFill="1" applyBorder="1" applyAlignment="1">
      <alignment horizontal="right" vertical="center"/>
    </xf>
    <xf numFmtId="0" fontId="19" fillId="6" borderId="22" xfId="0" applyFont="1" applyFill="1" applyBorder="1" applyAlignment="1">
      <alignment horizontal="distributed" vertical="center"/>
    </xf>
    <xf numFmtId="184" fontId="19" fillId="0" borderId="16" xfId="40" applyNumberFormat="1" applyFont="1" applyFill="1" applyBorder="1" applyAlignment="1">
      <alignment vertical="center"/>
    </xf>
    <xf numFmtId="191" fontId="27" fillId="3" borderId="23" xfId="0" applyNumberFormat="1" applyFont="1" applyFill="1" applyBorder="1" applyAlignment="1">
      <alignment horizontal="right" vertical="center"/>
    </xf>
    <xf numFmtId="176" fontId="27" fillId="3" borderId="25" xfId="0" applyNumberFormat="1" applyFont="1" applyFill="1" applyBorder="1" applyAlignment="1">
      <alignment horizontal="right" vertical="center"/>
    </xf>
    <xf numFmtId="176" fontId="19" fillId="6" borderId="25" xfId="0" applyNumberFormat="1" applyFont="1" applyFill="1" applyBorder="1" applyAlignment="1">
      <alignment horizontal="right" vertical="center"/>
    </xf>
    <xf numFmtId="0" fontId="19" fillId="6" borderId="18" xfId="0" quotePrefix="1" applyFont="1" applyFill="1" applyBorder="1" applyAlignment="1">
      <alignment horizontal="distributed" vertical="center"/>
    </xf>
    <xf numFmtId="189" fontId="19" fillId="6" borderId="9" xfId="11" applyNumberFormat="1" applyFont="1" applyFill="1" applyBorder="1" applyAlignment="1">
      <alignment horizontal="right" vertical="center"/>
    </xf>
    <xf numFmtId="189" fontId="19" fillId="6" borderId="23" xfId="0" applyNumberFormat="1" applyFont="1" applyFill="1" applyBorder="1" applyAlignment="1">
      <alignment horizontal="right" vertical="center"/>
    </xf>
    <xf numFmtId="190" fontId="27" fillId="3" borderId="27" xfId="0" applyNumberFormat="1" applyFont="1" applyFill="1" applyBorder="1" applyAlignment="1">
      <alignment horizontal="right" vertical="center"/>
    </xf>
    <xf numFmtId="193" fontId="27" fillId="3" borderId="25" xfId="0" applyNumberFormat="1" applyFont="1" applyFill="1" applyBorder="1" applyAlignment="1">
      <alignment horizontal="right" vertical="center"/>
    </xf>
    <xf numFmtId="199" fontId="19" fillId="6" borderId="27" xfId="0" applyNumberFormat="1" applyFont="1" applyFill="1" applyBorder="1" applyAlignment="1">
      <alignment vertical="center"/>
    </xf>
    <xf numFmtId="199" fontId="27" fillId="3" borderId="25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2" fontId="69" fillId="0" borderId="0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0" fontId="69" fillId="0" borderId="0" xfId="0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176" fontId="38" fillId="0" borderId="0" xfId="0" applyNumberFormat="1" applyFont="1" applyFill="1" applyAlignment="1">
      <alignment vertical="center"/>
    </xf>
    <xf numFmtId="176" fontId="38" fillId="0" borderId="0" xfId="0" applyNumberFormat="1" applyFont="1" applyFill="1" applyBorder="1" applyAlignment="1">
      <alignment vertical="center"/>
    </xf>
    <xf numFmtId="191" fontId="27" fillId="3" borderId="25" xfId="0" applyNumberFormat="1" applyFont="1" applyFill="1" applyBorder="1" applyAlignment="1">
      <alignment horizontal="right" vertical="center"/>
    </xf>
    <xf numFmtId="0" fontId="19" fillId="6" borderId="24" xfId="0" applyNumberFormat="1" applyFont="1" applyFill="1" applyBorder="1" applyAlignment="1">
      <alignment horizontal="distributed" vertical="center"/>
    </xf>
    <xf numFmtId="0" fontId="19" fillId="6" borderId="25" xfId="0" applyNumberFormat="1" applyFont="1" applyFill="1" applyBorder="1" applyAlignment="1">
      <alignment horizontal="right" vertical="center"/>
    </xf>
    <xf numFmtId="0" fontId="27" fillId="3" borderId="26" xfId="0" applyNumberFormat="1" applyFont="1" applyFill="1" applyBorder="1" applyAlignment="1">
      <alignment horizontal="distributed" vertical="center"/>
    </xf>
    <xf numFmtId="3" fontId="19" fillId="0" borderId="23" xfId="0" applyNumberFormat="1" applyFont="1" applyBorder="1" applyAlignment="1">
      <alignment horizontal="right" vertical="center"/>
    </xf>
    <xf numFmtId="3" fontId="19" fillId="0" borderId="25" xfId="0" applyNumberFormat="1" applyFont="1" applyBorder="1" applyAlignment="1">
      <alignment horizontal="right" vertical="center"/>
    </xf>
    <xf numFmtId="3" fontId="19" fillId="6" borderId="25" xfId="0" applyNumberFormat="1" applyFont="1" applyFill="1" applyBorder="1" applyAlignment="1">
      <alignment horizontal="right" vertical="center"/>
    </xf>
    <xf numFmtId="3" fontId="27" fillId="3" borderId="27" xfId="0" applyNumberFormat="1" applyFont="1" applyFill="1" applyBorder="1" applyAlignment="1">
      <alignment horizontal="right" vertical="center"/>
    </xf>
    <xf numFmtId="178" fontId="19" fillId="6" borderId="10" xfId="0" applyNumberFormat="1" applyFont="1" applyFill="1" applyBorder="1" applyAlignment="1">
      <alignment horizontal="right" vertical="center"/>
    </xf>
    <xf numFmtId="0" fontId="19" fillId="6" borderId="29" xfId="0" applyFont="1" applyFill="1" applyBorder="1" applyAlignment="1">
      <alignment horizontal="distributed" vertical="center"/>
    </xf>
    <xf numFmtId="0" fontId="27" fillId="0" borderId="0" xfId="0" quotePrefix="1" applyFont="1" applyFill="1" applyBorder="1" applyAlignment="1">
      <alignment horizontal="distributed" vertical="center"/>
    </xf>
    <xf numFmtId="178" fontId="27" fillId="0" borderId="0" xfId="0" applyNumberFormat="1" applyFont="1" applyFill="1" applyBorder="1" applyAlignment="1">
      <alignment vertical="center"/>
    </xf>
    <xf numFmtId="0" fontId="0" fillId="0" borderId="0" xfId="0" quotePrefix="1" applyFill="1"/>
    <xf numFmtId="0" fontId="0" fillId="0" borderId="0" xfId="0" applyFill="1"/>
    <xf numFmtId="181" fontId="33" fillId="0" borderId="0" xfId="11" applyNumberFormat="1" applyFont="1" applyFill="1" applyBorder="1"/>
    <xf numFmtId="181" fontId="33" fillId="0" borderId="0" xfId="11" quotePrefix="1" applyNumberFormat="1" applyFont="1" applyFill="1" applyBorder="1" applyAlignment="1">
      <alignment horizontal="right"/>
    </xf>
    <xf numFmtId="0" fontId="45" fillId="0" borderId="0" xfId="49" applyFill="1">
      <alignment vertical="center"/>
    </xf>
    <xf numFmtId="185" fontId="33" fillId="0" borderId="0" xfId="11" applyNumberFormat="1" applyFont="1" applyFill="1" applyBorder="1" applyAlignment="1">
      <alignment horizontal="right"/>
    </xf>
    <xf numFmtId="182" fontId="33" fillId="0" borderId="0" xfId="11" applyNumberFormat="1" applyFont="1" applyFill="1" applyBorder="1" applyAlignment="1">
      <alignment horizontal="right"/>
    </xf>
    <xf numFmtId="187" fontId="33" fillId="0" borderId="0" xfId="11" applyNumberFormat="1" applyFont="1" applyFill="1" applyBorder="1" applyAlignment="1">
      <alignment horizontal="right"/>
    </xf>
    <xf numFmtId="0" fontId="32" fillId="0" borderId="2" xfId="0" applyFont="1" applyFill="1" applyBorder="1" applyAlignment="1">
      <alignment horizontal="distributed" vertical="center" justifyLastLine="1"/>
    </xf>
    <xf numFmtId="0" fontId="32" fillId="0" borderId="21" xfId="0" applyFont="1" applyFill="1" applyBorder="1" applyAlignment="1">
      <alignment horizontal="distributed" vertical="center" justifyLastLine="1"/>
    </xf>
    <xf numFmtId="0" fontId="39" fillId="0" borderId="2" xfId="0" applyFont="1" applyFill="1" applyBorder="1" applyAlignment="1">
      <alignment horizontal="distributed" vertical="center" justifyLastLine="1"/>
    </xf>
    <xf numFmtId="0" fontId="39" fillId="0" borderId="21" xfId="0" applyFont="1" applyFill="1" applyBorder="1" applyAlignment="1">
      <alignment horizontal="distributed" vertical="center" justifyLastLine="1"/>
    </xf>
    <xf numFmtId="0" fontId="35" fillId="0" borderId="0" xfId="0" applyFont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0" fillId="0" borderId="1" xfId="0" applyBorder="1" applyAlignment="1"/>
    <xf numFmtId="0" fontId="20" fillId="0" borderId="2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distributed" vertical="center" wrapText="1" justifyLastLine="1"/>
    </xf>
    <xf numFmtId="0" fontId="32" fillId="0" borderId="21" xfId="0" applyFont="1" applyFill="1" applyBorder="1" applyAlignment="1">
      <alignment horizontal="distributed" vertical="center" wrapText="1" justifyLastLine="1"/>
    </xf>
    <xf numFmtId="0" fontId="35" fillId="0" borderId="0" xfId="0" applyFont="1" applyFill="1" applyAlignment="1">
      <alignment horizontal="left"/>
    </xf>
    <xf numFmtId="0" fontId="35" fillId="0" borderId="1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left" vertical="center" wrapText="1"/>
    </xf>
    <xf numFmtId="0" fontId="51" fillId="0" borderId="2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distributed" vertical="center" wrapText="1" justifyLastLine="1"/>
    </xf>
    <xf numFmtId="0" fontId="34" fillId="0" borderId="21" xfId="0" applyFont="1" applyFill="1" applyBorder="1" applyAlignment="1">
      <alignment horizontal="distributed" vertical="center" justifyLastLine="1"/>
    </xf>
    <xf numFmtId="49" fontId="49" fillId="0" borderId="2" xfId="0" applyNumberFormat="1" applyFont="1" applyFill="1" applyBorder="1" applyAlignment="1">
      <alignment horizontal="left" vertical="center" wrapText="1"/>
    </xf>
    <xf numFmtId="0" fontId="49" fillId="0" borderId="21" xfId="0" applyFont="1" applyFill="1" applyBorder="1" applyAlignment="1">
      <alignment horizontal="left" vertical="center" wrapText="1"/>
    </xf>
    <xf numFmtId="0" fontId="34" fillId="0" borderId="21" xfId="0" applyFont="1" applyFill="1" applyBorder="1" applyAlignment="1">
      <alignment horizontal="distributed" vertical="center" wrapText="1" justifyLastLine="1"/>
    </xf>
    <xf numFmtId="0" fontId="40" fillId="0" borderId="2" xfId="0" applyFont="1" applyFill="1" applyBorder="1" applyAlignment="1">
      <alignment horizontal="distributed" vertical="center" wrapText="1" justifyLastLine="1"/>
    </xf>
    <xf numFmtId="0" fontId="40" fillId="0" borderId="21" xfId="0" applyFont="1" applyFill="1" applyBorder="1" applyAlignment="1">
      <alignment horizontal="distributed" vertical="center" justifyLastLine="1"/>
    </xf>
    <xf numFmtId="0" fontId="31" fillId="0" borderId="2" xfId="0" applyFont="1" applyFill="1" applyBorder="1" applyAlignment="1">
      <alignment horizontal="distributed" vertical="center" wrapText="1" justifyLastLine="1"/>
    </xf>
    <xf numFmtId="0" fontId="31" fillId="0" borderId="21" xfId="0" applyFont="1" applyFill="1" applyBorder="1" applyAlignment="1">
      <alignment horizontal="distributed" vertical="center" justifyLastLine="1"/>
    </xf>
    <xf numFmtId="0" fontId="40" fillId="0" borderId="21" xfId="0" applyFont="1" applyFill="1" applyBorder="1" applyAlignment="1">
      <alignment horizontal="distributed" vertical="center" wrapText="1" justifyLastLine="1"/>
    </xf>
    <xf numFmtId="49" fontId="48" fillId="0" borderId="2" xfId="0" applyNumberFormat="1" applyFont="1" applyFill="1" applyBorder="1" applyAlignment="1">
      <alignment horizontal="left" vertical="center" wrapText="1"/>
    </xf>
    <xf numFmtId="0" fontId="48" fillId="0" borderId="21" xfId="0" applyFont="1" applyFill="1" applyBorder="1" applyAlignment="1">
      <alignment horizontal="left" vertical="center" wrapText="1"/>
    </xf>
    <xf numFmtId="0" fontId="48" fillId="0" borderId="2" xfId="0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left" vertical="center" wrapText="1"/>
    </xf>
    <xf numFmtId="0" fontId="20" fillId="0" borderId="21" xfId="0" applyNumberFormat="1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distributed" vertical="center" wrapText="1" justifyLastLine="1"/>
    </xf>
    <xf numFmtId="0" fontId="39" fillId="0" borderId="21" xfId="0" applyFont="1" applyFill="1" applyBorder="1" applyAlignment="1">
      <alignment horizontal="distributed" vertical="center" wrapText="1" justifyLastLine="1"/>
    </xf>
    <xf numFmtId="0" fontId="25" fillId="0" borderId="0" xfId="0" applyFont="1" applyAlignment="1">
      <alignment horizontal="right"/>
    </xf>
    <xf numFmtId="0" fontId="25" fillId="0" borderId="1" xfId="0" applyFont="1" applyBorder="1" applyAlignment="1">
      <alignment horizontal="right"/>
    </xf>
    <xf numFmtId="49" fontId="51" fillId="0" borderId="2" xfId="0" applyNumberFormat="1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distributed" vertical="center" wrapText="1" justifyLastLine="1"/>
    </xf>
    <xf numFmtId="0" fontId="30" fillId="0" borderId="21" xfId="0" applyFont="1" applyFill="1" applyBorder="1" applyAlignment="1">
      <alignment horizontal="distributed" vertical="center" justifyLastLine="1"/>
    </xf>
    <xf numFmtId="0" fontId="61" fillId="0" borderId="2" xfId="0" applyFont="1" applyFill="1" applyBorder="1" applyAlignment="1">
      <alignment horizontal="distributed" vertical="center" wrapText="1" justifyLastLine="1"/>
    </xf>
    <xf numFmtId="0" fontId="61" fillId="0" borderId="21" xfId="0" applyFont="1" applyFill="1" applyBorder="1" applyAlignment="1">
      <alignment horizontal="distributed" vertical="center" wrapText="1" justifyLastLine="1"/>
    </xf>
    <xf numFmtId="0" fontId="61" fillId="0" borderId="21" xfId="0" applyFont="1" applyFill="1" applyBorder="1" applyAlignment="1">
      <alignment horizontal="distributed" vertical="center" justifyLastLine="1"/>
    </xf>
    <xf numFmtId="0" fontId="55" fillId="0" borderId="2" xfId="0" applyFont="1" applyFill="1" applyBorder="1" applyAlignment="1">
      <alignment horizontal="distributed" vertical="center" wrapText="1" justifyLastLine="1"/>
    </xf>
    <xf numFmtId="0" fontId="55" fillId="0" borderId="21" xfId="0" applyFont="1" applyFill="1" applyBorder="1" applyAlignment="1">
      <alignment horizontal="distributed" vertical="center" justifyLastLine="1"/>
    </xf>
    <xf numFmtId="49" fontId="29" fillId="0" borderId="2" xfId="0" applyNumberFormat="1" applyFont="1" applyFill="1" applyBorder="1" applyAlignment="1">
      <alignment horizontal="left" vertical="center" wrapText="1"/>
    </xf>
    <xf numFmtId="49" fontId="29" fillId="0" borderId="21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22" fillId="0" borderId="21" xfId="0" applyNumberFormat="1" applyFont="1" applyFill="1" applyBorder="1" applyAlignment="1">
      <alignment horizontal="left" vertical="center" wrapText="1"/>
    </xf>
    <xf numFmtId="49" fontId="48" fillId="0" borderId="21" xfId="0" applyNumberFormat="1" applyFont="1" applyFill="1" applyBorder="1" applyAlignment="1">
      <alignment horizontal="left" vertical="center" wrapText="1"/>
    </xf>
    <xf numFmtId="49" fontId="62" fillId="0" borderId="2" xfId="0" applyNumberFormat="1" applyFont="1" applyFill="1" applyBorder="1" applyAlignment="1">
      <alignment horizontal="left" vertical="center" wrapText="1"/>
    </xf>
    <xf numFmtId="49" fontId="62" fillId="0" borderId="21" xfId="0" applyNumberFormat="1" applyFont="1" applyFill="1" applyBorder="1" applyAlignment="1">
      <alignment horizontal="left" vertical="center" wrapText="1"/>
    </xf>
    <xf numFmtId="0" fontId="31" fillId="0" borderId="21" xfId="0" applyFont="1" applyFill="1" applyBorder="1" applyAlignment="1">
      <alignment horizontal="distributed" vertical="center" wrapText="1" justifyLastLine="1"/>
    </xf>
    <xf numFmtId="58" fontId="5" fillId="0" borderId="0" xfId="0" applyNumberFormat="1" applyFont="1" applyFill="1" applyAlignment="1">
      <alignment horizontal="left" vertical="center" wrapText="1"/>
    </xf>
    <xf numFmtId="0" fontId="34" fillId="0" borderId="2" xfId="0" applyFont="1" applyFill="1" applyBorder="1" applyAlignment="1">
      <alignment horizontal="distributed" vertical="center" justifyLastLine="1"/>
    </xf>
    <xf numFmtId="0" fontId="31" fillId="0" borderId="3" xfId="0" applyFont="1" applyFill="1" applyBorder="1" applyAlignment="1">
      <alignment horizontal="distributed" vertical="center" justifyLastLine="1"/>
    </xf>
    <xf numFmtId="0" fontId="63" fillId="0" borderId="2" xfId="0" applyFont="1" applyFill="1" applyBorder="1" applyAlignment="1">
      <alignment horizontal="distributed" vertical="center" justifyLastLine="1"/>
    </xf>
    <xf numFmtId="0" fontId="63" fillId="0" borderId="21" xfId="0" applyFont="1" applyFill="1" applyBorder="1" applyAlignment="1">
      <alignment horizontal="distributed" vertical="center" justifyLastLine="1"/>
    </xf>
    <xf numFmtId="49" fontId="24" fillId="0" borderId="2" xfId="0" applyNumberFormat="1" applyFont="1" applyFill="1" applyBorder="1" applyAlignment="1">
      <alignment horizontal="left" vertical="center" wrapText="1"/>
    </xf>
    <xf numFmtId="0" fontId="52" fillId="0" borderId="2" xfId="0" applyFont="1" applyFill="1" applyBorder="1" applyAlignment="1">
      <alignment horizontal="distributed" vertical="center" wrapText="1" justifyLastLine="1"/>
    </xf>
    <xf numFmtId="0" fontId="52" fillId="0" borderId="21" xfId="0" applyFont="1" applyFill="1" applyBorder="1" applyAlignment="1">
      <alignment horizontal="distributed" vertical="center" justifyLastLine="1"/>
    </xf>
    <xf numFmtId="0" fontId="31" fillId="0" borderId="2" xfId="0" applyFont="1" applyFill="1" applyBorder="1" applyAlignment="1">
      <alignment horizontal="distributed" vertical="center" justifyLastLine="1"/>
    </xf>
    <xf numFmtId="0" fontId="64" fillId="0" borderId="2" xfId="0" applyFont="1" applyFill="1" applyBorder="1" applyAlignment="1">
      <alignment horizontal="distributed" vertical="center" wrapText="1" justifyLastLine="1"/>
    </xf>
    <xf numFmtId="0" fontId="64" fillId="0" borderId="21" xfId="0" applyFont="1" applyFill="1" applyBorder="1" applyAlignment="1">
      <alignment horizontal="distributed" vertical="center" justifyLastLine="1"/>
    </xf>
    <xf numFmtId="0" fontId="40" fillId="0" borderId="3" xfId="0" applyFont="1" applyFill="1" applyBorder="1" applyAlignment="1">
      <alignment horizontal="distributed" vertical="center" justifyLastLine="1"/>
    </xf>
    <xf numFmtId="49" fontId="58" fillId="0" borderId="2" xfId="0" applyNumberFormat="1" applyFont="1" applyFill="1" applyBorder="1" applyAlignment="1">
      <alignment horizontal="left" vertical="center" wrapText="1"/>
    </xf>
    <xf numFmtId="0" fontId="58" fillId="0" borderId="21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distributed" vertical="center" wrapText="1" justifyLastLine="1"/>
    </xf>
    <xf numFmtId="194" fontId="22" fillId="0" borderId="2" xfId="0" applyNumberFormat="1" applyFont="1" applyFill="1" applyBorder="1" applyAlignment="1">
      <alignment horizontal="left" vertical="center" wrapText="1"/>
    </xf>
    <xf numFmtId="194" fontId="22" fillId="0" borderId="21" xfId="0" applyNumberFormat="1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/>
    </xf>
  </cellXfs>
  <cellStyles count="56">
    <cellStyle name="桁区切り" xfId="1" builtinId="6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2 6" xfId="7"/>
    <cellStyle name="桁区切り 3" xfId="8"/>
    <cellStyle name="桁区切り 4" xfId="9"/>
    <cellStyle name="桁区切り 5" xfId="10"/>
    <cellStyle name="大都市比較統計年表" xfId="11"/>
    <cellStyle name="大都市比較統計年表 2" xfId="12"/>
    <cellStyle name="大都市比較統計年表 2 2" xfId="13"/>
    <cellStyle name="大都市比較統計年表 2 3" xfId="14"/>
    <cellStyle name="大都市比較統計年表 3" xfId="15"/>
    <cellStyle name="大都市比較統計年表_02人口" xfId="16"/>
    <cellStyle name="標準" xfId="0" builtinId="0"/>
    <cellStyle name="標準 10" xfId="17"/>
    <cellStyle name="標準 11" xfId="18"/>
    <cellStyle name="標準 12" xfId="19"/>
    <cellStyle name="標準 13" xfId="20"/>
    <cellStyle name="標準 14" xfId="54"/>
    <cellStyle name="標準 2" xfId="21"/>
    <cellStyle name="標準 2 2" xfId="22"/>
    <cellStyle name="標準 2 2 2" xfId="23"/>
    <cellStyle name="標準 2 2 3" xfId="24"/>
    <cellStyle name="標準 2 3" xfId="25"/>
    <cellStyle name="標準 2 4" xfId="26"/>
    <cellStyle name="標準 2 5" xfId="27"/>
    <cellStyle name="標準 2_02人口" xfId="28"/>
    <cellStyle name="標準 3" xfId="29"/>
    <cellStyle name="標準 3 2" xfId="30"/>
    <cellStyle name="標準 3 2 2" xfId="31"/>
    <cellStyle name="標準 3 3" xfId="32"/>
    <cellStyle name="標準 3 4" xfId="33"/>
    <cellStyle name="標準 3 5" xfId="34"/>
    <cellStyle name="標準 4" xfId="35"/>
    <cellStyle name="標準 4 2" xfId="36"/>
    <cellStyle name="標準 4 3" xfId="37"/>
    <cellStyle name="標準 5" xfId="38"/>
    <cellStyle name="標準 5 2" xfId="39"/>
    <cellStyle name="標準 5 3" xfId="40"/>
    <cellStyle name="標準 5 4" xfId="41"/>
    <cellStyle name="標準 5 5" xfId="42"/>
    <cellStyle name="標準 6" xfId="43"/>
    <cellStyle name="標準 6 2" xfId="44"/>
    <cellStyle name="標準 6 3" xfId="45"/>
    <cellStyle name="標準 6 4" xfId="46"/>
    <cellStyle name="標準 7" xfId="47"/>
    <cellStyle name="標準 8" xfId="48"/>
    <cellStyle name="標準 8 2" xfId="49"/>
    <cellStyle name="標準 8 3" xfId="50"/>
    <cellStyle name="標準 9" xfId="51"/>
    <cellStyle name="標準 9 2" xfId="52"/>
    <cellStyle name="標準 9 3" xfId="53"/>
    <cellStyle name="標準_土地及び気象(2表)" xfId="55"/>
  </cellStyles>
  <dxfs count="106"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</dxfs>
  <tableStyles count="0" defaultTableStyle="TableStyleMedium9" defaultPivotStyle="PivotStyleLight16"/>
  <colors>
    <mruColors>
      <color rgb="FFFF3300"/>
      <color rgb="FFF9FBFD"/>
      <color rgb="FFEFF4FB"/>
      <color rgb="FFEAF1FA"/>
      <color rgb="FFD4E2F4"/>
      <color rgb="FF8BB0E1"/>
      <color rgb="FFD2E1FE"/>
      <color rgb="FFCCFF99"/>
      <color rgb="FFCCFFFF"/>
      <color rgb="FFD6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57</xdr:row>
      <xdr:rowOff>104775</xdr:rowOff>
    </xdr:from>
    <xdr:to>
      <xdr:col>13</xdr:col>
      <xdr:colOff>250825</xdr:colOff>
      <xdr:row>65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152400" y="11296650"/>
          <a:ext cx="7461250" cy="135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表⑮・・・・・外国人住民数・人口ともに、住民基本台帳による。</a:t>
          </a:r>
          <a:endParaRPr kumimoji="1" lang="en-US" altLang="ja-JP" sz="105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endParaRPr kumimoji="1" lang="en-US" altLang="ja-JP" sz="10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</xdr:row>
      <xdr:rowOff>0</xdr:rowOff>
    </xdr:from>
    <xdr:to>
      <xdr:col>12</xdr:col>
      <xdr:colOff>16565</xdr:colOff>
      <xdr:row>61</xdr:row>
      <xdr:rowOff>33131</xdr:rowOff>
    </xdr:to>
    <xdr:sp macro="" textlink="">
      <xdr:nvSpPr>
        <xdr:cNvPr id="4" name="テキスト ボックス 3"/>
        <xdr:cNvSpPr txBox="1"/>
      </xdr:nvSpPr>
      <xdr:spPr>
        <a:xfrm>
          <a:off x="180699" y="11214652"/>
          <a:ext cx="6461953" cy="706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表①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全域を対象とする。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en-US" altLang="ja-JP" sz="1050">
              <a:latin typeface="+mn-ea"/>
              <a:ea typeface="+mn-ea"/>
            </a:rPr>
            <a:t>※</a:t>
          </a:r>
          <a:r>
            <a:rPr kumimoji="1" lang="ja-JP" altLang="en-US" sz="1050">
              <a:latin typeface="+mn-ea"/>
              <a:ea typeface="+mn-ea"/>
            </a:rPr>
            <a:t>表③④⑤・・・・・・人口は令和</a:t>
          </a:r>
          <a:r>
            <a:rPr kumimoji="1" lang="en-US" altLang="ja-JP" sz="1050">
              <a:latin typeface="+mn-ea"/>
              <a:ea typeface="+mn-ea"/>
            </a:rPr>
            <a:t>4</a:t>
          </a:r>
          <a:r>
            <a:rPr kumimoji="1" lang="ja-JP" altLang="en-US" sz="1050">
              <a:latin typeface="+mn-ea"/>
              <a:ea typeface="+mn-ea"/>
            </a:rPr>
            <a:t>年</a:t>
          </a:r>
          <a:r>
            <a:rPr kumimoji="1" lang="en-US" altLang="ja-JP" sz="1050">
              <a:latin typeface="+mn-ea"/>
              <a:ea typeface="+mn-ea"/>
            </a:rPr>
            <a:t>10</a:t>
          </a:r>
          <a:r>
            <a:rPr kumimoji="1" lang="ja-JP" altLang="en-US" sz="1050">
              <a:latin typeface="+mn-ea"/>
              <a:ea typeface="+mn-ea"/>
            </a:rPr>
            <a:t>月</a:t>
          </a:r>
          <a:r>
            <a:rPr kumimoji="1" lang="en-US" altLang="ja-JP" sz="1050">
              <a:latin typeface="+mn-ea"/>
              <a:ea typeface="+mn-ea"/>
            </a:rPr>
            <a:t>1</a:t>
          </a:r>
          <a:r>
            <a:rPr kumimoji="1" lang="ja-JP" altLang="en-US" sz="1050">
              <a:latin typeface="+mn-ea"/>
              <a:ea typeface="+mn-ea"/>
            </a:rPr>
            <a:t>日現在。</a:t>
          </a:r>
          <a:endParaRPr kumimoji="1" lang="en-US" altLang="ja-JP" sz="105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・・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市域面積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は令和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日現在。</a:t>
          </a:r>
          <a:endParaRPr lang="ja-JP" altLang="ja-JP" sz="1050">
            <a:effectLst/>
            <a:latin typeface="+mn-ea"/>
            <a:ea typeface="+mn-ea"/>
          </a:endParaRPr>
        </a:p>
        <a:p>
          <a:endParaRPr kumimoji="1" lang="en-US" altLang="ja-JP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127050</xdr:colOff>
      <xdr:row>57</xdr:row>
      <xdr:rowOff>167488</xdr:rowOff>
    </xdr:from>
    <xdr:ext cx="3094132" cy="818518"/>
    <xdr:sp macro="" textlink="">
      <xdr:nvSpPr>
        <xdr:cNvPr id="2" name="テキスト ボックス 1"/>
        <xdr:cNvSpPr txBox="1"/>
      </xdr:nvSpPr>
      <xdr:spPr>
        <a:xfrm>
          <a:off x="127050" y="11363693"/>
          <a:ext cx="3094132" cy="818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>
              <a:latin typeface="ＭＳ Ｐゴシック" panose="020B0600070205080204" pitchFamily="50" charset="-128"/>
              <a:ea typeface="+mn-ea"/>
            </a:rPr>
            <a:t>表⑥・・・・・・労働力状態「不詳」を除く。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⑧・・・・・・</a:t>
          </a:r>
          <a:r>
            <a:rPr kumimoji="1" lang="ja-JP" altLang="ja-JP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従業上の地位「不詳」を除く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05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⑨・・・・・・分類不能の産業を除く。</a:t>
          </a:r>
          <a:endParaRPr lang="ja-JP" altLang="ja-JP" sz="10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⑩・・・・・・分類不能の職業を除く。</a:t>
          </a:r>
          <a:endParaRPr kumimoji="1" lang="ja-JP" altLang="en-US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57</xdr:row>
      <xdr:rowOff>19050</xdr:rowOff>
    </xdr:from>
    <xdr:to>
      <xdr:col>13</xdr:col>
      <xdr:colOff>142875</xdr:colOff>
      <xdr:row>69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47625" y="11205633"/>
          <a:ext cx="7461250" cy="201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121227</xdr:colOff>
      <xdr:row>58</xdr:row>
      <xdr:rowOff>59749</xdr:rowOff>
    </xdr:from>
    <xdr:to>
      <xdr:col>13</xdr:col>
      <xdr:colOff>66675</xdr:colOff>
      <xdr:row>66</xdr:row>
      <xdr:rowOff>21648</xdr:rowOff>
    </xdr:to>
    <xdr:sp macro="" textlink="">
      <xdr:nvSpPr>
        <xdr:cNvPr id="19" name="テキスト ボックス 18"/>
        <xdr:cNvSpPr txBox="1"/>
      </xdr:nvSpPr>
      <xdr:spPr>
        <a:xfrm>
          <a:off x="121227" y="11429135"/>
          <a:ext cx="7305675" cy="1347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>
              <a:latin typeface="ＭＳ Ｐゴシック" panose="020B0600070205080204" pitchFamily="50" charset="-128"/>
              <a:ea typeface="+mn-ea"/>
            </a:rPr>
            <a:t>表⑥～⑧・・・・・・札幌市、さいたま市、相模原市、浜松市、京都市は港湾がない。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9525</xdr:rowOff>
    </xdr:from>
    <xdr:to>
      <xdr:col>14</xdr:col>
      <xdr:colOff>809625</xdr:colOff>
      <xdr:row>64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0" y="11220450"/>
          <a:ext cx="8858250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 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表④・・・・・・従業者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人以上の事業所に関する結果。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表④を除き従業者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人以上の事業所に関する結果。</a:t>
          </a:r>
          <a:endParaRPr lang="ja-JP" altLang="ja-JP" sz="105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28575</xdr:rowOff>
    </xdr:from>
    <xdr:to>
      <xdr:col>15</xdr:col>
      <xdr:colOff>123825</xdr:colOff>
      <xdr:row>64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0" y="11220450"/>
          <a:ext cx="8858250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東京都・・・・・・資料の制約等により東京都の全域を対象として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5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114301</xdr:rowOff>
    </xdr:from>
    <xdr:to>
      <xdr:col>12</xdr:col>
      <xdr:colOff>66675</xdr:colOff>
      <xdr:row>60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0" y="11572876"/>
          <a:ext cx="73056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※</a:t>
          </a:r>
          <a:r>
            <a:rPr kumimoji="1" lang="ja-JP" altLang="en-US" sz="1050"/>
            <a:t>表②③④・・・・・・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</a:t>
          </a:r>
          <a:r>
            <a:rPr kumimoji="1" lang="ja-JP" altLang="en-US" sz="1050"/>
            <a:t>以上の世帯のうち勤労者世帯。</a:t>
          </a:r>
          <a:endParaRPr kumimoji="1" lang="en-US" altLang="ja-JP" sz="1050"/>
        </a:p>
        <a:p>
          <a:endParaRPr kumimoji="1" lang="en-US" altLang="ja-JP" sz="105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57</xdr:row>
      <xdr:rowOff>66674</xdr:rowOff>
    </xdr:from>
    <xdr:to>
      <xdr:col>13</xdr:col>
      <xdr:colOff>104775</xdr:colOff>
      <xdr:row>60</xdr:row>
      <xdr:rowOff>67234</xdr:rowOff>
    </xdr:to>
    <xdr:sp macro="" textlink="">
      <xdr:nvSpPr>
        <xdr:cNvPr id="2" name="テキスト ボックス 1"/>
        <xdr:cNvSpPr txBox="1"/>
      </xdr:nvSpPr>
      <xdr:spPr>
        <a:xfrm>
          <a:off x="161925" y="11227733"/>
          <a:ext cx="728270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※</a:t>
          </a:r>
          <a:r>
            <a:rPr kumimoji="1" lang="ja-JP" altLang="en-US" sz="1050"/>
            <a:t>表⑤・・・・・・昭和</a:t>
          </a:r>
          <a:r>
            <a:rPr kumimoji="1" lang="en-US" altLang="ja-JP" sz="1050"/>
            <a:t>56</a:t>
          </a:r>
          <a:r>
            <a:rPr kumimoji="1" lang="ja-JP" altLang="en-US" sz="1050"/>
            <a:t>年</a:t>
          </a:r>
          <a:r>
            <a:rPr kumimoji="1" lang="en-US" altLang="ja-JP" sz="1050"/>
            <a:t>6</a:t>
          </a:r>
          <a:r>
            <a:rPr kumimoji="1" lang="ja-JP" altLang="en-US" sz="1050"/>
            <a:t>月</a:t>
          </a:r>
          <a:r>
            <a:rPr kumimoji="1" lang="en-US" altLang="ja-JP" sz="1050"/>
            <a:t>1</a:t>
          </a:r>
          <a:r>
            <a:rPr kumimoji="1" lang="ja-JP" altLang="en-US" sz="1050"/>
            <a:t>日に建築基準法施行令が改正され、新耐震基準となった。</a:t>
          </a:r>
          <a:endParaRPr kumimoji="1" lang="en-US" altLang="ja-JP" sz="1050"/>
        </a:p>
        <a:p>
          <a:r>
            <a:rPr kumimoji="1" lang="ja-JP" altLang="en-US" sz="1050"/>
            <a:t>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050"/>
            <a:t>総数は建築の時期不詳を除く。</a:t>
          </a:r>
          <a:endParaRPr kumimoji="1" lang="en-US" altLang="ja-JP" sz="1050"/>
        </a:p>
        <a:p>
          <a:endParaRPr kumimoji="1" lang="en-US" altLang="ja-JP" sz="105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123824</xdr:rowOff>
    </xdr:from>
    <xdr:to>
      <xdr:col>13</xdr:col>
      <xdr:colOff>133350</xdr:colOff>
      <xdr:row>61</xdr:row>
      <xdr:rowOff>171449</xdr:rowOff>
    </xdr:to>
    <xdr:sp macro="" textlink="">
      <xdr:nvSpPr>
        <xdr:cNvPr id="2" name="テキスト ボックス 1"/>
        <xdr:cNvSpPr txBox="1"/>
      </xdr:nvSpPr>
      <xdr:spPr>
        <a:xfrm>
          <a:off x="190500" y="11315699"/>
          <a:ext cx="730567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+mn-ea"/>
              <a:ea typeface="+mn-ea"/>
            </a:rPr>
            <a:t>※</a:t>
          </a:r>
          <a:r>
            <a:rPr kumimoji="1" lang="ja-JP" altLang="en-US" sz="1050">
              <a:latin typeface="+mn-ea"/>
              <a:ea typeface="+mn-ea"/>
            </a:rPr>
            <a:t>表①②③⑤⑥・・・・・・人口は令和</a:t>
          </a:r>
          <a:r>
            <a:rPr kumimoji="1" lang="en-US" altLang="ja-JP" sz="1050">
              <a:latin typeface="+mn-ea"/>
              <a:ea typeface="+mn-ea"/>
            </a:rPr>
            <a:t>4</a:t>
          </a:r>
          <a:r>
            <a:rPr kumimoji="1" lang="ja-JP" altLang="en-US" sz="1050">
              <a:latin typeface="+mn-ea"/>
              <a:ea typeface="+mn-ea"/>
            </a:rPr>
            <a:t>年</a:t>
          </a:r>
          <a:r>
            <a:rPr kumimoji="1" lang="en-US" altLang="ja-JP" sz="1050">
              <a:latin typeface="+mn-ea"/>
              <a:ea typeface="+mn-ea"/>
            </a:rPr>
            <a:t>10</a:t>
          </a:r>
          <a:r>
            <a:rPr kumimoji="1" lang="ja-JP" altLang="en-US" sz="1050">
              <a:latin typeface="+mn-ea"/>
              <a:ea typeface="+mn-ea"/>
            </a:rPr>
            <a:t>月</a:t>
          </a:r>
          <a:r>
            <a:rPr kumimoji="1" lang="en-US" altLang="ja-JP" sz="1050">
              <a:latin typeface="+mn-ea"/>
              <a:ea typeface="+mn-ea"/>
            </a:rPr>
            <a:t>1</a:t>
          </a:r>
          <a:r>
            <a:rPr kumimoji="1" lang="ja-JP" altLang="en-US" sz="1050">
              <a:latin typeface="+mn-ea"/>
              <a:ea typeface="+mn-ea"/>
            </a:rPr>
            <a:t>日現在。</a:t>
          </a:r>
          <a:endParaRPr kumimoji="1" lang="en-US" altLang="ja-JP" sz="105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表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⑦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・・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市域面積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は令和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日現在。</a:t>
          </a:r>
          <a:endParaRPr lang="ja-JP" altLang="ja-JP" sz="1050">
            <a:effectLst/>
            <a:latin typeface="+mn-ea"/>
            <a:ea typeface="+mn-ea"/>
          </a:endParaRPr>
        </a:p>
        <a:p>
          <a:endParaRPr kumimoji="1" lang="en-US" altLang="ja-JP" sz="105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37117;&#24066;&#27604;&#36611;&#32113;&#35336;&#24180;&#34920;/&#24179;&#25104;17&#24180;&#29256;/&#22823;&#37117;&#24066;&#12363;&#12425;&#35211;&#12383;&#24029;&#23822;&#65288;&#65297;&#65302;&#24180;&#29256;&#65289;/&#25351;&#27161;&#20316;&#25104;&#12487;&#12540;&#12479;/h16/01&#22303;&#22320;&#21450;&#12403;&#27671;&#35937;(h1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030494\&#35299;&#26512;&#25285;&#24403;\Documents%20and%20Settings\ohsawa\My%20Documents\&#26360;&#39006;\Internet&#38306;&#20418;\HTML&#20316;&#25104;\&#20154;&#21475;\&#22806;&#22269;&#20154;&#30331;&#37682;&#20154;&#21475;\&#22806;&#22269;&#20154;&#30331;&#37682;&#20154;&#21475;html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（順位不動）"/>
      <sheetName val="表（順位）"/>
      <sheetName val="1"/>
      <sheetName val="2"/>
      <sheetName val="3"/>
      <sheetName val="4"/>
      <sheetName val="5(1)"/>
      <sheetName val="5(2)"/>
      <sheetName val="グラフ"/>
    </sheetNames>
    <sheetDataSet>
      <sheetData sheetId="0"/>
      <sheetData sheetId="1"/>
      <sheetData sheetId="2"/>
      <sheetData sheetId="3">
        <row r="10">
          <cell r="B10" t="str">
            <v>都　市　計　画　区　域</v>
          </cell>
        </row>
        <row r="12">
          <cell r="B12" t="str">
            <v>総面積</v>
          </cell>
        </row>
        <row r="14">
          <cell r="B14">
            <v>56789</v>
          </cell>
        </row>
        <row r="15">
          <cell r="B15">
            <v>44284</v>
          </cell>
        </row>
        <row r="16">
          <cell r="B16">
            <v>16833</v>
          </cell>
        </row>
        <row r="17">
          <cell r="B17">
            <v>27208</v>
          </cell>
        </row>
        <row r="18">
          <cell r="B18">
            <v>61344</v>
          </cell>
        </row>
        <row r="19">
          <cell r="B19">
            <v>14435</v>
          </cell>
        </row>
        <row r="20">
          <cell r="B20">
            <v>43547</v>
          </cell>
        </row>
        <row r="21">
          <cell r="B21">
            <v>32645</v>
          </cell>
        </row>
        <row r="22">
          <cell r="B22">
            <v>48051</v>
          </cell>
        </row>
        <row r="23">
          <cell r="B23">
            <v>22496</v>
          </cell>
        </row>
        <row r="24">
          <cell r="B24">
            <v>55337</v>
          </cell>
        </row>
        <row r="25">
          <cell r="B25">
            <v>39906</v>
          </cell>
        </row>
        <row r="26">
          <cell r="B26">
            <v>48865</v>
          </cell>
        </row>
        <row r="27">
          <cell r="B27">
            <v>33835</v>
          </cell>
        </row>
        <row r="29">
          <cell r="B29" t="str">
            <v>東京都，大阪市0平成17年４月１日現在の数値である。川崎市，横浜市，広島市0平成16年度末の数値である。神戸市0平成16年11月24日現在の数値である。</v>
          </cell>
        </row>
        <row r="30">
          <cell r="B30" t="str">
            <v>札幌市0市民まちづくり局　 仙台市0企画局　 さいたま市，千葉市0都市局　 東京都0総務局，都土木技術研究所　 川崎市0まちづくり局，建設局　 横浜市0まちづくり調整局　 名古屋市0住宅都市局，環境局　 京都市0都市計画局　 大阪市0計画調整局，建設局，都市環境局　 神戸市0企画調整局　 広島市0企画総務局　 北九州市0建築都市局，国土地理院　 福岡市0総務企画局，国土地理院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ta"/>
      <sheetName val="table"/>
      <sheetName val="html_j"/>
      <sheetName val="html_e"/>
    </sheetNames>
    <sheetDataSet>
      <sheetData sheetId="0">
        <row r="4">
          <cell r="C4">
            <v>12</v>
          </cell>
        </row>
        <row r="18">
          <cell r="C18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386294"/>
        </a:solidFill>
        <a:ln w="41275" cmpd="dbl">
          <a:solidFill>
            <a:schemeClr val="bg1"/>
          </a:solidFill>
        </a:ln>
      </a:spPr>
      <a:bodyPr vertOverflow="clip" horzOverflow="clip" lIns="0" tIns="0" rIns="0" bIns="0" rtlCol="0" anchor="t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sm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57"/>
  <sheetViews>
    <sheetView showGridLines="0" tabSelected="1" zoomScaleNormal="100" zoomScaleSheetLayoutView="100" workbookViewId="0"/>
  </sheetViews>
  <sheetFormatPr defaultColWidth="9" defaultRowHeight="13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4" width="10.08984375" style="1" bestFit="1" customWidth="1"/>
    <col min="15" max="16384" width="9" style="1"/>
  </cols>
  <sheetData>
    <row r="1" spans="1:25" ht="17.25" customHeight="1">
      <c r="A1" s="178"/>
      <c r="B1" s="178"/>
      <c r="C1" s="178"/>
      <c r="D1" s="178"/>
      <c r="E1" s="13"/>
    </row>
    <row r="2" spans="1:25" s="2" customFormat="1" ht="13.5" customHeight="1">
      <c r="B2" s="177"/>
      <c r="C2" s="177"/>
      <c r="E2" s="6"/>
      <c r="F2" s="1"/>
      <c r="G2" s="1"/>
      <c r="H2" s="1"/>
      <c r="I2" s="3"/>
      <c r="J2" s="1"/>
      <c r="K2" s="3"/>
      <c r="L2" s="3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3.5" customHeight="1">
      <c r="B3" s="177"/>
      <c r="C3" s="177"/>
      <c r="E3" s="6"/>
      <c r="F3" s="1"/>
      <c r="H3" s="1"/>
      <c r="I3" s="1"/>
      <c r="K3" s="1"/>
      <c r="L3" s="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4.5" customHeight="1">
      <c r="B4" s="260" t="s">
        <v>47</v>
      </c>
      <c r="E4" s="260" t="s">
        <v>46</v>
      </c>
      <c r="H4" s="260" t="s">
        <v>84</v>
      </c>
      <c r="K4" s="260" t="s">
        <v>12</v>
      </c>
      <c r="L4" s="262" t="s">
        <v>132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2" customFormat="1" ht="15" customHeight="1">
      <c r="B5" s="261"/>
      <c r="C5" s="25" t="s">
        <v>16</v>
      </c>
      <c r="E5" s="261"/>
      <c r="F5" s="24" t="s">
        <v>20</v>
      </c>
      <c r="H5" s="261"/>
      <c r="I5" s="24" t="s">
        <v>9</v>
      </c>
      <c r="K5" s="261"/>
      <c r="L5" s="26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3" customFormat="1" ht="33.25" customHeight="1">
      <c r="B6" s="256" t="s">
        <v>133</v>
      </c>
      <c r="C6" s="257"/>
      <c r="E6" s="256" t="s">
        <v>42</v>
      </c>
      <c r="F6" s="257"/>
      <c r="H6" s="258" t="s">
        <v>25</v>
      </c>
      <c r="I6" s="259"/>
      <c r="K6" s="256" t="s">
        <v>156</v>
      </c>
      <c r="L6" s="257"/>
    </row>
    <row r="7" spans="1:25" s="7" customFormat="1" ht="15" customHeight="1">
      <c r="A7" s="26">
        <f>IFERROR(_xlfn.RANK.EQ(C7,$C$7:$C$27,),"")</f>
        <v>1</v>
      </c>
      <c r="B7" s="45" t="s">
        <v>39</v>
      </c>
      <c r="C7" s="56">
        <v>9720389</v>
      </c>
      <c r="D7" s="26">
        <f>IFERROR(_xlfn.RANK.EQ(F7,$F$7:$F$27,),"")</f>
        <v>1</v>
      </c>
      <c r="E7" s="45" t="s">
        <v>39</v>
      </c>
      <c r="F7" s="56">
        <v>5283765</v>
      </c>
      <c r="G7" s="26">
        <f>IFERROR(_xlfn.RANK.EQ(I7,$I$7:$I$27,),"")</f>
        <v>1</v>
      </c>
      <c r="H7" s="45" t="s">
        <v>101</v>
      </c>
      <c r="I7" s="51">
        <v>2.39</v>
      </c>
      <c r="J7" s="26">
        <f>IFERROR(_xlfn.RANK.EQ(L7,$L$7:$L$27,),"")</f>
        <v>1</v>
      </c>
      <c r="K7" s="45" t="s">
        <v>39</v>
      </c>
      <c r="L7" s="56">
        <v>15490</v>
      </c>
      <c r="M7" s="17"/>
      <c r="N7" s="157"/>
      <c r="P7" s="153"/>
    </row>
    <row r="8" spans="1:25" s="7" customFormat="1" ht="15" customHeight="1">
      <c r="A8" s="26">
        <f t="shared" ref="A8:A27" si="0">IFERROR(_xlfn.RANK.EQ(C8,$C$7:$C$27,),"")</f>
        <v>2</v>
      </c>
      <c r="B8" s="23" t="s">
        <v>41</v>
      </c>
      <c r="C8" s="30">
        <v>3771961</v>
      </c>
      <c r="D8" s="26">
        <f t="shared" ref="D8:D27" si="1">IFERROR(_xlfn.RANK.EQ(F8,$F$7:$F$27,),"")</f>
        <v>2</v>
      </c>
      <c r="E8" s="23" t="s">
        <v>41</v>
      </c>
      <c r="F8" s="30">
        <v>1781879</v>
      </c>
      <c r="G8" s="26">
        <f t="shared" ref="G8:G26" si="2">IFERROR(_xlfn.RANK.EQ(I8,$I$7:$I$27,),"")</f>
        <v>2</v>
      </c>
      <c r="H8" s="23" t="s">
        <v>37</v>
      </c>
      <c r="I8" s="35">
        <v>2.27</v>
      </c>
      <c r="J8" s="26">
        <f t="shared" ref="J8:J27" si="3">IFERROR(_xlfn.RANK.EQ(L8,$L$7:$L$27,),"")</f>
        <v>2</v>
      </c>
      <c r="K8" s="23" t="s">
        <v>29</v>
      </c>
      <c r="L8" s="30">
        <v>12235</v>
      </c>
      <c r="M8" s="17"/>
      <c r="N8" s="157"/>
      <c r="P8" s="153"/>
    </row>
    <row r="9" spans="1:25" s="7" customFormat="1" ht="15" customHeight="1">
      <c r="A9" s="26">
        <f t="shared" si="0"/>
        <v>3</v>
      </c>
      <c r="B9" s="23" t="s">
        <v>29</v>
      </c>
      <c r="C9" s="30">
        <v>2756807</v>
      </c>
      <c r="D9" s="26">
        <f t="shared" si="1"/>
        <v>3</v>
      </c>
      <c r="E9" s="23" t="s">
        <v>29</v>
      </c>
      <c r="F9" s="30">
        <v>1506249</v>
      </c>
      <c r="G9" s="26">
        <f t="shared" si="2"/>
        <v>3</v>
      </c>
      <c r="H9" s="23" t="s">
        <v>99</v>
      </c>
      <c r="I9" s="35">
        <v>2.2400000000000002</v>
      </c>
      <c r="J9" s="26">
        <f t="shared" si="3"/>
        <v>3</v>
      </c>
      <c r="K9" s="192" t="s">
        <v>17</v>
      </c>
      <c r="L9" s="193">
        <v>10675</v>
      </c>
      <c r="M9" s="17"/>
      <c r="N9" s="157"/>
      <c r="P9" s="153"/>
    </row>
    <row r="10" spans="1:25" s="7" customFormat="1" ht="15" customHeight="1">
      <c r="A10" s="26">
        <f t="shared" si="0"/>
        <v>4</v>
      </c>
      <c r="B10" s="23" t="s">
        <v>36</v>
      </c>
      <c r="C10" s="30">
        <v>2325778</v>
      </c>
      <c r="D10" s="26">
        <f t="shared" si="1"/>
        <v>4</v>
      </c>
      <c r="E10" s="23" t="s">
        <v>36</v>
      </c>
      <c r="F10" s="30">
        <v>1143119</v>
      </c>
      <c r="G10" s="26">
        <f t="shared" si="2"/>
        <v>4</v>
      </c>
      <c r="H10" s="23" t="s">
        <v>40</v>
      </c>
      <c r="I10" s="35">
        <v>2.23</v>
      </c>
      <c r="J10" s="26">
        <f t="shared" si="3"/>
        <v>4</v>
      </c>
      <c r="K10" s="23" t="s">
        <v>41</v>
      </c>
      <c r="L10" s="30">
        <v>8612</v>
      </c>
      <c r="M10" s="17"/>
      <c r="N10" s="157"/>
      <c r="P10" s="153"/>
    </row>
    <row r="11" spans="1:25" s="7" customFormat="1" ht="15" customHeight="1">
      <c r="A11" s="26">
        <f t="shared" si="0"/>
        <v>5</v>
      </c>
      <c r="B11" s="23" t="s">
        <v>97</v>
      </c>
      <c r="C11" s="30">
        <v>1973011</v>
      </c>
      <c r="D11" s="26">
        <f t="shared" si="1"/>
        <v>5</v>
      </c>
      <c r="E11" s="23" t="s">
        <v>97</v>
      </c>
      <c r="F11" s="30">
        <v>987855</v>
      </c>
      <c r="G11" s="26">
        <f t="shared" si="2"/>
        <v>5</v>
      </c>
      <c r="H11" s="23" t="s">
        <v>98</v>
      </c>
      <c r="I11" s="35">
        <v>2.21</v>
      </c>
      <c r="J11" s="26">
        <f t="shared" si="3"/>
        <v>5</v>
      </c>
      <c r="K11" s="23" t="s">
        <v>36</v>
      </c>
      <c r="L11" s="30">
        <v>7123</v>
      </c>
      <c r="M11" s="17"/>
      <c r="N11" s="157"/>
      <c r="P11" s="153"/>
    </row>
    <row r="12" spans="1:25" s="7" customFormat="1" ht="15" customHeight="1">
      <c r="A12" s="26">
        <f t="shared" si="0"/>
        <v>6</v>
      </c>
      <c r="B12" s="23" t="s">
        <v>32</v>
      </c>
      <c r="C12" s="30">
        <v>1631409</v>
      </c>
      <c r="D12" s="26">
        <f t="shared" si="1"/>
        <v>6</v>
      </c>
      <c r="E12" s="23" t="s">
        <v>32</v>
      </c>
      <c r="F12" s="30">
        <v>857512</v>
      </c>
      <c r="G12" s="26">
        <f t="shared" si="2"/>
        <v>5</v>
      </c>
      <c r="H12" s="23" t="s">
        <v>127</v>
      </c>
      <c r="I12" s="35">
        <v>2.21</v>
      </c>
      <c r="J12" s="26">
        <f t="shared" si="3"/>
        <v>6</v>
      </c>
      <c r="K12" s="23" t="s">
        <v>40</v>
      </c>
      <c r="L12" s="30">
        <v>6162</v>
      </c>
      <c r="M12" s="17"/>
      <c r="N12" s="157"/>
      <c r="P12" s="153"/>
    </row>
    <row r="13" spans="1:25" s="7" customFormat="1" ht="15" customHeight="1">
      <c r="A13" s="26">
        <f t="shared" si="0"/>
        <v>7</v>
      </c>
      <c r="B13" s="40" t="s">
        <v>17</v>
      </c>
      <c r="C13" s="41">
        <v>1540890</v>
      </c>
      <c r="D13" s="26">
        <f t="shared" si="1"/>
        <v>7</v>
      </c>
      <c r="E13" s="40" t="s">
        <v>17</v>
      </c>
      <c r="F13" s="41">
        <v>762765</v>
      </c>
      <c r="G13" s="26">
        <f t="shared" si="2"/>
        <v>7</v>
      </c>
      <c r="H13" s="23" t="s">
        <v>38</v>
      </c>
      <c r="I13" s="35">
        <v>2.13</v>
      </c>
      <c r="J13" s="26">
        <f t="shared" si="3"/>
        <v>7</v>
      </c>
      <c r="K13" s="23" t="s">
        <v>98</v>
      </c>
      <c r="L13" s="30">
        <v>5450</v>
      </c>
      <c r="M13" s="17"/>
      <c r="N13" s="157"/>
      <c r="P13" s="153"/>
    </row>
    <row r="14" spans="1:25" s="7" customFormat="1" ht="15" customHeight="1">
      <c r="A14" s="26">
        <f t="shared" si="0"/>
        <v>8</v>
      </c>
      <c r="B14" s="23" t="s">
        <v>35</v>
      </c>
      <c r="C14" s="30">
        <v>1510171</v>
      </c>
      <c r="D14" s="26">
        <f t="shared" si="1"/>
        <v>8</v>
      </c>
      <c r="E14" s="23" t="s">
        <v>35</v>
      </c>
      <c r="F14" s="30">
        <v>743089</v>
      </c>
      <c r="G14" s="26">
        <f t="shared" si="2"/>
        <v>7</v>
      </c>
      <c r="H14" s="23" t="s">
        <v>100</v>
      </c>
      <c r="I14" s="35">
        <v>2.13</v>
      </c>
      <c r="J14" s="26">
        <f t="shared" si="3"/>
        <v>8</v>
      </c>
      <c r="K14" s="23" t="s">
        <v>32</v>
      </c>
      <c r="L14" s="30">
        <v>4750</v>
      </c>
      <c r="M14" s="17"/>
      <c r="N14" s="157"/>
      <c r="P14" s="153"/>
    </row>
    <row r="15" spans="1:25" s="7" customFormat="1" ht="15" customHeight="1">
      <c r="A15" s="26">
        <f t="shared" si="0"/>
        <v>9</v>
      </c>
      <c r="B15" s="23" t="s">
        <v>33</v>
      </c>
      <c r="C15" s="30">
        <v>1448964</v>
      </c>
      <c r="D15" s="26">
        <f t="shared" si="1"/>
        <v>9</v>
      </c>
      <c r="E15" s="23" t="s">
        <v>33</v>
      </c>
      <c r="F15" s="30">
        <v>739344</v>
      </c>
      <c r="G15" s="26">
        <f t="shared" si="2"/>
        <v>7</v>
      </c>
      <c r="H15" s="23" t="s">
        <v>34</v>
      </c>
      <c r="I15" s="35">
        <v>2.13</v>
      </c>
      <c r="J15" s="26">
        <f t="shared" si="3"/>
        <v>9</v>
      </c>
      <c r="K15" s="23" t="s">
        <v>38</v>
      </c>
      <c r="L15" s="30">
        <v>3602</v>
      </c>
      <c r="M15" s="17"/>
      <c r="N15" s="157"/>
      <c r="P15" s="153"/>
    </row>
    <row r="16" spans="1:25" s="7" customFormat="1" ht="15" customHeight="1">
      <c r="A16" s="26">
        <f t="shared" si="0"/>
        <v>10</v>
      </c>
      <c r="B16" s="23" t="s">
        <v>40</v>
      </c>
      <c r="C16" s="30">
        <v>1339784</v>
      </c>
      <c r="D16" s="26">
        <f t="shared" si="1"/>
        <v>10</v>
      </c>
      <c r="E16" s="23" t="s">
        <v>40</v>
      </c>
      <c r="F16" s="30">
        <v>601299</v>
      </c>
      <c r="G16" s="26">
        <f t="shared" si="2"/>
        <v>10</v>
      </c>
      <c r="H16" s="23" t="s">
        <v>41</v>
      </c>
      <c r="I16" s="35">
        <v>2.12</v>
      </c>
      <c r="J16" s="26">
        <f t="shared" si="3"/>
        <v>10</v>
      </c>
      <c r="K16" s="23" t="s">
        <v>35</v>
      </c>
      <c r="L16" s="30">
        <v>2711</v>
      </c>
      <c r="M16" s="17"/>
      <c r="N16" s="157"/>
      <c r="P16" s="153"/>
    </row>
    <row r="17" spans="1:16" s="7" customFormat="1" ht="15" customHeight="1">
      <c r="A17" s="26">
        <f t="shared" si="0"/>
        <v>11</v>
      </c>
      <c r="B17" s="23" t="s">
        <v>34</v>
      </c>
      <c r="C17" s="30">
        <v>1191447</v>
      </c>
      <c r="D17" s="26">
        <f t="shared" si="1"/>
        <v>11</v>
      </c>
      <c r="E17" s="23" t="s">
        <v>34</v>
      </c>
      <c r="F17" s="30">
        <v>560573</v>
      </c>
      <c r="G17" s="26">
        <f t="shared" si="2"/>
        <v>11</v>
      </c>
      <c r="H17" s="23" t="s">
        <v>30</v>
      </c>
      <c r="I17" s="35">
        <v>2.11</v>
      </c>
      <c r="J17" s="26">
        <f t="shared" si="3"/>
        <v>11</v>
      </c>
      <c r="K17" s="23" t="s">
        <v>100</v>
      </c>
      <c r="L17" s="30">
        <v>2209</v>
      </c>
      <c r="M17" s="17"/>
      <c r="N17" s="157"/>
      <c r="P17" s="153"/>
    </row>
    <row r="18" spans="1:16" s="7" customFormat="1" ht="15" customHeight="1">
      <c r="A18" s="26">
        <f t="shared" si="0"/>
        <v>12</v>
      </c>
      <c r="B18" s="23" t="s">
        <v>31</v>
      </c>
      <c r="C18" s="30">
        <v>1099239</v>
      </c>
      <c r="D18" s="26">
        <f t="shared" si="1"/>
        <v>12</v>
      </c>
      <c r="E18" s="23" t="s">
        <v>31</v>
      </c>
      <c r="F18" s="30">
        <v>539705</v>
      </c>
      <c r="G18" s="26">
        <f t="shared" si="2"/>
        <v>12</v>
      </c>
      <c r="H18" s="23" t="s">
        <v>31</v>
      </c>
      <c r="I18" s="35">
        <v>2.04</v>
      </c>
      <c r="J18" s="26">
        <f t="shared" si="3"/>
        <v>12</v>
      </c>
      <c r="K18" s="23" t="s">
        <v>127</v>
      </c>
      <c r="L18" s="30">
        <v>1890</v>
      </c>
      <c r="M18" s="17"/>
      <c r="N18" s="157"/>
      <c r="P18" s="153"/>
    </row>
    <row r="19" spans="1:16" s="7" customFormat="1" ht="15" customHeight="1">
      <c r="A19" s="26">
        <f t="shared" si="0"/>
        <v>13</v>
      </c>
      <c r="B19" s="21" t="s">
        <v>38</v>
      </c>
      <c r="C19" s="31">
        <v>978801</v>
      </c>
      <c r="D19" s="26">
        <f t="shared" si="1"/>
        <v>13</v>
      </c>
      <c r="E19" s="21" t="s">
        <v>38</v>
      </c>
      <c r="F19" s="31">
        <v>460153</v>
      </c>
      <c r="G19" s="26">
        <f t="shared" si="2"/>
        <v>13</v>
      </c>
      <c r="H19" s="23" t="s">
        <v>36</v>
      </c>
      <c r="I19" s="35">
        <v>2.0299999999999998</v>
      </c>
      <c r="J19" s="26">
        <f t="shared" si="3"/>
        <v>13</v>
      </c>
      <c r="K19" s="21" t="s">
        <v>30</v>
      </c>
      <c r="L19" s="31">
        <v>1876</v>
      </c>
      <c r="M19" s="17"/>
      <c r="N19" s="157"/>
      <c r="P19" s="153"/>
    </row>
    <row r="20" spans="1:16" s="7" customFormat="1" ht="15" customHeight="1">
      <c r="A20" s="26">
        <f t="shared" si="0"/>
        <v>14</v>
      </c>
      <c r="B20" s="21" t="s">
        <v>30</v>
      </c>
      <c r="C20" s="31">
        <v>924143</v>
      </c>
      <c r="D20" s="26">
        <f t="shared" si="1"/>
        <v>14</v>
      </c>
      <c r="E20" s="21" t="s">
        <v>30</v>
      </c>
      <c r="F20" s="31">
        <v>438058</v>
      </c>
      <c r="G20" s="26">
        <f t="shared" si="2"/>
        <v>13</v>
      </c>
      <c r="H20" s="23" t="s">
        <v>35</v>
      </c>
      <c r="I20" s="35">
        <v>2.0299999999999998</v>
      </c>
      <c r="J20" s="26">
        <f t="shared" si="3"/>
        <v>14</v>
      </c>
      <c r="K20" s="21" t="s">
        <v>97</v>
      </c>
      <c r="L20" s="31">
        <v>1760</v>
      </c>
      <c r="M20" s="17"/>
      <c r="N20" s="157"/>
      <c r="P20" s="153"/>
    </row>
    <row r="21" spans="1:16" s="7" customFormat="1" ht="15" customHeight="1">
      <c r="A21" s="26">
        <f t="shared" si="0"/>
        <v>15</v>
      </c>
      <c r="B21" s="21" t="s">
        <v>98</v>
      </c>
      <c r="C21" s="31">
        <v>816559</v>
      </c>
      <c r="D21" s="26">
        <f t="shared" si="1"/>
        <v>15</v>
      </c>
      <c r="E21" s="21" t="s">
        <v>98</v>
      </c>
      <c r="F21" s="31">
        <v>369876</v>
      </c>
      <c r="G21" s="26">
        <f t="shared" si="2"/>
        <v>15</v>
      </c>
      <c r="H21" s="40" t="s">
        <v>17</v>
      </c>
      <c r="I21" s="42">
        <v>2.02</v>
      </c>
      <c r="J21" s="26">
        <f t="shared" si="3"/>
        <v>15</v>
      </c>
      <c r="K21" s="21" t="s">
        <v>33</v>
      </c>
      <c r="L21" s="31">
        <v>1750</v>
      </c>
      <c r="M21" s="17"/>
      <c r="N21" s="157"/>
      <c r="P21" s="153"/>
    </row>
    <row r="22" spans="1:16" s="7" customFormat="1" ht="15" customHeight="1">
      <c r="A22" s="26">
        <f t="shared" si="0"/>
        <v>16</v>
      </c>
      <c r="B22" s="21" t="s">
        <v>101</v>
      </c>
      <c r="C22" s="31">
        <v>783573</v>
      </c>
      <c r="D22" s="26">
        <f t="shared" si="1"/>
        <v>16</v>
      </c>
      <c r="E22" s="21" t="s">
        <v>99</v>
      </c>
      <c r="F22" s="31">
        <v>347645</v>
      </c>
      <c r="G22" s="26">
        <f t="shared" si="2"/>
        <v>16</v>
      </c>
      <c r="H22" s="23" t="s">
        <v>97</v>
      </c>
      <c r="I22" s="35">
        <v>2</v>
      </c>
      <c r="J22" s="26">
        <f t="shared" si="3"/>
        <v>16</v>
      </c>
      <c r="K22" s="21" t="s">
        <v>31</v>
      </c>
      <c r="L22" s="31">
        <v>1398</v>
      </c>
      <c r="M22" s="17"/>
      <c r="N22" s="157"/>
      <c r="P22" s="153"/>
    </row>
    <row r="23" spans="1:16" s="7" customFormat="1" ht="15" customHeight="1">
      <c r="A23" s="26">
        <f t="shared" si="0"/>
        <v>17</v>
      </c>
      <c r="B23" s="21" t="s">
        <v>99</v>
      </c>
      <c r="C23" s="31">
        <v>778717</v>
      </c>
      <c r="D23" s="26">
        <f t="shared" si="1"/>
        <v>17</v>
      </c>
      <c r="E23" s="21" t="s">
        <v>100</v>
      </c>
      <c r="F23" s="31">
        <v>341725</v>
      </c>
      <c r="G23" s="26">
        <f t="shared" si="2"/>
        <v>17</v>
      </c>
      <c r="H23" s="21" t="s">
        <v>33</v>
      </c>
      <c r="I23" s="36">
        <v>1.96</v>
      </c>
      <c r="J23" s="26">
        <f t="shared" si="3"/>
        <v>17</v>
      </c>
      <c r="K23" s="21" t="s">
        <v>34</v>
      </c>
      <c r="L23" s="31">
        <v>1314</v>
      </c>
      <c r="M23" s="17"/>
      <c r="N23" s="157"/>
      <c r="P23" s="153"/>
    </row>
    <row r="24" spans="1:16" s="7" customFormat="1" ht="15" customHeight="1">
      <c r="A24" s="26">
        <f t="shared" si="0"/>
        <v>18</v>
      </c>
      <c r="B24" s="21" t="s">
        <v>127</v>
      </c>
      <c r="C24" s="31">
        <v>737850</v>
      </c>
      <c r="D24" s="26">
        <f t="shared" si="1"/>
        <v>18</v>
      </c>
      <c r="E24" s="21" t="s">
        <v>127</v>
      </c>
      <c r="F24" s="31">
        <v>334137</v>
      </c>
      <c r="G24" s="26">
        <f t="shared" si="2"/>
        <v>18</v>
      </c>
      <c r="H24" s="21" t="s">
        <v>32</v>
      </c>
      <c r="I24" s="36">
        <v>1.9</v>
      </c>
      <c r="J24" s="26">
        <f t="shared" si="3"/>
        <v>18</v>
      </c>
      <c r="K24" s="21" t="s">
        <v>99</v>
      </c>
      <c r="L24" s="31">
        <v>1072</v>
      </c>
      <c r="M24" s="17"/>
      <c r="N24" s="157"/>
      <c r="P24" s="153"/>
    </row>
    <row r="25" spans="1:16" s="8" customFormat="1" ht="15" customHeight="1">
      <c r="A25" s="26">
        <f t="shared" si="0"/>
        <v>19</v>
      </c>
      <c r="B25" s="23" t="s">
        <v>100</v>
      </c>
      <c r="C25" s="30">
        <v>726559</v>
      </c>
      <c r="D25" s="26">
        <f t="shared" si="1"/>
        <v>19</v>
      </c>
      <c r="E25" s="23" t="s">
        <v>101</v>
      </c>
      <c r="F25" s="30">
        <v>327354</v>
      </c>
      <c r="G25" s="26">
        <f t="shared" si="2"/>
        <v>19</v>
      </c>
      <c r="H25" s="21" t="s">
        <v>39</v>
      </c>
      <c r="I25" s="36">
        <v>1.84</v>
      </c>
      <c r="J25" s="26">
        <f t="shared" si="3"/>
        <v>19</v>
      </c>
      <c r="K25" s="21" t="s">
        <v>96</v>
      </c>
      <c r="L25" s="31">
        <v>911</v>
      </c>
      <c r="M25" s="17"/>
      <c r="N25" s="158"/>
      <c r="P25" s="154"/>
    </row>
    <row r="26" spans="1:16" s="8" customFormat="1" ht="15" customHeight="1">
      <c r="A26" s="26">
        <f t="shared" si="0"/>
        <v>20</v>
      </c>
      <c r="B26" s="23" t="s">
        <v>96</v>
      </c>
      <c r="C26" s="30">
        <v>719437</v>
      </c>
      <c r="D26" s="26">
        <f t="shared" si="1"/>
        <v>20</v>
      </c>
      <c r="E26" s="23" t="s">
        <v>37</v>
      </c>
      <c r="F26" s="30">
        <v>300633</v>
      </c>
      <c r="G26" s="26">
        <f t="shared" si="2"/>
        <v>20</v>
      </c>
      <c r="H26" s="21" t="s">
        <v>29</v>
      </c>
      <c r="I26" s="36">
        <v>1.83</v>
      </c>
      <c r="J26" s="26">
        <f t="shared" si="3"/>
        <v>20</v>
      </c>
      <c r="K26" s="21" t="s">
        <v>101</v>
      </c>
      <c r="L26" s="31">
        <v>503</v>
      </c>
      <c r="M26" s="17"/>
      <c r="N26" s="158"/>
      <c r="P26" s="154"/>
    </row>
    <row r="27" spans="1:16" s="8" customFormat="1" ht="15" customHeight="1">
      <c r="A27" s="26">
        <f t="shared" si="0"/>
        <v>21</v>
      </c>
      <c r="B27" s="32" t="s">
        <v>37</v>
      </c>
      <c r="C27" s="33">
        <v>683358</v>
      </c>
      <c r="D27" s="26" t="str">
        <f t="shared" si="1"/>
        <v/>
      </c>
      <c r="E27" s="32" t="s">
        <v>96</v>
      </c>
      <c r="F27" s="101" t="s">
        <v>15</v>
      </c>
      <c r="G27" s="26" t="str">
        <f>IFERROR(_xlfn.RANK.EQ(I27,$I$7:$I$27,),"")</f>
        <v/>
      </c>
      <c r="H27" s="37" t="s">
        <v>96</v>
      </c>
      <c r="I27" s="101" t="s">
        <v>15</v>
      </c>
      <c r="J27" s="26">
        <f t="shared" si="3"/>
        <v>21</v>
      </c>
      <c r="K27" s="37" t="s">
        <v>37</v>
      </c>
      <c r="L27" s="39">
        <v>484</v>
      </c>
      <c r="M27" s="17"/>
      <c r="N27" s="158"/>
    </row>
    <row r="28" spans="1:16" s="3" customFormat="1" ht="29.5" customHeight="1">
      <c r="B28" s="268" t="s">
        <v>321</v>
      </c>
      <c r="C28" s="265"/>
      <c r="E28" s="268" t="s">
        <v>322</v>
      </c>
      <c r="F28" s="265"/>
      <c r="H28" s="268" t="s">
        <v>323</v>
      </c>
      <c r="I28" s="265"/>
      <c r="K28" s="268" t="s">
        <v>324</v>
      </c>
      <c r="L28" s="265"/>
    </row>
    <row r="29" spans="1:16" s="3" customFormat="1">
      <c r="B29" s="9"/>
      <c r="C29" s="22" t="s">
        <v>123</v>
      </c>
      <c r="E29" s="9"/>
      <c r="F29" s="22" t="s">
        <v>123</v>
      </c>
      <c r="H29" s="9"/>
      <c r="I29" s="22" t="s">
        <v>123</v>
      </c>
      <c r="K29" s="9"/>
      <c r="L29" s="22" t="s">
        <v>123</v>
      </c>
    </row>
    <row r="30" spans="1:16" s="3" customFormat="1" ht="9" customHeight="1">
      <c r="B30" s="10"/>
      <c r="E30" s="10"/>
      <c r="H30" s="10"/>
      <c r="K30" s="10"/>
    </row>
    <row r="31" spans="1:16" s="3" customFormat="1" ht="9" customHeight="1">
      <c r="B31" s="271" t="s">
        <v>13</v>
      </c>
      <c r="E31" s="271" t="s">
        <v>1</v>
      </c>
      <c r="H31" s="271" t="s">
        <v>0</v>
      </c>
      <c r="K31" s="271" t="s">
        <v>45</v>
      </c>
    </row>
    <row r="32" spans="1:16" s="12" customFormat="1" ht="14.25" customHeight="1">
      <c r="B32" s="272"/>
      <c r="C32" s="24" t="s">
        <v>16</v>
      </c>
      <c r="E32" s="272"/>
      <c r="F32" s="24" t="s">
        <v>28</v>
      </c>
      <c r="H32" s="272"/>
      <c r="I32" s="24" t="s">
        <v>59</v>
      </c>
      <c r="K32" s="272"/>
      <c r="L32" s="24" t="s">
        <v>59</v>
      </c>
    </row>
    <row r="33" spans="1:14" s="3" customFormat="1" ht="33.25" customHeight="1">
      <c r="B33" s="269" t="s">
        <v>49</v>
      </c>
      <c r="C33" s="270"/>
      <c r="E33" s="269" t="s">
        <v>87</v>
      </c>
      <c r="F33" s="270"/>
      <c r="H33" s="256" t="s">
        <v>4</v>
      </c>
      <c r="I33" s="257"/>
      <c r="K33" s="256" t="s">
        <v>5</v>
      </c>
      <c r="L33" s="257"/>
    </row>
    <row r="34" spans="1:14" s="7" customFormat="1" ht="15" customHeight="1">
      <c r="A34" s="26">
        <f>IFERROR(_xlfn.RANK.EQ(C34,$C$34:$C$54,),"")</f>
        <v>1</v>
      </c>
      <c r="B34" s="194" t="s">
        <v>32</v>
      </c>
      <c r="C34" s="195">
        <v>-2080</v>
      </c>
      <c r="D34" s="26">
        <f>IFERROR(_xlfn.RANK.EQ(F34,$F$34:$F$54,),"")</f>
        <v>1</v>
      </c>
      <c r="E34" s="28" t="s">
        <v>32</v>
      </c>
      <c r="F34" s="34">
        <v>-0.13</v>
      </c>
      <c r="G34" s="26">
        <f>IFERROR(_xlfn.RANK.EQ(I34,$I$34:$I$54,),"")</f>
        <v>1</v>
      </c>
      <c r="H34" s="45" t="s">
        <v>127</v>
      </c>
      <c r="I34" s="175">
        <v>0.78800000000000003</v>
      </c>
      <c r="J34" s="26">
        <f>IFERROR(_xlfn.RANK.EQ(L34,$L$34:$L$54,),"")</f>
        <v>1</v>
      </c>
      <c r="K34" s="28" t="s">
        <v>30</v>
      </c>
      <c r="L34" s="144">
        <v>1.3959999999999999</v>
      </c>
      <c r="M34" s="26"/>
      <c r="N34" s="153"/>
    </row>
    <row r="35" spans="1:14" s="7" customFormat="1" ht="15" customHeight="1">
      <c r="A35" s="26">
        <f t="shared" ref="A35:A54" si="4">IFERROR(_xlfn.RANK.EQ(C35,$C$34:$C$54,),"")</f>
        <v>2</v>
      </c>
      <c r="B35" s="40" t="s">
        <v>17</v>
      </c>
      <c r="C35" s="41">
        <v>-2092</v>
      </c>
      <c r="D35" s="26">
        <f t="shared" ref="D35:D54" si="5">IFERROR(_xlfn.RANK.EQ(F35,$F$34:$F$54,),"")</f>
        <v>2</v>
      </c>
      <c r="E35" s="189" t="s">
        <v>17</v>
      </c>
      <c r="F35" s="190">
        <v>-0.14000000000000001</v>
      </c>
      <c r="G35" s="26">
        <f t="shared" ref="G35:G54" si="6">IFERROR(_xlfn.RANK.EQ(I35,$I$34:$I$54,),"")</f>
        <v>2</v>
      </c>
      <c r="H35" s="191" t="s">
        <v>32</v>
      </c>
      <c r="I35" s="197">
        <v>0.76300000000000001</v>
      </c>
      <c r="J35" s="26">
        <f t="shared" ref="J35:J54" si="7">IFERROR(_xlfn.RANK.EQ(L35,$L$34:$L$54,),"")</f>
        <v>2</v>
      </c>
      <c r="K35" s="23" t="s">
        <v>37</v>
      </c>
      <c r="L35" s="146">
        <v>1.355</v>
      </c>
      <c r="M35" s="26"/>
      <c r="N35" s="153"/>
    </row>
    <row r="36" spans="1:14" s="7" customFormat="1" ht="15" customHeight="1">
      <c r="A36" s="26">
        <f t="shared" si="4"/>
        <v>3</v>
      </c>
      <c r="B36" s="23" t="s">
        <v>127</v>
      </c>
      <c r="C36" s="30">
        <v>-2395</v>
      </c>
      <c r="D36" s="26">
        <f t="shared" si="5"/>
        <v>3</v>
      </c>
      <c r="E36" s="23" t="s">
        <v>40</v>
      </c>
      <c r="F36" s="35">
        <v>-0.26</v>
      </c>
      <c r="G36" s="26">
        <f t="shared" si="6"/>
        <v>3</v>
      </c>
      <c r="H36" s="40" t="s">
        <v>17</v>
      </c>
      <c r="I36" s="145">
        <v>0.75</v>
      </c>
      <c r="J36" s="26">
        <f t="shared" si="7"/>
        <v>3</v>
      </c>
      <c r="K36" s="23" t="s">
        <v>99</v>
      </c>
      <c r="L36" s="146">
        <v>1.2949999999999999</v>
      </c>
      <c r="M36" s="26"/>
      <c r="N36" s="153"/>
    </row>
    <row r="37" spans="1:14" s="7" customFormat="1" ht="15" customHeight="1">
      <c r="A37" s="26">
        <f t="shared" si="4"/>
        <v>4</v>
      </c>
      <c r="B37" s="23" t="s">
        <v>96</v>
      </c>
      <c r="C37" s="30">
        <v>-2796</v>
      </c>
      <c r="D37" s="26">
        <f t="shared" si="5"/>
        <v>3</v>
      </c>
      <c r="E37" s="23" t="s">
        <v>39</v>
      </c>
      <c r="F37" s="35">
        <v>-0.26</v>
      </c>
      <c r="G37" s="26">
        <f t="shared" si="6"/>
        <v>4</v>
      </c>
      <c r="H37" s="23" t="s">
        <v>40</v>
      </c>
      <c r="I37" s="146">
        <v>0.73199999999999998</v>
      </c>
      <c r="J37" s="26">
        <f t="shared" si="7"/>
        <v>4</v>
      </c>
      <c r="K37" s="23" t="s">
        <v>29</v>
      </c>
      <c r="L37" s="146">
        <v>1.282</v>
      </c>
      <c r="M37" s="26"/>
      <c r="N37" s="153"/>
    </row>
    <row r="38" spans="1:14" s="7" customFormat="1" ht="15" customHeight="1">
      <c r="A38" s="26">
        <f t="shared" si="4"/>
        <v>5</v>
      </c>
      <c r="B38" s="23" t="s">
        <v>40</v>
      </c>
      <c r="C38" s="30">
        <v>-3500</v>
      </c>
      <c r="D38" s="26">
        <f t="shared" si="5"/>
        <v>5</v>
      </c>
      <c r="E38" s="23" t="s">
        <v>127</v>
      </c>
      <c r="F38" s="35">
        <v>-0.32</v>
      </c>
      <c r="G38" s="26">
        <f t="shared" si="6"/>
        <v>5</v>
      </c>
      <c r="H38" s="23" t="s">
        <v>96</v>
      </c>
      <c r="I38" s="146">
        <v>0.72699999999999998</v>
      </c>
      <c r="J38" s="26">
        <f t="shared" si="7"/>
        <v>5</v>
      </c>
      <c r="K38" s="23" t="s">
        <v>98</v>
      </c>
      <c r="L38" s="146">
        <v>1.26</v>
      </c>
      <c r="M38" s="26"/>
      <c r="N38" s="153"/>
    </row>
    <row r="39" spans="1:14" s="7" customFormat="1" ht="15" customHeight="1">
      <c r="A39" s="26">
        <f t="shared" si="4"/>
        <v>6</v>
      </c>
      <c r="B39" s="23" t="s">
        <v>31</v>
      </c>
      <c r="C39" s="30">
        <v>-3707</v>
      </c>
      <c r="D39" s="26">
        <f t="shared" si="5"/>
        <v>6</v>
      </c>
      <c r="E39" s="23" t="s">
        <v>34</v>
      </c>
      <c r="F39" s="35">
        <v>-0.33</v>
      </c>
      <c r="G39" s="26">
        <f t="shared" si="6"/>
        <v>6</v>
      </c>
      <c r="H39" s="23" t="s">
        <v>36</v>
      </c>
      <c r="I39" s="146">
        <v>0.72599999999999998</v>
      </c>
      <c r="J39" s="26">
        <f t="shared" si="7"/>
        <v>6</v>
      </c>
      <c r="K39" s="23" t="s">
        <v>35</v>
      </c>
      <c r="L39" s="146">
        <v>1.216</v>
      </c>
      <c r="M39" s="26"/>
      <c r="N39" s="153"/>
    </row>
    <row r="40" spans="1:14" s="7" customFormat="1" ht="15" customHeight="1">
      <c r="A40" s="26">
        <f t="shared" si="4"/>
        <v>7</v>
      </c>
      <c r="B40" s="23" t="s">
        <v>100</v>
      </c>
      <c r="C40" s="30">
        <v>-3798</v>
      </c>
      <c r="D40" s="26">
        <f t="shared" si="5"/>
        <v>7</v>
      </c>
      <c r="E40" s="23" t="s">
        <v>31</v>
      </c>
      <c r="F40" s="35">
        <v>-0.34</v>
      </c>
      <c r="G40" s="26">
        <f t="shared" si="6"/>
        <v>7</v>
      </c>
      <c r="H40" s="23" t="s">
        <v>39</v>
      </c>
      <c r="I40" s="146">
        <v>0.70799999999999996</v>
      </c>
      <c r="J40" s="26">
        <f t="shared" si="7"/>
        <v>7</v>
      </c>
      <c r="K40" s="23" t="s">
        <v>33</v>
      </c>
      <c r="L40" s="146">
        <v>1.2070000000000001</v>
      </c>
      <c r="M40" s="26"/>
      <c r="N40" s="154"/>
    </row>
    <row r="41" spans="1:14" s="7" customFormat="1" ht="15" customHeight="1">
      <c r="A41" s="26">
        <f t="shared" si="4"/>
        <v>8</v>
      </c>
      <c r="B41" s="23" t="s">
        <v>34</v>
      </c>
      <c r="C41" s="30">
        <v>-3920</v>
      </c>
      <c r="D41" s="26">
        <f t="shared" si="5"/>
        <v>8</v>
      </c>
      <c r="E41" s="23" t="s">
        <v>96</v>
      </c>
      <c r="F41" s="35">
        <v>-0.39</v>
      </c>
      <c r="G41" s="26">
        <f t="shared" si="6"/>
        <v>8</v>
      </c>
      <c r="H41" s="23" t="s">
        <v>34</v>
      </c>
      <c r="I41" s="146">
        <v>0.70399999999999996</v>
      </c>
      <c r="J41" s="26">
        <f t="shared" si="7"/>
        <v>8</v>
      </c>
      <c r="K41" s="23" t="s">
        <v>101</v>
      </c>
      <c r="L41" s="146">
        <v>1.204</v>
      </c>
      <c r="M41" s="26"/>
      <c r="N41" s="159"/>
    </row>
    <row r="42" spans="1:14" s="7" customFormat="1" ht="15" customHeight="1">
      <c r="A42" s="26">
        <f t="shared" si="4"/>
        <v>9</v>
      </c>
      <c r="B42" s="23" t="s">
        <v>101</v>
      </c>
      <c r="C42" s="30">
        <v>-4291</v>
      </c>
      <c r="D42" s="26">
        <f t="shared" si="5"/>
        <v>9</v>
      </c>
      <c r="E42" s="23" t="s">
        <v>36</v>
      </c>
      <c r="F42" s="35">
        <v>-0.41</v>
      </c>
      <c r="G42" s="26">
        <f t="shared" si="6"/>
        <v>9</v>
      </c>
      <c r="H42" s="23" t="s">
        <v>29</v>
      </c>
      <c r="I42" s="146">
        <v>0.69699999999999995</v>
      </c>
      <c r="J42" s="26">
        <f t="shared" si="7"/>
        <v>9</v>
      </c>
      <c r="K42" s="23" t="s">
        <v>97</v>
      </c>
      <c r="L42" s="146">
        <v>1.19</v>
      </c>
      <c r="M42" s="26"/>
      <c r="N42" s="154"/>
    </row>
    <row r="43" spans="1:14" s="7" customFormat="1" ht="15" customHeight="1">
      <c r="A43" s="26">
        <f t="shared" si="4"/>
        <v>10</v>
      </c>
      <c r="B43" s="23" t="s">
        <v>38</v>
      </c>
      <c r="C43" s="30">
        <v>-4846</v>
      </c>
      <c r="D43" s="26">
        <f t="shared" si="5"/>
        <v>10</v>
      </c>
      <c r="E43" s="23" t="s">
        <v>41</v>
      </c>
      <c r="F43" s="35">
        <v>-0.42</v>
      </c>
      <c r="G43" s="26">
        <f t="shared" si="6"/>
        <v>10</v>
      </c>
      <c r="H43" s="23" t="s">
        <v>98</v>
      </c>
      <c r="I43" s="146">
        <v>0.66300000000000003</v>
      </c>
      <c r="J43" s="26">
        <f t="shared" si="7"/>
        <v>10</v>
      </c>
      <c r="K43" s="23" t="s">
        <v>36</v>
      </c>
      <c r="L43" s="146">
        <v>1.139</v>
      </c>
      <c r="M43" s="26"/>
      <c r="N43" s="154"/>
    </row>
    <row r="44" spans="1:14" s="7" customFormat="1" ht="15" customHeight="1">
      <c r="A44" s="26">
        <f t="shared" si="4"/>
        <v>11</v>
      </c>
      <c r="B44" s="23" t="s">
        <v>98</v>
      </c>
      <c r="C44" s="30">
        <v>-4877</v>
      </c>
      <c r="D44" s="26">
        <f t="shared" si="5"/>
        <v>11</v>
      </c>
      <c r="E44" s="23" t="s">
        <v>38</v>
      </c>
      <c r="F44" s="35">
        <v>-0.49</v>
      </c>
      <c r="G44" s="26">
        <f t="shared" si="6"/>
        <v>11</v>
      </c>
      <c r="H44" s="23" t="s">
        <v>101</v>
      </c>
      <c r="I44" s="146">
        <v>0.65600000000000003</v>
      </c>
      <c r="J44" s="26">
        <f t="shared" si="7"/>
        <v>11</v>
      </c>
      <c r="K44" s="23" t="s">
        <v>96</v>
      </c>
      <c r="L44" s="146">
        <v>1.1160000000000001</v>
      </c>
      <c r="M44" s="26"/>
      <c r="N44" s="154"/>
    </row>
    <row r="45" spans="1:14" s="7" customFormat="1" ht="15" customHeight="1">
      <c r="A45" s="26">
        <f t="shared" si="4"/>
        <v>12</v>
      </c>
      <c r="B45" s="23" t="s">
        <v>37</v>
      </c>
      <c r="C45" s="30">
        <v>-5232</v>
      </c>
      <c r="D45" s="26">
        <f t="shared" si="5"/>
        <v>12</v>
      </c>
      <c r="E45" s="23" t="s">
        <v>100</v>
      </c>
      <c r="F45" s="35">
        <v>-0.52</v>
      </c>
      <c r="G45" s="26">
        <f t="shared" si="6"/>
        <v>12</v>
      </c>
      <c r="H45" s="23" t="s">
        <v>31</v>
      </c>
      <c r="I45" s="146">
        <v>0.64800000000000002</v>
      </c>
      <c r="J45" s="26">
        <f t="shared" si="7"/>
        <v>12</v>
      </c>
      <c r="K45" s="23" t="s">
        <v>127</v>
      </c>
      <c r="L45" s="146">
        <v>1.113</v>
      </c>
      <c r="M45" s="26"/>
      <c r="N45" s="154"/>
    </row>
    <row r="46" spans="1:14" s="7" customFormat="1" ht="15" customHeight="1">
      <c r="A46" s="26">
        <f t="shared" si="4"/>
        <v>13</v>
      </c>
      <c r="B46" s="21" t="s">
        <v>99</v>
      </c>
      <c r="C46" s="31">
        <v>-5325</v>
      </c>
      <c r="D46" s="26">
        <f t="shared" si="5"/>
        <v>13</v>
      </c>
      <c r="E46" s="21" t="s">
        <v>101</v>
      </c>
      <c r="F46" s="36">
        <v>-0.55000000000000004</v>
      </c>
      <c r="G46" s="26">
        <f t="shared" si="6"/>
        <v>13</v>
      </c>
      <c r="H46" s="21" t="s">
        <v>30</v>
      </c>
      <c r="I46" s="147">
        <v>0.64600000000000002</v>
      </c>
      <c r="J46" s="26">
        <f t="shared" si="7"/>
        <v>13</v>
      </c>
      <c r="K46" s="21" t="s">
        <v>100</v>
      </c>
      <c r="L46" s="147">
        <v>1.109</v>
      </c>
      <c r="M46" s="26"/>
      <c r="N46" s="153"/>
    </row>
    <row r="47" spans="1:14" s="7" customFormat="1" ht="15" customHeight="1">
      <c r="A47" s="26">
        <f t="shared" si="4"/>
        <v>14</v>
      </c>
      <c r="B47" s="21" t="s">
        <v>30</v>
      </c>
      <c r="C47" s="31">
        <v>-6924</v>
      </c>
      <c r="D47" s="26">
        <f t="shared" si="5"/>
        <v>14</v>
      </c>
      <c r="E47" s="21" t="s">
        <v>29</v>
      </c>
      <c r="F47" s="36">
        <v>-0.59</v>
      </c>
      <c r="G47" s="26">
        <f t="shared" si="6"/>
        <v>14</v>
      </c>
      <c r="H47" s="21" t="s">
        <v>41</v>
      </c>
      <c r="I47" s="147">
        <v>0.63100000000000001</v>
      </c>
      <c r="J47" s="26">
        <f t="shared" si="7"/>
        <v>14</v>
      </c>
      <c r="K47" s="21" t="s">
        <v>38</v>
      </c>
      <c r="L47" s="147">
        <v>1.107</v>
      </c>
      <c r="M47" s="26"/>
      <c r="N47" s="153"/>
    </row>
    <row r="48" spans="1:14" s="7" customFormat="1" ht="15" customHeight="1">
      <c r="A48" s="26">
        <f t="shared" si="4"/>
        <v>15</v>
      </c>
      <c r="B48" s="21" t="s">
        <v>33</v>
      </c>
      <c r="C48" s="31">
        <v>-8952</v>
      </c>
      <c r="D48" s="26">
        <f t="shared" si="5"/>
        <v>15</v>
      </c>
      <c r="E48" s="21" t="s">
        <v>98</v>
      </c>
      <c r="F48" s="36">
        <v>-0.6</v>
      </c>
      <c r="G48" s="26">
        <f t="shared" si="6"/>
        <v>15</v>
      </c>
      <c r="H48" s="21" t="s">
        <v>38</v>
      </c>
      <c r="I48" s="147">
        <v>0.61199999999999999</v>
      </c>
      <c r="J48" s="26">
        <f t="shared" si="7"/>
        <v>15</v>
      </c>
      <c r="K48" s="21" t="s">
        <v>41</v>
      </c>
      <c r="L48" s="147">
        <v>1.048</v>
      </c>
      <c r="M48" s="26"/>
      <c r="N48" s="154"/>
    </row>
    <row r="49" spans="1:18" s="7" customFormat="1" ht="15" customHeight="1">
      <c r="A49" s="26">
        <f t="shared" si="4"/>
        <v>16</v>
      </c>
      <c r="B49" s="21" t="s">
        <v>35</v>
      </c>
      <c r="C49" s="31">
        <v>-9173</v>
      </c>
      <c r="D49" s="26">
        <f t="shared" si="5"/>
        <v>16</v>
      </c>
      <c r="E49" s="21" t="s">
        <v>35</v>
      </c>
      <c r="F49" s="36">
        <v>-0.61</v>
      </c>
      <c r="G49" s="26">
        <f t="shared" si="6"/>
        <v>16</v>
      </c>
      <c r="H49" s="21" t="s">
        <v>99</v>
      </c>
      <c r="I49" s="147">
        <v>0.61099999999999999</v>
      </c>
      <c r="J49" s="26">
        <f t="shared" si="7"/>
        <v>16</v>
      </c>
      <c r="K49" s="21" t="s">
        <v>34</v>
      </c>
      <c r="L49" s="147">
        <v>1.0329999999999999</v>
      </c>
      <c r="M49" s="26"/>
      <c r="N49" s="153"/>
    </row>
    <row r="50" spans="1:18" s="7" customFormat="1" ht="15" customHeight="1">
      <c r="A50" s="26">
        <f t="shared" si="4"/>
        <v>17</v>
      </c>
      <c r="B50" s="21" t="s">
        <v>36</v>
      </c>
      <c r="C50" s="31">
        <v>-9593</v>
      </c>
      <c r="D50" s="26">
        <f t="shared" si="5"/>
        <v>17</v>
      </c>
      <c r="E50" s="21" t="s">
        <v>97</v>
      </c>
      <c r="F50" s="36">
        <v>-0.62</v>
      </c>
      <c r="G50" s="26">
        <f t="shared" si="6"/>
        <v>17</v>
      </c>
      <c r="H50" s="23" t="s">
        <v>35</v>
      </c>
      <c r="I50" s="147">
        <v>0.60899999999999999</v>
      </c>
      <c r="J50" s="26">
        <f t="shared" si="7"/>
        <v>17</v>
      </c>
      <c r="K50" s="21" t="s">
        <v>40</v>
      </c>
      <c r="L50" s="147">
        <v>0.99399999999999999</v>
      </c>
      <c r="M50" s="26"/>
      <c r="N50" s="153"/>
    </row>
    <row r="51" spans="1:18" s="8" customFormat="1" ht="15" customHeight="1">
      <c r="A51" s="26">
        <f t="shared" si="4"/>
        <v>18</v>
      </c>
      <c r="B51" s="21" t="s">
        <v>97</v>
      </c>
      <c r="C51" s="31">
        <v>-12215</v>
      </c>
      <c r="D51" s="26">
        <f t="shared" si="5"/>
        <v>17</v>
      </c>
      <c r="E51" s="21" t="s">
        <v>33</v>
      </c>
      <c r="F51" s="36">
        <v>-0.62</v>
      </c>
      <c r="G51" s="26">
        <f t="shared" si="6"/>
        <v>18</v>
      </c>
      <c r="H51" s="21" t="s">
        <v>33</v>
      </c>
      <c r="I51" s="147">
        <v>0.59</v>
      </c>
      <c r="J51" s="26">
        <f t="shared" si="7"/>
        <v>18</v>
      </c>
      <c r="K51" s="21" t="s">
        <v>31</v>
      </c>
      <c r="L51" s="147">
        <v>0.98499999999999999</v>
      </c>
      <c r="M51" s="26"/>
      <c r="N51" s="154"/>
      <c r="R51" s="7"/>
    </row>
    <row r="52" spans="1:18" s="8" customFormat="1" ht="15" customHeight="1">
      <c r="A52" s="26">
        <f t="shared" si="4"/>
        <v>19</v>
      </c>
      <c r="B52" s="21" t="s">
        <v>41</v>
      </c>
      <c r="C52" s="30">
        <v>-15739</v>
      </c>
      <c r="D52" s="26">
        <f t="shared" si="5"/>
        <v>19</v>
      </c>
      <c r="E52" s="21" t="s">
        <v>99</v>
      </c>
      <c r="F52" s="36">
        <v>-0.68</v>
      </c>
      <c r="G52" s="26">
        <f t="shared" si="6"/>
        <v>19</v>
      </c>
      <c r="H52" s="21" t="s">
        <v>37</v>
      </c>
      <c r="I52" s="147">
        <v>0.58899999999999997</v>
      </c>
      <c r="J52" s="26">
        <f t="shared" si="7"/>
        <v>19</v>
      </c>
      <c r="K52" s="23" t="s">
        <v>39</v>
      </c>
      <c r="L52" s="147">
        <v>0.96299999999999997</v>
      </c>
      <c r="M52" s="26"/>
      <c r="N52" s="154"/>
    </row>
    <row r="53" spans="1:18" s="8" customFormat="1" ht="15" customHeight="1">
      <c r="A53" s="26">
        <f t="shared" si="4"/>
        <v>20</v>
      </c>
      <c r="B53" s="21" t="s">
        <v>29</v>
      </c>
      <c r="C53" s="30">
        <v>-16141</v>
      </c>
      <c r="D53" s="26">
        <f t="shared" si="5"/>
        <v>20</v>
      </c>
      <c r="E53" s="21" t="s">
        <v>30</v>
      </c>
      <c r="F53" s="36">
        <v>-0.75</v>
      </c>
      <c r="G53" s="26">
        <f t="shared" si="6"/>
        <v>20</v>
      </c>
      <c r="H53" s="21" t="s">
        <v>100</v>
      </c>
      <c r="I53" s="147">
        <v>0.58599999999999997</v>
      </c>
      <c r="J53" s="26">
        <f t="shared" si="7"/>
        <v>20</v>
      </c>
      <c r="K53" s="21" t="s">
        <v>32</v>
      </c>
      <c r="L53" s="147">
        <v>0.89100000000000001</v>
      </c>
      <c r="M53" s="26"/>
      <c r="N53" s="154"/>
    </row>
    <row r="54" spans="1:18" s="8" customFormat="1" ht="15" customHeight="1">
      <c r="A54" s="26">
        <f t="shared" si="4"/>
        <v>21</v>
      </c>
      <c r="B54" s="37" t="s">
        <v>39</v>
      </c>
      <c r="C54" s="33">
        <v>-24838</v>
      </c>
      <c r="D54" s="26">
        <f t="shared" si="5"/>
        <v>21</v>
      </c>
      <c r="E54" s="37" t="s">
        <v>37</v>
      </c>
      <c r="F54" s="38">
        <v>-0.77</v>
      </c>
      <c r="G54" s="26">
        <f t="shared" si="6"/>
        <v>21</v>
      </c>
      <c r="H54" s="37" t="s">
        <v>97</v>
      </c>
      <c r="I54" s="148">
        <v>0.57099999999999995</v>
      </c>
      <c r="J54" s="26">
        <f t="shared" si="7"/>
        <v>21</v>
      </c>
      <c r="K54" s="132" t="s">
        <v>17</v>
      </c>
      <c r="L54" s="176">
        <v>0.88600000000000001</v>
      </c>
      <c r="M54" s="26"/>
      <c r="N54" s="154"/>
    </row>
    <row r="55" spans="1:18" ht="29.5" customHeight="1">
      <c r="B55" s="264" t="s">
        <v>318</v>
      </c>
      <c r="C55" s="265"/>
      <c r="E55" s="266" t="s">
        <v>325</v>
      </c>
      <c r="F55" s="267"/>
      <c r="H55" s="266" t="s">
        <v>326</v>
      </c>
      <c r="I55" s="267"/>
      <c r="K55" s="266" t="s">
        <v>327</v>
      </c>
      <c r="L55" s="267"/>
    </row>
    <row r="56" spans="1:18" ht="13.5" customHeight="1">
      <c r="B56" s="11"/>
      <c r="C56" s="22" t="s">
        <v>112</v>
      </c>
      <c r="E56" s="11"/>
      <c r="F56" s="22" t="s">
        <v>112</v>
      </c>
      <c r="H56" s="11"/>
      <c r="I56" s="22" t="s">
        <v>112</v>
      </c>
      <c r="K56" s="11"/>
      <c r="L56" s="22" t="s">
        <v>112</v>
      </c>
    </row>
    <row r="57" spans="1:18" ht="4.5" customHeight="1">
      <c r="B57" s="4"/>
      <c r="C57" s="5"/>
      <c r="E57" s="4"/>
      <c r="F57" s="5"/>
      <c r="H57" s="4"/>
      <c r="I57" s="5"/>
      <c r="K57" s="4"/>
      <c r="L57" s="5"/>
    </row>
  </sheetData>
  <mergeCells count="25"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  <mergeCell ref="H33:I33"/>
    <mergeCell ref="K33:L33"/>
    <mergeCell ref="B6:C6"/>
    <mergeCell ref="E6:F6"/>
    <mergeCell ref="H6:I6"/>
    <mergeCell ref="K6:L6"/>
    <mergeCell ref="B4:B5"/>
    <mergeCell ref="E4:E5"/>
    <mergeCell ref="H4:H5"/>
    <mergeCell ref="K4:K5"/>
    <mergeCell ref="L4:L5"/>
  </mergeCells>
  <phoneticPr fontId="4"/>
  <conditionalFormatting sqref="A1:C1">
    <cfRule type="containsText" dxfId="105" priority="6" stopIfTrue="1" operator="containsText" text="川崎市">
      <formula>NOT(ISERROR(SEARCH("川崎市",A1)))</formula>
    </cfRule>
  </conditionalFormatting>
  <conditionalFormatting sqref="M1">
    <cfRule type="containsText" dxfId="104" priority="5" stopIfTrue="1" operator="containsText" text="川崎市">
      <formula>NOT(ISERROR(SEARCH("川崎市",M1)))</formula>
    </cfRule>
  </conditionalFormatting>
  <conditionalFormatting sqref="D1:F1">
    <cfRule type="containsText" dxfId="103" priority="4" stopIfTrue="1" operator="containsText" text="川崎市">
      <formula>NOT(ISERROR(SEARCH("川崎市",D1)))</formula>
    </cfRule>
  </conditionalFormatting>
  <conditionalFormatting sqref="G1:I1">
    <cfRule type="containsText" dxfId="102" priority="3" stopIfTrue="1" operator="containsText" text="川崎市">
      <formula>NOT(ISERROR(SEARCH("川崎市",G1)))</formula>
    </cfRule>
  </conditionalFormatting>
  <conditionalFormatting sqref="J1:L1">
    <cfRule type="containsText" dxfId="101" priority="2" stopIfTrue="1" operator="containsText" text="川崎市">
      <formula>NOT(ISERROR(SEARCH("川崎市",J1)))</formula>
    </cfRule>
  </conditionalFormatting>
  <conditionalFormatting sqref="E34:F54">
    <cfRule type="expression" dxfId="100" priority="1">
      <formula>$E34="川崎市"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C68"/>
  <sheetViews>
    <sheetView showGridLines="0" zoomScaleNormal="100" zoomScaleSheetLayoutView="100" workbookViewId="0"/>
  </sheetViews>
  <sheetFormatPr defaultColWidth="9" defaultRowHeight="13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25" ht="17.25" customHeight="1">
      <c r="A1" s="178"/>
      <c r="B1" s="178"/>
      <c r="C1" s="178"/>
      <c r="D1" s="178"/>
      <c r="E1" s="13"/>
    </row>
    <row r="2" spans="1:25" s="2" customFormat="1" ht="13.5" customHeight="1">
      <c r="B2" s="177"/>
      <c r="C2" s="177"/>
      <c r="E2" s="6"/>
      <c r="F2" s="1"/>
      <c r="G2" s="1"/>
      <c r="H2" s="1"/>
      <c r="I2" s="1"/>
      <c r="J2" s="1"/>
      <c r="K2" s="1"/>
      <c r="L2" s="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3.5" customHeight="1">
      <c r="B3" s="177"/>
      <c r="C3" s="177"/>
      <c r="E3" s="6"/>
      <c r="F3" s="1"/>
      <c r="H3" s="1"/>
      <c r="I3" s="1"/>
      <c r="K3" s="1"/>
      <c r="L3" s="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4.5" customHeight="1">
      <c r="B4" s="260" t="s">
        <v>83</v>
      </c>
      <c r="E4" s="260" t="s">
        <v>82</v>
      </c>
      <c r="H4" s="260" t="s">
        <v>81</v>
      </c>
      <c r="K4" s="260" t="s">
        <v>80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2" customFormat="1" ht="14.25" customHeight="1">
      <c r="B5" s="261"/>
      <c r="C5" s="25" t="s">
        <v>137</v>
      </c>
      <c r="E5" s="261"/>
      <c r="F5" s="24" t="s">
        <v>28</v>
      </c>
      <c r="H5" s="261"/>
      <c r="I5" s="24" t="s">
        <v>137</v>
      </c>
      <c r="K5" s="261"/>
      <c r="L5" s="24" t="s">
        <v>28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3" customFormat="1" ht="33.25" customHeight="1">
      <c r="B6" s="277" t="s">
        <v>220</v>
      </c>
      <c r="C6" s="278"/>
      <c r="E6" s="282" t="s">
        <v>216</v>
      </c>
      <c r="F6" s="283"/>
      <c r="H6" s="292" t="s">
        <v>144</v>
      </c>
      <c r="I6" s="259"/>
      <c r="K6" s="282" t="s">
        <v>173</v>
      </c>
      <c r="L6" s="323"/>
    </row>
    <row r="7" spans="1:25" s="7" customFormat="1" ht="15" customHeight="1">
      <c r="A7" s="26">
        <f>IFERROR(_xlfn.RANK.EQ(C7,$C$7:$C$27,),"")</f>
        <v>1</v>
      </c>
      <c r="B7" s="94" t="s">
        <v>39</v>
      </c>
      <c r="C7" s="107">
        <v>104936</v>
      </c>
      <c r="D7" s="26">
        <f>IFERROR(_xlfn.RANK.EQ(F7,$F$7:$F$27,),"")</f>
        <v>1</v>
      </c>
      <c r="E7" s="97" t="s">
        <v>29</v>
      </c>
      <c r="F7" s="99">
        <v>88.6</v>
      </c>
      <c r="G7" s="26">
        <f>IFERROR(_xlfn.RANK.EQ(I7,$I$7:$I$27,),"")</f>
        <v>1</v>
      </c>
      <c r="H7" s="97" t="s">
        <v>39</v>
      </c>
      <c r="I7" s="96">
        <v>5520000</v>
      </c>
      <c r="J7" s="26">
        <f>IFERROR(_xlfn.RANK.EQ(L7,$L$7:$L$27,),"")</f>
        <v>1</v>
      </c>
      <c r="K7" s="110" t="s">
        <v>39</v>
      </c>
      <c r="L7" s="111">
        <v>54.4</v>
      </c>
      <c r="M7" s="17"/>
      <c r="N7" s="93"/>
      <c r="O7" s="312"/>
      <c r="P7" s="312"/>
      <c r="Q7" s="312"/>
    </row>
    <row r="8" spans="1:25" s="7" customFormat="1" ht="15" customHeight="1">
      <c r="A8" s="26">
        <f t="shared" ref="A8:A27" si="0">IFERROR(_xlfn.RANK.EQ(C8,$C$7:$C$27,),"")</f>
        <v>2</v>
      </c>
      <c r="B8" s="97" t="s">
        <v>29</v>
      </c>
      <c r="C8" s="112">
        <v>34626</v>
      </c>
      <c r="D8" s="26">
        <f t="shared" ref="D8:D27" si="1">IFERROR(_xlfn.RANK.EQ(F8,$F$7:$F$27,),"")</f>
        <v>2</v>
      </c>
      <c r="E8" s="97" t="s">
        <v>39</v>
      </c>
      <c r="F8" s="99">
        <v>78.8</v>
      </c>
      <c r="G8" s="26">
        <f t="shared" ref="G8:G27" si="2">IFERROR(_xlfn.RANK.EQ(I8,$I$7:$I$27,),"")</f>
        <v>2</v>
      </c>
      <c r="H8" s="97" t="s">
        <v>41</v>
      </c>
      <c r="I8" s="96">
        <v>1835800</v>
      </c>
      <c r="J8" s="26">
        <f t="shared" ref="J8:J27" si="3">IFERROR(_xlfn.RANK.EQ(L8,$L$7:$L$27,),"")</f>
        <v>2</v>
      </c>
      <c r="K8" s="149" t="s">
        <v>180</v>
      </c>
      <c r="L8" s="134">
        <v>51.6</v>
      </c>
      <c r="M8" s="17"/>
      <c r="N8" s="93"/>
      <c r="O8" s="312"/>
      <c r="P8" s="312"/>
      <c r="Q8" s="312"/>
    </row>
    <row r="9" spans="1:25" s="7" customFormat="1" ht="15" customHeight="1">
      <c r="A9" s="26">
        <f t="shared" si="0"/>
        <v>3</v>
      </c>
      <c r="B9" s="97" t="s">
        <v>41</v>
      </c>
      <c r="C9" s="112">
        <v>27353</v>
      </c>
      <c r="D9" s="26">
        <f t="shared" si="1"/>
        <v>3</v>
      </c>
      <c r="E9" s="97" t="s">
        <v>32</v>
      </c>
      <c r="F9" s="99">
        <v>76.5</v>
      </c>
      <c r="G9" s="26">
        <f t="shared" si="2"/>
        <v>3</v>
      </c>
      <c r="H9" s="97" t="s">
        <v>29</v>
      </c>
      <c r="I9" s="96">
        <v>1675900</v>
      </c>
      <c r="J9" s="26">
        <f t="shared" si="3"/>
        <v>3</v>
      </c>
      <c r="K9" s="103" t="s">
        <v>32</v>
      </c>
      <c r="L9" s="99">
        <v>49.1</v>
      </c>
      <c r="M9" s="17"/>
      <c r="N9" s="93"/>
      <c r="O9" s="312"/>
      <c r="P9" s="312"/>
      <c r="Q9" s="312"/>
    </row>
    <row r="10" spans="1:25" s="7" customFormat="1" ht="15" customHeight="1">
      <c r="A10" s="26">
        <f t="shared" si="0"/>
        <v>4</v>
      </c>
      <c r="B10" s="97" t="s">
        <v>36</v>
      </c>
      <c r="C10" s="112">
        <v>25888</v>
      </c>
      <c r="D10" s="26">
        <f t="shared" si="1"/>
        <v>4</v>
      </c>
      <c r="E10" s="245" t="s">
        <v>97</v>
      </c>
      <c r="F10" s="206">
        <v>69.2</v>
      </c>
      <c r="G10" s="26">
        <f t="shared" si="2"/>
        <v>4</v>
      </c>
      <c r="H10" s="97" t="s">
        <v>36</v>
      </c>
      <c r="I10" s="96">
        <v>1234600</v>
      </c>
      <c r="J10" s="26">
        <f t="shared" si="3"/>
        <v>4</v>
      </c>
      <c r="K10" s="103" t="s">
        <v>29</v>
      </c>
      <c r="L10" s="99">
        <v>46.7</v>
      </c>
      <c r="M10" s="17"/>
      <c r="N10" s="93"/>
      <c r="P10" s="250"/>
    </row>
    <row r="11" spans="1:25" s="7" customFormat="1" ht="15" customHeight="1">
      <c r="A11" s="26">
        <f t="shared" si="0"/>
        <v>5</v>
      </c>
      <c r="B11" s="97" t="s">
        <v>32</v>
      </c>
      <c r="C11" s="112">
        <v>17411</v>
      </c>
      <c r="D11" s="26">
        <f t="shared" si="1"/>
        <v>5</v>
      </c>
      <c r="E11" s="136" t="s">
        <v>17</v>
      </c>
      <c r="F11" s="138">
        <v>68</v>
      </c>
      <c r="G11" s="26">
        <f t="shared" si="2"/>
        <v>5</v>
      </c>
      <c r="H11" s="97" t="s">
        <v>97</v>
      </c>
      <c r="I11" s="96">
        <v>1051400</v>
      </c>
      <c r="J11" s="26">
        <f t="shared" si="3"/>
        <v>5</v>
      </c>
      <c r="K11" s="103" t="s">
        <v>41</v>
      </c>
      <c r="L11" s="99">
        <v>41.9</v>
      </c>
      <c r="M11" s="17"/>
      <c r="N11" s="93"/>
      <c r="P11" s="250"/>
    </row>
    <row r="12" spans="1:25" s="7" customFormat="1" ht="15" customHeight="1">
      <c r="A12" s="26">
        <f t="shared" si="0"/>
        <v>6</v>
      </c>
      <c r="B12" s="97" t="s">
        <v>97</v>
      </c>
      <c r="C12" s="112">
        <v>15761</v>
      </c>
      <c r="D12" s="26">
        <f t="shared" si="1"/>
        <v>6</v>
      </c>
      <c r="E12" s="97" t="s">
        <v>36</v>
      </c>
      <c r="F12" s="99">
        <v>67.3</v>
      </c>
      <c r="G12" s="26">
        <f t="shared" si="2"/>
        <v>6</v>
      </c>
      <c r="H12" s="97" t="s">
        <v>32</v>
      </c>
      <c r="I12" s="96">
        <v>893600</v>
      </c>
      <c r="J12" s="26">
        <f t="shared" si="3"/>
        <v>6</v>
      </c>
      <c r="K12" s="103" t="s">
        <v>35</v>
      </c>
      <c r="L12" s="99">
        <v>41.4</v>
      </c>
      <c r="M12" s="17"/>
      <c r="N12" s="93"/>
      <c r="P12" s="250"/>
    </row>
    <row r="13" spans="1:25" s="7" customFormat="1" ht="15" customHeight="1">
      <c r="A13" s="26">
        <f t="shared" si="0"/>
        <v>7</v>
      </c>
      <c r="B13" s="136" t="s">
        <v>17</v>
      </c>
      <c r="C13" s="236">
        <v>12376</v>
      </c>
      <c r="D13" s="26">
        <f t="shared" si="1"/>
        <v>7</v>
      </c>
      <c r="E13" s="97" t="s">
        <v>33</v>
      </c>
      <c r="F13" s="99">
        <v>65.5</v>
      </c>
      <c r="G13" s="26">
        <f t="shared" si="2"/>
        <v>7</v>
      </c>
      <c r="H13" s="97" t="s">
        <v>33</v>
      </c>
      <c r="I13" s="96">
        <v>821000</v>
      </c>
      <c r="J13" s="26">
        <f t="shared" si="3"/>
        <v>7</v>
      </c>
      <c r="K13" s="103" t="s">
        <v>38</v>
      </c>
      <c r="L13" s="99">
        <v>38.700000000000003</v>
      </c>
      <c r="M13" s="17"/>
      <c r="N13" s="93"/>
      <c r="P13" s="250"/>
    </row>
    <row r="14" spans="1:25" s="7" customFormat="1" ht="15" customHeight="1">
      <c r="A14" s="26">
        <f t="shared" si="0"/>
        <v>8</v>
      </c>
      <c r="B14" s="216" t="s">
        <v>40</v>
      </c>
      <c r="C14" s="212">
        <v>11153</v>
      </c>
      <c r="D14" s="26">
        <f t="shared" si="1"/>
        <v>8</v>
      </c>
      <c r="E14" s="97" t="s">
        <v>35</v>
      </c>
      <c r="F14" s="99">
        <v>63.8</v>
      </c>
      <c r="G14" s="26">
        <f t="shared" si="2"/>
        <v>8</v>
      </c>
      <c r="H14" s="97" t="s">
        <v>35</v>
      </c>
      <c r="I14" s="96">
        <v>820100</v>
      </c>
      <c r="J14" s="26">
        <f t="shared" si="3"/>
        <v>8</v>
      </c>
      <c r="K14" s="103" t="s">
        <v>36</v>
      </c>
      <c r="L14" s="99">
        <v>36.5</v>
      </c>
      <c r="M14" s="17"/>
      <c r="N14" s="93"/>
      <c r="P14" s="250"/>
    </row>
    <row r="15" spans="1:25" s="7" customFormat="1" ht="15" customHeight="1">
      <c r="A15" s="26">
        <f t="shared" si="0"/>
        <v>9</v>
      </c>
      <c r="B15" s="97" t="s">
        <v>31</v>
      </c>
      <c r="C15" s="112">
        <v>10976</v>
      </c>
      <c r="D15" s="26">
        <f t="shared" si="1"/>
        <v>9</v>
      </c>
      <c r="E15" s="97" t="s">
        <v>38</v>
      </c>
      <c r="F15" s="99">
        <v>62.5</v>
      </c>
      <c r="G15" s="26">
        <f>IFERROR(_xlfn.RANK.EQ(I15,$I$7:$I$27,),"")</f>
        <v>9</v>
      </c>
      <c r="H15" s="140" t="s">
        <v>17</v>
      </c>
      <c r="I15" s="137">
        <v>777800</v>
      </c>
      <c r="J15" s="26">
        <f t="shared" si="3"/>
        <v>9</v>
      </c>
      <c r="K15" s="126" t="s">
        <v>103</v>
      </c>
      <c r="L15" s="99">
        <v>34.6</v>
      </c>
      <c r="M15" s="17"/>
      <c r="N15" s="93"/>
      <c r="P15" s="250"/>
    </row>
    <row r="16" spans="1:25" s="7" customFormat="1" ht="15" customHeight="1">
      <c r="A16" s="26">
        <f t="shared" si="0"/>
        <v>10</v>
      </c>
      <c r="B16" s="97" t="s">
        <v>33</v>
      </c>
      <c r="C16" s="112">
        <v>9716</v>
      </c>
      <c r="D16" s="26">
        <f t="shared" si="1"/>
        <v>10</v>
      </c>
      <c r="E16" s="97" t="s">
        <v>30</v>
      </c>
      <c r="F16" s="99">
        <v>62.1</v>
      </c>
      <c r="G16" s="26">
        <f t="shared" si="2"/>
        <v>10</v>
      </c>
      <c r="H16" s="97" t="s">
        <v>34</v>
      </c>
      <c r="I16" s="96">
        <v>612100</v>
      </c>
      <c r="J16" s="26">
        <f t="shared" si="3"/>
        <v>10</v>
      </c>
      <c r="K16" s="103" t="s">
        <v>34</v>
      </c>
      <c r="L16" s="99">
        <v>31.3</v>
      </c>
      <c r="M16" s="17"/>
      <c r="N16" s="93"/>
      <c r="P16" s="250"/>
    </row>
    <row r="17" spans="1:16" s="7" customFormat="1" ht="15" customHeight="1">
      <c r="A17" s="26">
        <f t="shared" si="0"/>
        <v>11</v>
      </c>
      <c r="B17" s="97" t="s">
        <v>34</v>
      </c>
      <c r="C17" s="112">
        <v>9101</v>
      </c>
      <c r="D17" s="26">
        <f t="shared" si="1"/>
        <v>11</v>
      </c>
      <c r="E17" s="97" t="s">
        <v>34</v>
      </c>
      <c r="F17" s="99">
        <v>60.1</v>
      </c>
      <c r="G17" s="26">
        <f t="shared" si="2"/>
        <v>11</v>
      </c>
      <c r="H17" s="97" t="s">
        <v>40</v>
      </c>
      <c r="I17" s="96">
        <v>608700</v>
      </c>
      <c r="J17" s="26">
        <f t="shared" si="3"/>
        <v>11</v>
      </c>
      <c r="K17" s="103" t="s">
        <v>40</v>
      </c>
      <c r="L17" s="99">
        <v>30.5</v>
      </c>
      <c r="M17" s="17"/>
      <c r="N17" s="93"/>
      <c r="P17" s="251"/>
    </row>
    <row r="18" spans="1:16" s="7" customFormat="1" ht="15" customHeight="1">
      <c r="A18" s="26">
        <f t="shared" si="0"/>
        <v>12</v>
      </c>
      <c r="B18" s="97" t="s">
        <v>38</v>
      </c>
      <c r="C18" s="112">
        <v>8645</v>
      </c>
      <c r="D18" s="26">
        <f t="shared" si="1"/>
        <v>12</v>
      </c>
      <c r="E18" s="97" t="s">
        <v>41</v>
      </c>
      <c r="F18" s="99">
        <v>58</v>
      </c>
      <c r="G18" s="26">
        <f t="shared" si="2"/>
        <v>12</v>
      </c>
      <c r="H18" s="97" t="s">
        <v>31</v>
      </c>
      <c r="I18" s="96">
        <v>575000</v>
      </c>
      <c r="J18" s="26">
        <f t="shared" si="3"/>
        <v>12</v>
      </c>
      <c r="K18" s="103" t="s">
        <v>30</v>
      </c>
      <c r="L18" s="99">
        <v>27.5</v>
      </c>
      <c r="M18" s="17"/>
      <c r="N18" s="93"/>
      <c r="P18" s="250"/>
    </row>
    <row r="19" spans="1:16" s="7" customFormat="1" ht="15" customHeight="1">
      <c r="A19" s="26">
        <f t="shared" si="0"/>
        <v>13</v>
      </c>
      <c r="B19" s="97" t="s">
        <v>35</v>
      </c>
      <c r="C19" s="112">
        <v>7727</v>
      </c>
      <c r="D19" s="26">
        <f t="shared" si="1"/>
        <v>13</v>
      </c>
      <c r="E19" s="97" t="s">
        <v>98</v>
      </c>
      <c r="F19" s="99">
        <v>54.6</v>
      </c>
      <c r="G19" s="26">
        <f t="shared" si="2"/>
        <v>13</v>
      </c>
      <c r="H19" s="97" t="s">
        <v>30</v>
      </c>
      <c r="I19" s="96">
        <v>501800</v>
      </c>
      <c r="J19" s="26">
        <f t="shared" si="3"/>
        <v>13</v>
      </c>
      <c r="K19" s="126" t="s">
        <v>31</v>
      </c>
      <c r="L19" s="99">
        <v>27.3</v>
      </c>
      <c r="M19" s="17"/>
      <c r="N19" s="93"/>
      <c r="P19" s="250"/>
    </row>
    <row r="20" spans="1:16" s="7" customFormat="1" ht="15" customHeight="1">
      <c r="A20" s="26">
        <f t="shared" si="0"/>
        <v>14</v>
      </c>
      <c r="B20" s="100" t="s">
        <v>30</v>
      </c>
      <c r="C20" s="112">
        <v>6732</v>
      </c>
      <c r="D20" s="26">
        <f t="shared" si="1"/>
        <v>14</v>
      </c>
      <c r="E20" s="100" t="s">
        <v>31</v>
      </c>
      <c r="F20" s="99">
        <v>53.5</v>
      </c>
      <c r="G20" s="26">
        <f t="shared" si="2"/>
        <v>14</v>
      </c>
      <c r="H20" s="100" t="s">
        <v>38</v>
      </c>
      <c r="I20" s="96">
        <v>478900</v>
      </c>
      <c r="J20" s="26">
        <f t="shared" si="3"/>
        <v>14</v>
      </c>
      <c r="K20" s="126" t="s">
        <v>109</v>
      </c>
      <c r="L20" s="99">
        <v>27</v>
      </c>
      <c r="M20" s="17"/>
      <c r="N20" s="93"/>
      <c r="P20" s="70"/>
    </row>
    <row r="21" spans="1:16" s="7" customFormat="1" ht="15" customHeight="1">
      <c r="A21" s="26">
        <f t="shared" si="0"/>
        <v>15</v>
      </c>
      <c r="B21" s="100" t="s">
        <v>96</v>
      </c>
      <c r="C21" s="112">
        <v>6160</v>
      </c>
      <c r="D21" s="26">
        <f t="shared" si="1"/>
        <v>15</v>
      </c>
      <c r="E21" s="100" t="s">
        <v>127</v>
      </c>
      <c r="F21" s="99">
        <v>50.2</v>
      </c>
      <c r="G21" s="26">
        <f t="shared" si="2"/>
        <v>15</v>
      </c>
      <c r="H21" s="100" t="s">
        <v>98</v>
      </c>
      <c r="I21" s="96">
        <v>400400</v>
      </c>
      <c r="J21" s="26">
        <f t="shared" si="3"/>
        <v>15</v>
      </c>
      <c r="K21" s="126" t="s">
        <v>105</v>
      </c>
      <c r="L21" s="99">
        <v>22.9</v>
      </c>
      <c r="M21" s="17"/>
      <c r="N21" s="93"/>
      <c r="P21" s="250"/>
    </row>
    <row r="22" spans="1:16" s="7" customFormat="1" ht="15" customHeight="1">
      <c r="A22" s="26">
        <f t="shared" si="0"/>
        <v>16</v>
      </c>
      <c r="B22" s="100" t="s">
        <v>127</v>
      </c>
      <c r="C22" s="112">
        <v>6130</v>
      </c>
      <c r="D22" s="26">
        <f t="shared" si="1"/>
        <v>16</v>
      </c>
      <c r="E22" s="100" t="s">
        <v>96</v>
      </c>
      <c r="F22" s="99">
        <v>45.4</v>
      </c>
      <c r="G22" s="26">
        <f t="shared" si="2"/>
        <v>16</v>
      </c>
      <c r="H22" s="100" t="s">
        <v>99</v>
      </c>
      <c r="I22" s="96">
        <v>373900</v>
      </c>
      <c r="J22" s="26">
        <f t="shared" si="3"/>
        <v>16</v>
      </c>
      <c r="K22" s="126" t="s">
        <v>33</v>
      </c>
      <c r="L22" s="99">
        <v>22.4</v>
      </c>
      <c r="M22" s="17"/>
      <c r="N22" s="93"/>
      <c r="P22" s="250"/>
    </row>
    <row r="23" spans="1:16" s="7" customFormat="1" ht="15" customHeight="1">
      <c r="A23" s="26">
        <f t="shared" si="0"/>
        <v>17</v>
      </c>
      <c r="B23" s="100" t="s">
        <v>100</v>
      </c>
      <c r="C23" s="112">
        <v>5034</v>
      </c>
      <c r="D23" s="26">
        <f t="shared" si="1"/>
        <v>17</v>
      </c>
      <c r="E23" s="100" t="s">
        <v>100</v>
      </c>
      <c r="F23" s="99">
        <v>42.9</v>
      </c>
      <c r="G23" s="26">
        <f t="shared" si="2"/>
        <v>17</v>
      </c>
      <c r="H23" s="100" t="s">
        <v>96</v>
      </c>
      <c r="I23" s="96">
        <v>367200</v>
      </c>
      <c r="J23" s="26">
        <f t="shared" si="3"/>
        <v>17</v>
      </c>
      <c r="K23" s="126" t="s">
        <v>108</v>
      </c>
      <c r="L23" s="99">
        <v>17</v>
      </c>
      <c r="M23" s="17"/>
      <c r="N23" s="93"/>
      <c r="P23" s="250"/>
    </row>
    <row r="24" spans="1:16" s="7" customFormat="1" ht="15" customHeight="1">
      <c r="A24" s="26">
        <f t="shared" si="0"/>
        <v>18</v>
      </c>
      <c r="B24" s="100" t="s">
        <v>99</v>
      </c>
      <c r="C24" s="113">
        <v>4942</v>
      </c>
      <c r="D24" s="26">
        <f t="shared" si="1"/>
        <v>18</v>
      </c>
      <c r="E24" s="100" t="s">
        <v>40</v>
      </c>
      <c r="F24" s="99">
        <v>42.7</v>
      </c>
      <c r="G24" s="26">
        <f t="shared" si="2"/>
        <v>18</v>
      </c>
      <c r="H24" s="100" t="s">
        <v>127</v>
      </c>
      <c r="I24" s="96">
        <v>362100</v>
      </c>
      <c r="J24" s="26">
        <f t="shared" si="3"/>
        <v>18</v>
      </c>
      <c r="K24" s="126" t="s">
        <v>106</v>
      </c>
      <c r="L24" s="99">
        <v>11.7</v>
      </c>
      <c r="M24" s="17"/>
      <c r="N24" s="93"/>
    </row>
    <row r="25" spans="1:16" s="8" customFormat="1" ht="15" customHeight="1">
      <c r="A25" s="26">
        <f t="shared" si="0"/>
        <v>19</v>
      </c>
      <c r="B25" s="100" t="s">
        <v>101</v>
      </c>
      <c r="C25" s="113">
        <v>4883</v>
      </c>
      <c r="D25" s="26">
        <f t="shared" si="1"/>
        <v>19</v>
      </c>
      <c r="E25" s="100" t="s">
        <v>37</v>
      </c>
      <c r="F25" s="99">
        <v>36.6</v>
      </c>
      <c r="G25" s="26">
        <f t="shared" si="2"/>
        <v>19</v>
      </c>
      <c r="H25" s="100" t="s">
        <v>101</v>
      </c>
      <c r="I25" s="96">
        <v>359600</v>
      </c>
      <c r="J25" s="26">
        <f t="shared" si="3"/>
        <v>19</v>
      </c>
      <c r="K25" s="126" t="s">
        <v>37</v>
      </c>
      <c r="L25" s="99">
        <v>10.5</v>
      </c>
      <c r="M25" s="17"/>
      <c r="N25" s="93"/>
      <c r="P25" s="250"/>
    </row>
    <row r="26" spans="1:16" s="8" customFormat="1" ht="15" customHeight="1">
      <c r="A26" s="26">
        <f t="shared" si="0"/>
        <v>20</v>
      </c>
      <c r="B26" s="100" t="s">
        <v>98</v>
      </c>
      <c r="C26" s="113">
        <v>4409</v>
      </c>
      <c r="D26" s="26">
        <f t="shared" si="1"/>
        <v>20</v>
      </c>
      <c r="E26" s="100" t="s">
        <v>99</v>
      </c>
      <c r="F26" s="99">
        <v>31.2</v>
      </c>
      <c r="G26" s="26">
        <f t="shared" si="2"/>
        <v>20</v>
      </c>
      <c r="H26" s="100" t="s">
        <v>100</v>
      </c>
      <c r="I26" s="96">
        <v>349700</v>
      </c>
      <c r="J26" s="26">
        <f t="shared" si="3"/>
        <v>20</v>
      </c>
      <c r="K26" s="126" t="s">
        <v>104</v>
      </c>
      <c r="L26" s="99">
        <v>8.3000000000000007</v>
      </c>
      <c r="M26" s="17"/>
      <c r="N26" s="93"/>
      <c r="O26" s="7"/>
      <c r="P26" s="250"/>
    </row>
    <row r="27" spans="1:16" s="8" customFormat="1" ht="15" customHeight="1">
      <c r="A27" s="26">
        <f t="shared" si="0"/>
        <v>21</v>
      </c>
      <c r="B27" s="100" t="s">
        <v>37</v>
      </c>
      <c r="C27" s="113">
        <v>4209</v>
      </c>
      <c r="D27" s="26">
        <f t="shared" si="1"/>
        <v>21</v>
      </c>
      <c r="E27" s="100" t="s">
        <v>101</v>
      </c>
      <c r="F27" s="99">
        <v>23.5</v>
      </c>
      <c r="G27" s="26">
        <f t="shared" si="2"/>
        <v>21</v>
      </c>
      <c r="H27" s="100" t="s">
        <v>37</v>
      </c>
      <c r="I27" s="96">
        <v>333100</v>
      </c>
      <c r="J27" s="26">
        <f t="shared" si="3"/>
        <v>21</v>
      </c>
      <c r="K27" s="103" t="s">
        <v>107</v>
      </c>
      <c r="L27" s="99">
        <v>8</v>
      </c>
      <c r="M27" s="17"/>
      <c r="N27" s="93"/>
      <c r="P27" s="250"/>
    </row>
    <row r="28" spans="1:16" s="3" customFormat="1" ht="29.5" customHeight="1">
      <c r="A28" s="1"/>
      <c r="B28" s="304" t="s">
        <v>276</v>
      </c>
      <c r="C28" s="276"/>
      <c r="D28" s="1"/>
      <c r="E28" s="287" t="s">
        <v>277</v>
      </c>
      <c r="F28" s="288"/>
      <c r="G28" s="1"/>
      <c r="H28" s="324" t="s">
        <v>174</v>
      </c>
      <c r="I28" s="325"/>
      <c r="J28" s="1"/>
      <c r="K28" s="287" t="s">
        <v>175</v>
      </c>
      <c r="L28" s="288"/>
      <c r="P28" s="251"/>
    </row>
    <row r="29" spans="1:16" s="3" customFormat="1">
      <c r="B29" s="9"/>
      <c r="C29" s="22" t="s">
        <v>281</v>
      </c>
      <c r="E29" s="9"/>
      <c r="F29" s="22" t="s">
        <v>278</v>
      </c>
      <c r="H29" s="9"/>
      <c r="I29" s="22" t="s">
        <v>279</v>
      </c>
      <c r="K29" s="9"/>
      <c r="L29" s="22" t="s">
        <v>350</v>
      </c>
      <c r="P29" s="250"/>
    </row>
    <row r="30" spans="1:16" s="3" customFormat="1" ht="9" customHeight="1">
      <c r="B30" s="10"/>
      <c r="E30" s="10"/>
      <c r="H30" s="10"/>
      <c r="K30" s="10"/>
      <c r="P30" s="250"/>
    </row>
    <row r="31" spans="1:16" s="3" customFormat="1" ht="9" customHeight="1">
      <c r="B31" s="271" t="s">
        <v>79</v>
      </c>
      <c r="E31" s="271" t="s">
        <v>78</v>
      </c>
      <c r="H31" s="271" t="s">
        <v>77</v>
      </c>
      <c r="K31" s="271" t="s">
        <v>76</v>
      </c>
      <c r="P31" s="16"/>
    </row>
    <row r="32" spans="1:16" s="12" customFormat="1" ht="14">
      <c r="B32" s="272"/>
      <c r="C32" s="24" t="s">
        <v>75</v>
      </c>
      <c r="E32" s="272"/>
      <c r="F32" s="24" t="s">
        <v>28</v>
      </c>
      <c r="H32" s="272"/>
      <c r="I32" s="24" t="s">
        <v>28</v>
      </c>
      <c r="K32" s="272"/>
      <c r="L32" s="24" t="s">
        <v>28</v>
      </c>
      <c r="P32" s="20"/>
    </row>
    <row r="33" spans="1:20" s="3" customFormat="1" ht="33.25" customHeight="1">
      <c r="B33" s="284" t="s">
        <v>158</v>
      </c>
      <c r="C33" s="311"/>
      <c r="D33" s="89"/>
      <c r="E33" s="282" t="s">
        <v>341</v>
      </c>
      <c r="F33" s="286"/>
      <c r="H33" s="269" t="s">
        <v>138</v>
      </c>
      <c r="I33" s="270"/>
      <c r="K33" s="282" t="s">
        <v>159</v>
      </c>
      <c r="L33" s="283"/>
      <c r="P33" s="16"/>
    </row>
    <row r="34" spans="1:20" s="7" customFormat="1" ht="15" customHeight="1">
      <c r="A34" s="26">
        <f>IFERROR(_xlfn.RANK.EQ(C34,$C$34:$C$54,),"")</f>
        <v>1</v>
      </c>
      <c r="B34" s="94" t="s">
        <v>105</v>
      </c>
      <c r="C34" s="95">
        <v>33.6</v>
      </c>
      <c r="D34" s="26">
        <f>IFERROR(_xlfn.RANK.EQ(F34,$F$34:$F$54,),"")</f>
        <v>1</v>
      </c>
      <c r="E34" s="133" t="s">
        <v>17</v>
      </c>
      <c r="F34" s="138">
        <v>90.2</v>
      </c>
      <c r="G34" s="26">
        <f>IFERROR(_xlfn.RANK.EQ(I34,$I$34:$I$54,),"")</f>
        <v>1</v>
      </c>
      <c r="H34" s="94" t="s">
        <v>29</v>
      </c>
      <c r="I34" s="95">
        <v>17.100000000000001</v>
      </c>
      <c r="J34" s="26">
        <f>IFERROR(_xlfn.RANK.EQ(L34,$L$34:$L$54,),"")</f>
        <v>1</v>
      </c>
      <c r="K34" s="94" t="s">
        <v>104</v>
      </c>
      <c r="L34" s="95">
        <v>31.6</v>
      </c>
      <c r="M34" s="17"/>
      <c r="N34" s="155"/>
      <c r="P34" s="8"/>
      <c r="Q34" s="8"/>
      <c r="R34" s="8"/>
      <c r="S34" s="8"/>
      <c r="T34" s="8"/>
    </row>
    <row r="35" spans="1:20" s="7" customFormat="1" ht="15" customHeight="1">
      <c r="A35" s="26">
        <f>IFERROR(_xlfn.RANK.EQ(C35,$C$34:$C$54,),"")</f>
        <v>2</v>
      </c>
      <c r="B35" s="97" t="s">
        <v>30</v>
      </c>
      <c r="C35" s="99">
        <v>30.3</v>
      </c>
      <c r="D35" s="26">
        <f t="shared" ref="D35:D54" si="4">IFERROR(_xlfn.RANK.EQ(F35,$F$34:$F$54,),"")</f>
        <v>2</v>
      </c>
      <c r="E35" s="100" t="s">
        <v>41</v>
      </c>
      <c r="F35" s="99">
        <v>89.8</v>
      </c>
      <c r="G35" s="26">
        <f t="shared" ref="G35:G53" si="5">IFERROR(_xlfn.RANK.EQ(I35,$I$34:$I$54,),"")</f>
        <v>2</v>
      </c>
      <c r="H35" s="97" t="s">
        <v>30</v>
      </c>
      <c r="I35" s="99">
        <v>15.8</v>
      </c>
      <c r="J35" s="26">
        <f t="shared" ref="J35:J53" si="6">IFERROR(_xlfn.RANK.EQ(L35,$L$34:$L$54,),"")</f>
        <v>2</v>
      </c>
      <c r="K35" s="97" t="s">
        <v>106</v>
      </c>
      <c r="L35" s="95">
        <v>27.3</v>
      </c>
      <c r="M35" s="17"/>
      <c r="N35" s="155"/>
      <c r="Q35" s="16"/>
      <c r="R35" s="73"/>
      <c r="S35" s="8"/>
      <c r="T35" s="8"/>
    </row>
    <row r="36" spans="1:20" s="7" customFormat="1" ht="15" customHeight="1">
      <c r="A36" s="26">
        <f t="shared" ref="A36:A54" si="7">IFERROR(_xlfn.RANK.EQ(C36,$C$34:$C$54,),"")</f>
        <v>3</v>
      </c>
      <c r="B36" s="97" t="s">
        <v>33</v>
      </c>
      <c r="C36" s="99">
        <v>27.2</v>
      </c>
      <c r="D36" s="26">
        <f t="shared" si="4"/>
        <v>3</v>
      </c>
      <c r="E36" s="100" t="s">
        <v>40</v>
      </c>
      <c r="F36" s="99">
        <v>89.4</v>
      </c>
      <c r="G36" s="26">
        <f t="shared" si="5"/>
        <v>3</v>
      </c>
      <c r="H36" s="97" t="s">
        <v>96</v>
      </c>
      <c r="I36" s="99">
        <v>14.5</v>
      </c>
      <c r="J36" s="26">
        <f t="shared" si="6"/>
        <v>3</v>
      </c>
      <c r="K36" s="97" t="s">
        <v>108</v>
      </c>
      <c r="L36" s="95">
        <v>24.6</v>
      </c>
      <c r="M36" s="18"/>
      <c r="N36" s="155"/>
      <c r="Q36" s="16"/>
      <c r="R36" s="73"/>
      <c r="S36" s="8"/>
      <c r="T36" s="8"/>
    </row>
    <row r="37" spans="1:20" s="7" customFormat="1" ht="15" customHeight="1">
      <c r="A37" s="26">
        <f t="shared" si="7"/>
        <v>4</v>
      </c>
      <c r="B37" s="97" t="s">
        <v>38</v>
      </c>
      <c r="C37" s="99">
        <v>26.6</v>
      </c>
      <c r="D37" s="26">
        <f t="shared" si="4"/>
        <v>3</v>
      </c>
      <c r="E37" s="97" t="s">
        <v>100</v>
      </c>
      <c r="F37" s="99">
        <v>89.4</v>
      </c>
      <c r="G37" s="26">
        <f t="shared" si="5"/>
        <v>4</v>
      </c>
      <c r="H37" s="97" t="s">
        <v>37</v>
      </c>
      <c r="I37" s="99">
        <v>14.4</v>
      </c>
      <c r="J37" s="26">
        <f t="shared" si="6"/>
        <v>4</v>
      </c>
      <c r="K37" s="97" t="s">
        <v>33</v>
      </c>
      <c r="L37" s="95">
        <v>23.7</v>
      </c>
      <c r="M37" s="17"/>
      <c r="N37" s="155"/>
      <c r="Q37" s="16"/>
      <c r="R37" s="73"/>
      <c r="S37" s="8"/>
      <c r="T37" s="8"/>
    </row>
    <row r="38" spans="1:20" s="7" customFormat="1" ht="15" customHeight="1">
      <c r="A38" s="26">
        <f t="shared" si="7"/>
        <v>5</v>
      </c>
      <c r="B38" s="97" t="s">
        <v>104</v>
      </c>
      <c r="C38" s="99">
        <v>24.3</v>
      </c>
      <c r="D38" s="26">
        <f t="shared" si="4"/>
        <v>5</v>
      </c>
      <c r="E38" s="97" t="s">
        <v>39</v>
      </c>
      <c r="F38" s="99">
        <v>88.8</v>
      </c>
      <c r="G38" s="26">
        <f t="shared" si="5"/>
        <v>5</v>
      </c>
      <c r="H38" s="97" t="s">
        <v>98</v>
      </c>
      <c r="I38" s="99">
        <v>13.7</v>
      </c>
      <c r="J38" s="26">
        <f t="shared" si="6"/>
        <v>5</v>
      </c>
      <c r="K38" s="97" t="s">
        <v>36</v>
      </c>
      <c r="L38" s="95">
        <v>23.1</v>
      </c>
      <c r="M38" s="18"/>
      <c r="N38" s="155"/>
      <c r="Q38" s="16"/>
      <c r="R38" s="73"/>
      <c r="S38" s="8"/>
      <c r="T38" s="8"/>
    </row>
    <row r="39" spans="1:20" s="7" customFormat="1" ht="15" customHeight="1">
      <c r="A39" s="26">
        <f t="shared" si="7"/>
        <v>6</v>
      </c>
      <c r="B39" s="97" t="s">
        <v>37</v>
      </c>
      <c r="C39" s="99">
        <v>23.5</v>
      </c>
      <c r="D39" s="26">
        <f t="shared" si="4"/>
        <v>6</v>
      </c>
      <c r="E39" s="97" t="s">
        <v>32</v>
      </c>
      <c r="F39" s="99">
        <v>88.7</v>
      </c>
      <c r="G39" s="26">
        <f t="shared" si="5"/>
        <v>6</v>
      </c>
      <c r="H39" s="97" t="s">
        <v>35</v>
      </c>
      <c r="I39" s="99">
        <v>13.3</v>
      </c>
      <c r="J39" s="26">
        <f t="shared" si="6"/>
        <v>6</v>
      </c>
      <c r="K39" s="97" t="s">
        <v>105</v>
      </c>
      <c r="L39" s="95">
        <v>23</v>
      </c>
      <c r="M39" s="17"/>
      <c r="N39" s="155"/>
      <c r="Q39" s="16"/>
      <c r="R39" s="73"/>
      <c r="S39" s="8"/>
      <c r="T39" s="8"/>
    </row>
    <row r="40" spans="1:20" s="7" customFormat="1" ht="15" customHeight="1">
      <c r="A40" s="26">
        <f t="shared" si="7"/>
        <v>7</v>
      </c>
      <c r="B40" s="97" t="s">
        <v>29</v>
      </c>
      <c r="C40" s="99">
        <v>23.3</v>
      </c>
      <c r="D40" s="26">
        <f t="shared" si="4"/>
        <v>7</v>
      </c>
      <c r="E40" s="205" t="s">
        <v>31</v>
      </c>
      <c r="F40" s="211">
        <v>88.4</v>
      </c>
      <c r="G40" s="26">
        <f t="shared" si="5"/>
        <v>7</v>
      </c>
      <c r="H40" s="97" t="s">
        <v>101</v>
      </c>
      <c r="I40" s="99">
        <v>13</v>
      </c>
      <c r="J40" s="26">
        <f t="shared" si="6"/>
        <v>7</v>
      </c>
      <c r="K40" s="97" t="s">
        <v>30</v>
      </c>
      <c r="L40" s="95">
        <v>22.2</v>
      </c>
      <c r="M40" s="18"/>
      <c r="N40" s="155"/>
      <c r="Q40" s="16"/>
      <c r="R40" s="73"/>
      <c r="S40" s="8"/>
      <c r="T40" s="8"/>
    </row>
    <row r="41" spans="1:20" s="7" customFormat="1" ht="15" customHeight="1">
      <c r="A41" s="26">
        <f t="shared" si="7"/>
        <v>8</v>
      </c>
      <c r="B41" s="100" t="s">
        <v>106</v>
      </c>
      <c r="C41" s="102">
        <v>22.1</v>
      </c>
      <c r="D41" s="26">
        <f t="shared" si="4"/>
        <v>8</v>
      </c>
      <c r="E41" s="97" t="s">
        <v>38</v>
      </c>
      <c r="F41" s="99">
        <v>87.8</v>
      </c>
      <c r="G41" s="26">
        <f t="shared" si="5"/>
        <v>8</v>
      </c>
      <c r="H41" s="97" t="s">
        <v>99</v>
      </c>
      <c r="I41" s="99">
        <v>12.9</v>
      </c>
      <c r="J41" s="26">
        <f t="shared" si="6"/>
        <v>8</v>
      </c>
      <c r="K41" s="97" t="s">
        <v>34</v>
      </c>
      <c r="L41" s="95">
        <v>21</v>
      </c>
      <c r="M41" s="17"/>
      <c r="N41" s="155"/>
      <c r="Q41" s="16"/>
      <c r="R41" s="73"/>
      <c r="S41" s="8"/>
      <c r="T41" s="8"/>
    </row>
    <row r="42" spans="1:20" s="7" customFormat="1" ht="15" customHeight="1">
      <c r="A42" s="26">
        <f t="shared" si="7"/>
        <v>9</v>
      </c>
      <c r="B42" s="97" t="s">
        <v>36</v>
      </c>
      <c r="C42" s="99">
        <v>22</v>
      </c>
      <c r="D42" s="26">
        <f t="shared" si="4"/>
        <v>9</v>
      </c>
      <c r="E42" s="97" t="s">
        <v>34</v>
      </c>
      <c r="F42" s="99">
        <v>87.7</v>
      </c>
      <c r="G42" s="26">
        <f t="shared" si="5"/>
        <v>8</v>
      </c>
      <c r="H42" s="97" t="s">
        <v>33</v>
      </c>
      <c r="I42" s="99">
        <v>12.9</v>
      </c>
      <c r="J42" s="26">
        <f t="shared" si="6"/>
        <v>9</v>
      </c>
      <c r="K42" s="97" t="s">
        <v>37</v>
      </c>
      <c r="L42" s="95">
        <v>20.7</v>
      </c>
      <c r="M42" s="18"/>
      <c r="N42" s="155"/>
      <c r="Q42" s="16"/>
      <c r="R42" s="73"/>
      <c r="S42" s="8"/>
      <c r="T42" s="8"/>
    </row>
    <row r="43" spans="1:20" s="7" customFormat="1" ht="15" customHeight="1">
      <c r="A43" s="26">
        <f t="shared" si="7"/>
        <v>10</v>
      </c>
      <c r="B43" s="97" t="s">
        <v>34</v>
      </c>
      <c r="C43" s="99">
        <v>21.7</v>
      </c>
      <c r="D43" s="26">
        <f t="shared" si="4"/>
        <v>10</v>
      </c>
      <c r="E43" s="97" t="s">
        <v>97</v>
      </c>
      <c r="F43" s="99">
        <v>87.6</v>
      </c>
      <c r="G43" s="26">
        <f t="shared" si="5"/>
        <v>10</v>
      </c>
      <c r="H43" s="97" t="s">
        <v>36</v>
      </c>
      <c r="I43" s="99">
        <v>12.7</v>
      </c>
      <c r="J43" s="26">
        <f t="shared" si="6"/>
        <v>10</v>
      </c>
      <c r="K43" s="97" t="s">
        <v>32</v>
      </c>
      <c r="L43" s="95">
        <v>20.2</v>
      </c>
      <c r="M43" s="17"/>
      <c r="N43" s="155"/>
      <c r="O43" s="252"/>
      <c r="Q43" s="16"/>
      <c r="R43" s="73"/>
      <c r="S43" s="8"/>
      <c r="T43" s="8"/>
    </row>
    <row r="44" spans="1:20" s="7" customFormat="1" ht="15" customHeight="1">
      <c r="A44" s="26">
        <f t="shared" si="7"/>
        <v>11</v>
      </c>
      <c r="B44" s="97" t="s">
        <v>107</v>
      </c>
      <c r="C44" s="99">
        <v>21.2</v>
      </c>
      <c r="D44" s="26">
        <f t="shared" si="4"/>
        <v>10</v>
      </c>
      <c r="E44" s="97" t="s">
        <v>127</v>
      </c>
      <c r="F44" s="99">
        <v>87.6</v>
      </c>
      <c r="G44" s="26">
        <f t="shared" si="5"/>
        <v>11</v>
      </c>
      <c r="H44" s="97" t="s">
        <v>38</v>
      </c>
      <c r="I44" s="99">
        <v>12.1</v>
      </c>
      <c r="J44" s="26">
        <f t="shared" si="6"/>
        <v>11</v>
      </c>
      <c r="K44" s="97" t="s">
        <v>31</v>
      </c>
      <c r="L44" s="95">
        <v>19.600000000000001</v>
      </c>
      <c r="M44" s="18"/>
      <c r="N44" s="155"/>
      <c r="O44" s="252"/>
      <c r="Q44" s="16"/>
      <c r="R44" s="73"/>
      <c r="S44" s="8"/>
      <c r="T44" s="8"/>
    </row>
    <row r="45" spans="1:20" s="7" customFormat="1" ht="15" customHeight="1">
      <c r="A45" s="26">
        <f t="shared" si="7"/>
        <v>12</v>
      </c>
      <c r="B45" s="97" t="s">
        <v>35</v>
      </c>
      <c r="C45" s="99">
        <v>21.1</v>
      </c>
      <c r="D45" s="26">
        <f t="shared" si="4"/>
        <v>12</v>
      </c>
      <c r="E45" s="97" t="s">
        <v>98</v>
      </c>
      <c r="F45" s="99">
        <v>87</v>
      </c>
      <c r="G45" s="26">
        <f t="shared" si="5"/>
        <v>12</v>
      </c>
      <c r="H45" s="97" t="s">
        <v>127</v>
      </c>
      <c r="I45" s="99">
        <v>12</v>
      </c>
      <c r="J45" s="26">
        <f t="shared" si="6"/>
        <v>12</v>
      </c>
      <c r="K45" s="97" t="s">
        <v>109</v>
      </c>
      <c r="L45" s="95">
        <v>19.3</v>
      </c>
      <c r="M45" s="17"/>
      <c r="N45" s="155"/>
      <c r="Q45" s="16"/>
      <c r="R45" s="73"/>
      <c r="S45" s="8"/>
      <c r="T45" s="8"/>
    </row>
    <row r="46" spans="1:20" s="7" customFormat="1" ht="15" customHeight="1">
      <c r="A46" s="26">
        <f t="shared" si="7"/>
        <v>13</v>
      </c>
      <c r="B46" s="100" t="s">
        <v>39</v>
      </c>
      <c r="C46" s="99">
        <v>19.7</v>
      </c>
      <c r="D46" s="26">
        <f t="shared" si="4"/>
        <v>13</v>
      </c>
      <c r="E46" s="97" t="s">
        <v>36</v>
      </c>
      <c r="F46" s="99">
        <v>86.7</v>
      </c>
      <c r="G46" s="26">
        <f t="shared" si="5"/>
        <v>13</v>
      </c>
      <c r="H46" s="97" t="s">
        <v>97</v>
      </c>
      <c r="I46" s="99">
        <v>11.9</v>
      </c>
      <c r="J46" s="26">
        <f t="shared" si="6"/>
        <v>13</v>
      </c>
      <c r="K46" s="97" t="s">
        <v>107</v>
      </c>
      <c r="L46" s="95">
        <v>18.8</v>
      </c>
      <c r="M46" s="18"/>
      <c r="N46" s="155"/>
      <c r="Q46" s="16"/>
      <c r="R46" s="73"/>
      <c r="S46" s="8"/>
      <c r="T46" s="8"/>
    </row>
    <row r="47" spans="1:20" s="7" customFormat="1" ht="15" customHeight="1">
      <c r="A47" s="26">
        <f t="shared" si="7"/>
        <v>13</v>
      </c>
      <c r="B47" s="100" t="s">
        <v>181</v>
      </c>
      <c r="C47" s="99">
        <v>19.7</v>
      </c>
      <c r="D47" s="26">
        <f t="shared" si="4"/>
        <v>14</v>
      </c>
      <c r="E47" s="100" t="s">
        <v>99</v>
      </c>
      <c r="F47" s="99">
        <v>86.6</v>
      </c>
      <c r="G47" s="26">
        <f t="shared" si="5"/>
        <v>13</v>
      </c>
      <c r="H47" s="100" t="s">
        <v>34</v>
      </c>
      <c r="I47" s="99">
        <v>11.9</v>
      </c>
      <c r="J47" s="26">
        <f t="shared" si="6"/>
        <v>14</v>
      </c>
      <c r="K47" s="100" t="s">
        <v>35</v>
      </c>
      <c r="L47" s="95">
        <v>17.7</v>
      </c>
      <c r="M47" s="17"/>
      <c r="N47" s="155"/>
      <c r="Q47" s="16"/>
      <c r="R47" s="73"/>
      <c r="S47" s="8"/>
      <c r="T47" s="8"/>
    </row>
    <row r="48" spans="1:20" s="7" customFormat="1" ht="15" customHeight="1">
      <c r="A48" s="26">
        <f t="shared" si="7"/>
        <v>15</v>
      </c>
      <c r="B48" s="100" t="s">
        <v>108</v>
      </c>
      <c r="C48" s="99">
        <v>19.2</v>
      </c>
      <c r="D48" s="26">
        <f t="shared" si="4"/>
        <v>15</v>
      </c>
      <c r="E48" s="100" t="s">
        <v>101</v>
      </c>
      <c r="F48" s="99">
        <v>86.5</v>
      </c>
      <c r="G48" s="26">
        <f t="shared" si="5"/>
        <v>15</v>
      </c>
      <c r="H48" s="100" t="s">
        <v>31</v>
      </c>
      <c r="I48" s="99">
        <v>11.1</v>
      </c>
      <c r="J48" s="26">
        <f t="shared" si="6"/>
        <v>15</v>
      </c>
      <c r="K48" s="100" t="s">
        <v>29</v>
      </c>
      <c r="L48" s="95">
        <v>17.2</v>
      </c>
      <c r="M48" s="18"/>
      <c r="N48" s="155"/>
      <c r="Q48" s="16"/>
      <c r="R48" s="73"/>
      <c r="S48" s="8"/>
      <c r="T48" s="8"/>
    </row>
    <row r="49" spans="1:29" s="7" customFormat="1" ht="15" customHeight="1">
      <c r="A49" s="26">
        <f t="shared" si="7"/>
        <v>16</v>
      </c>
      <c r="B49" s="100" t="s">
        <v>109</v>
      </c>
      <c r="C49" s="99">
        <v>17.8</v>
      </c>
      <c r="D49" s="26">
        <f t="shared" si="4"/>
        <v>15</v>
      </c>
      <c r="E49" s="100" t="s">
        <v>33</v>
      </c>
      <c r="F49" s="99">
        <v>86.5</v>
      </c>
      <c r="G49" s="26">
        <f t="shared" si="5"/>
        <v>16</v>
      </c>
      <c r="H49" s="100" t="s">
        <v>32</v>
      </c>
      <c r="I49" s="99">
        <v>10.5</v>
      </c>
      <c r="J49" s="26">
        <f t="shared" si="6"/>
        <v>16</v>
      </c>
      <c r="K49" s="100" t="s">
        <v>40</v>
      </c>
      <c r="L49" s="95">
        <v>15.8</v>
      </c>
      <c r="M49" s="17"/>
      <c r="N49" s="155"/>
      <c r="Q49" s="14"/>
      <c r="R49" s="73"/>
      <c r="S49" s="8"/>
      <c r="T49" s="8"/>
    </row>
    <row r="50" spans="1:29" s="7" customFormat="1" ht="15" customHeight="1">
      <c r="A50" s="26">
        <f t="shared" si="7"/>
        <v>17</v>
      </c>
      <c r="B50" s="100" t="s">
        <v>32</v>
      </c>
      <c r="C50" s="99">
        <v>16</v>
      </c>
      <c r="D50" s="26">
        <f t="shared" si="4"/>
        <v>17</v>
      </c>
      <c r="E50" s="100" t="s">
        <v>35</v>
      </c>
      <c r="F50" s="99">
        <v>86.3</v>
      </c>
      <c r="G50" s="26">
        <f t="shared" si="5"/>
        <v>17</v>
      </c>
      <c r="H50" s="100" t="s">
        <v>39</v>
      </c>
      <c r="I50" s="99">
        <v>10.4</v>
      </c>
      <c r="J50" s="26">
        <f t="shared" si="6"/>
        <v>17</v>
      </c>
      <c r="K50" s="100" t="s">
        <v>182</v>
      </c>
      <c r="L50" s="95">
        <v>15.6</v>
      </c>
      <c r="M50" s="18"/>
      <c r="N50" s="155"/>
      <c r="Q50" s="14"/>
      <c r="R50" s="73"/>
      <c r="S50" s="8"/>
      <c r="T50" s="8"/>
    </row>
    <row r="51" spans="1:29" s="8" customFormat="1" ht="15" customHeight="1">
      <c r="A51" s="26">
        <f t="shared" si="7"/>
        <v>18</v>
      </c>
      <c r="B51" s="97" t="s">
        <v>31</v>
      </c>
      <c r="C51" s="99">
        <v>15.8</v>
      </c>
      <c r="D51" s="26">
        <f t="shared" si="4"/>
        <v>18</v>
      </c>
      <c r="E51" s="97" t="s">
        <v>96</v>
      </c>
      <c r="F51" s="99">
        <v>85.3</v>
      </c>
      <c r="G51" s="26">
        <f t="shared" si="5"/>
        <v>17</v>
      </c>
      <c r="H51" s="100" t="s">
        <v>100</v>
      </c>
      <c r="I51" s="102">
        <v>10.4</v>
      </c>
      <c r="J51" s="26">
        <f t="shared" si="6"/>
        <v>17</v>
      </c>
      <c r="K51" s="100" t="s">
        <v>41</v>
      </c>
      <c r="L51" s="95">
        <v>15.6</v>
      </c>
      <c r="M51" s="17"/>
      <c r="N51" s="156"/>
      <c r="Q51" s="14"/>
      <c r="R51" s="73"/>
    </row>
    <row r="52" spans="1:29" s="8" customFormat="1" ht="15" customHeight="1">
      <c r="A52" s="26">
        <f t="shared" si="7"/>
        <v>19</v>
      </c>
      <c r="B52" s="100" t="s">
        <v>40</v>
      </c>
      <c r="C52" s="102">
        <v>15.2</v>
      </c>
      <c r="D52" s="26">
        <f t="shared" si="4"/>
        <v>19</v>
      </c>
      <c r="E52" s="100" t="s">
        <v>37</v>
      </c>
      <c r="F52" s="102">
        <v>85.2</v>
      </c>
      <c r="G52" s="26">
        <f t="shared" si="5"/>
        <v>19</v>
      </c>
      <c r="H52" s="100" t="s">
        <v>41</v>
      </c>
      <c r="I52" s="102">
        <v>9.6999999999999993</v>
      </c>
      <c r="J52" s="26">
        <f t="shared" si="6"/>
        <v>19</v>
      </c>
      <c r="K52" s="133" t="s">
        <v>145</v>
      </c>
      <c r="L52" s="134">
        <v>15</v>
      </c>
      <c r="M52" s="18"/>
      <c r="N52" s="156"/>
      <c r="Q52" s="14"/>
      <c r="R52" s="73"/>
    </row>
    <row r="53" spans="1:29" s="8" customFormat="1" ht="15" customHeight="1">
      <c r="A53" s="26">
        <f t="shared" si="7"/>
        <v>20</v>
      </c>
      <c r="B53" s="100" t="s">
        <v>103</v>
      </c>
      <c r="C53" s="102">
        <v>14.5</v>
      </c>
      <c r="D53" s="26">
        <f t="shared" si="4"/>
        <v>20</v>
      </c>
      <c r="E53" s="100" t="s">
        <v>30</v>
      </c>
      <c r="F53" s="102">
        <v>83.7</v>
      </c>
      <c r="G53" s="26">
        <f t="shared" si="5"/>
        <v>20</v>
      </c>
      <c r="H53" s="133" t="s">
        <v>17</v>
      </c>
      <c r="I53" s="134">
        <v>9.5</v>
      </c>
      <c r="J53" s="26">
        <f t="shared" si="6"/>
        <v>20</v>
      </c>
      <c r="K53" s="100" t="s">
        <v>38</v>
      </c>
      <c r="L53" s="99">
        <v>14.3</v>
      </c>
      <c r="M53" s="17"/>
      <c r="N53" s="156"/>
      <c r="Q53" s="14"/>
      <c r="R53" s="73"/>
    </row>
    <row r="54" spans="1:29" s="8" customFormat="1" ht="15" customHeight="1">
      <c r="A54" s="26">
        <f t="shared" si="7"/>
        <v>21</v>
      </c>
      <c r="B54" s="133" t="s">
        <v>145</v>
      </c>
      <c r="C54" s="138">
        <v>14</v>
      </c>
      <c r="D54" s="26">
        <f t="shared" si="4"/>
        <v>21</v>
      </c>
      <c r="E54" s="100" t="s">
        <v>29</v>
      </c>
      <c r="F54" s="102">
        <v>82.3</v>
      </c>
      <c r="G54" s="26">
        <f>IFERROR(_xlfn.RANK.EQ(I54,$I$34:$I$54,),"")</f>
        <v>21</v>
      </c>
      <c r="H54" s="100" t="s">
        <v>40</v>
      </c>
      <c r="I54" s="102">
        <v>9.4</v>
      </c>
      <c r="J54" s="26">
        <f>IFERROR(_xlfn.RANK.EQ(L54,$L$34:$L$54,),"")</f>
        <v>21</v>
      </c>
      <c r="K54" s="100" t="s">
        <v>39</v>
      </c>
      <c r="L54" s="95">
        <v>13.9</v>
      </c>
      <c r="M54" s="18"/>
      <c r="N54" s="156"/>
      <c r="Q54" s="14"/>
      <c r="R54" s="73"/>
    </row>
    <row r="55" spans="1:29" ht="29.5" customHeight="1">
      <c r="B55" s="289" t="s">
        <v>176</v>
      </c>
      <c r="C55" s="288"/>
      <c r="E55" s="289" t="s">
        <v>309</v>
      </c>
      <c r="F55" s="288"/>
      <c r="H55" s="289" t="s">
        <v>177</v>
      </c>
      <c r="I55" s="288"/>
      <c r="K55" s="289" t="s">
        <v>178</v>
      </c>
      <c r="L55" s="288"/>
      <c r="P55" s="8"/>
      <c r="Q55" s="14"/>
      <c r="R55" s="73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>
      <c r="B56" s="11"/>
      <c r="C56" s="22" t="s">
        <v>280</v>
      </c>
      <c r="E56" s="11"/>
      <c r="F56" s="22" t="s">
        <v>310</v>
      </c>
      <c r="H56" s="11"/>
      <c r="I56" s="22" t="s">
        <v>279</v>
      </c>
      <c r="K56" s="11"/>
      <c r="L56" s="22" t="s">
        <v>351</v>
      </c>
      <c r="P56" s="8"/>
      <c r="Q56" s="14"/>
      <c r="R56" s="73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4.5" customHeight="1">
      <c r="B57" s="4"/>
      <c r="C57" s="5"/>
      <c r="E57" s="4"/>
      <c r="F57" s="5"/>
      <c r="H57" s="4"/>
      <c r="I57" s="5"/>
      <c r="K57" s="4"/>
      <c r="L57" s="5"/>
      <c r="P57" s="8"/>
      <c r="Q57" s="14"/>
      <c r="R57" s="73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>
      <c r="P58" s="8"/>
      <c r="Q58" s="14"/>
      <c r="R58" s="73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>
      <c r="Q59" s="14"/>
      <c r="R59" s="14"/>
      <c r="S59" s="14"/>
      <c r="T59" s="14"/>
    </row>
    <row r="60" spans="1:29">
      <c r="Q60" s="14"/>
      <c r="R60" s="14"/>
      <c r="S60" s="14"/>
      <c r="T60" s="14"/>
    </row>
    <row r="61" spans="1:29">
      <c r="Q61" s="14"/>
      <c r="R61" s="14"/>
      <c r="S61" s="14"/>
      <c r="T61" s="14"/>
    </row>
    <row r="68" spans="8:8">
      <c r="H68" s="88"/>
    </row>
  </sheetData>
  <mergeCells count="25"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H31:H32"/>
    <mergeCell ref="K31:K32"/>
    <mergeCell ref="B4:B5"/>
    <mergeCell ref="E4:E5"/>
    <mergeCell ref="H4:H5"/>
    <mergeCell ref="K4:K5"/>
    <mergeCell ref="B31:B32"/>
    <mergeCell ref="E31:E32"/>
    <mergeCell ref="O7:Q9"/>
    <mergeCell ref="H33:I33"/>
    <mergeCell ref="K33:L33"/>
    <mergeCell ref="B6:C6"/>
    <mergeCell ref="E6:F6"/>
    <mergeCell ref="H6:I6"/>
    <mergeCell ref="K6:L6"/>
  </mergeCells>
  <phoneticPr fontId="4"/>
  <conditionalFormatting sqref="A1:C1">
    <cfRule type="containsText" dxfId="15" priority="7" stopIfTrue="1" operator="containsText" text="川崎市">
      <formula>NOT(ISERROR(SEARCH("川崎市",A1)))</formula>
    </cfRule>
  </conditionalFormatting>
  <conditionalFormatting sqref="M1">
    <cfRule type="containsText" dxfId="14" priority="6" stopIfTrue="1" operator="containsText" text="川崎市">
      <formula>NOT(ISERROR(SEARCH("川崎市",M1)))</formula>
    </cfRule>
  </conditionalFormatting>
  <conditionalFormatting sqref="D1:F1">
    <cfRule type="containsText" dxfId="13" priority="5" stopIfTrue="1" operator="containsText" text="川崎市">
      <formula>NOT(ISERROR(SEARCH("川崎市",D1)))</formula>
    </cfRule>
  </conditionalFormatting>
  <conditionalFormatting sqref="G1:I1">
    <cfRule type="containsText" dxfId="12" priority="4" stopIfTrue="1" operator="containsText" text="川崎市">
      <formula>NOT(ISERROR(SEARCH("川崎市",G1)))</formula>
    </cfRule>
  </conditionalFormatting>
  <conditionalFormatting sqref="J1:L1">
    <cfRule type="containsText" dxfId="11" priority="3" stopIfTrue="1" operator="containsText" text="川崎市">
      <formula>NOT(ISERROR(SEARCH("川崎市",J1)))</formula>
    </cfRule>
  </conditionalFormatting>
  <conditionalFormatting sqref="Q35:Q58">
    <cfRule type="containsText" dxfId="10" priority="2" stopIfTrue="1" operator="containsText" text="川崎市">
      <formula>NOT(ISERROR(SEARCH("川崎市",Q35)))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Y68"/>
  <sheetViews>
    <sheetView showGridLines="0" zoomScaleNormal="100" zoomScaleSheetLayoutView="100" workbookViewId="0"/>
  </sheetViews>
  <sheetFormatPr defaultColWidth="9" defaultRowHeight="13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25" ht="17.25" customHeight="1">
      <c r="A1" s="178"/>
      <c r="B1" s="178"/>
      <c r="C1" s="178"/>
      <c r="D1" s="178"/>
      <c r="E1" s="13"/>
    </row>
    <row r="2" spans="1:25" s="2" customFormat="1" ht="13.5" customHeight="1">
      <c r="B2" s="177"/>
      <c r="C2" s="177"/>
      <c r="E2" s="6"/>
      <c r="F2" s="1"/>
      <c r="G2" s="1"/>
      <c r="H2" s="1"/>
      <c r="I2" s="1"/>
      <c r="J2" s="1"/>
      <c r="K2" s="1"/>
      <c r="L2" s="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3.5" customHeight="1">
      <c r="B3" s="177"/>
      <c r="C3" s="177"/>
      <c r="E3" s="6"/>
      <c r="F3" s="1"/>
      <c r="H3" s="1"/>
      <c r="I3" s="1"/>
      <c r="K3" s="1"/>
      <c r="L3" s="1"/>
      <c r="O3" s="20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4.5" customHeight="1">
      <c r="B4" s="260" t="s">
        <v>47</v>
      </c>
      <c r="E4" s="260" t="s">
        <v>46</v>
      </c>
      <c r="H4" s="260" t="s">
        <v>95</v>
      </c>
      <c r="K4" s="260" t="s">
        <v>94</v>
      </c>
      <c r="O4" s="20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2" customFormat="1" ht="14.25" customHeight="1">
      <c r="B5" s="261"/>
      <c r="C5" s="24" t="s">
        <v>14</v>
      </c>
      <c r="E5" s="261"/>
      <c r="F5" s="24" t="s">
        <v>139</v>
      </c>
      <c r="H5" s="261"/>
      <c r="I5" s="24" t="s">
        <v>140</v>
      </c>
      <c r="K5" s="261"/>
      <c r="L5" s="24" t="s">
        <v>21</v>
      </c>
      <c r="O5" s="9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3" customFormat="1" ht="33.25" customHeight="1">
      <c r="B6" s="313" t="s">
        <v>23</v>
      </c>
      <c r="C6" s="278"/>
      <c r="E6" s="297" t="s">
        <v>315</v>
      </c>
      <c r="F6" s="326"/>
      <c r="H6" s="277" t="s">
        <v>160</v>
      </c>
      <c r="I6" s="281"/>
      <c r="K6" s="297" t="s">
        <v>193</v>
      </c>
      <c r="L6" s="298"/>
      <c r="O6" s="92"/>
    </row>
    <row r="7" spans="1:25" s="7" customFormat="1" ht="15" customHeight="1">
      <c r="A7" s="26">
        <f>IFERROR(_xlfn.RANK.EQ(C7,$C$7:$C$27,),"")</f>
        <v>1</v>
      </c>
      <c r="B7" s="94" t="s">
        <v>29</v>
      </c>
      <c r="C7" s="95">
        <v>12.2</v>
      </c>
      <c r="D7" s="26">
        <f>IFERROR(_xlfn.RANK.EQ(F7,$F$7:$F$27,),"")</f>
        <v>1</v>
      </c>
      <c r="E7" s="94" t="s">
        <v>98</v>
      </c>
      <c r="F7" s="95">
        <v>12.6</v>
      </c>
      <c r="G7" s="26">
        <f>IFERROR(_xlfn.RANK.EQ(I7,$I$7:$I$27,),"")</f>
        <v>1</v>
      </c>
      <c r="H7" s="94" t="s">
        <v>101</v>
      </c>
      <c r="I7" s="95">
        <v>650.1</v>
      </c>
      <c r="J7" s="26">
        <f>IFERROR(_xlfn.RANK.EQ(L7,$L$7:$L$27,),"")</f>
        <v>1</v>
      </c>
      <c r="K7" s="97" t="s">
        <v>99</v>
      </c>
      <c r="L7" s="185">
        <v>27</v>
      </c>
      <c r="M7" s="17"/>
      <c r="N7" s="155"/>
      <c r="O7" s="92"/>
    </row>
    <row r="8" spans="1:25" s="7" customFormat="1" ht="15" customHeight="1">
      <c r="A8" s="26">
        <f t="shared" ref="A8:A27" si="0">IFERROR(_xlfn.RANK.EQ(C8,$C$7:$C$27,),"")</f>
        <v>2</v>
      </c>
      <c r="B8" s="97" t="s">
        <v>36</v>
      </c>
      <c r="C8" s="99">
        <v>7.6</v>
      </c>
      <c r="D8" s="26">
        <f t="shared" ref="D8:D27" si="1">IFERROR(_xlfn.RANK.EQ(F8,$F$7:$F$27,),"")</f>
        <v>2</v>
      </c>
      <c r="E8" s="97" t="s">
        <v>96</v>
      </c>
      <c r="F8" s="99">
        <v>12.2</v>
      </c>
      <c r="G8" s="26">
        <f t="shared" ref="G8:G27" si="2">IFERROR(_xlfn.RANK.EQ(I8,$I$7:$I$27,),"")</f>
        <v>2</v>
      </c>
      <c r="H8" s="97" t="s">
        <v>37</v>
      </c>
      <c r="I8" s="99">
        <v>523.70000000000005</v>
      </c>
      <c r="J8" s="26">
        <f t="shared" ref="J8:J27" si="3">IFERROR(_xlfn.RANK.EQ(L8,$L$7:$L$27,),"")</f>
        <v>2</v>
      </c>
      <c r="K8" s="97" t="s">
        <v>30</v>
      </c>
      <c r="L8" s="169">
        <v>25.4</v>
      </c>
      <c r="M8" s="17"/>
      <c r="N8" s="155"/>
      <c r="O8" s="248"/>
    </row>
    <row r="9" spans="1:25" s="7" customFormat="1" ht="15" customHeight="1">
      <c r="A9" s="26">
        <f t="shared" si="0"/>
        <v>3</v>
      </c>
      <c r="B9" s="97" t="s">
        <v>35</v>
      </c>
      <c r="C9" s="99">
        <v>7</v>
      </c>
      <c r="D9" s="26">
        <f t="shared" si="1"/>
        <v>3</v>
      </c>
      <c r="E9" s="97" t="s">
        <v>29</v>
      </c>
      <c r="F9" s="99">
        <v>12.1</v>
      </c>
      <c r="G9" s="26">
        <f t="shared" si="2"/>
        <v>3</v>
      </c>
      <c r="H9" s="97" t="s">
        <v>30</v>
      </c>
      <c r="I9" s="99">
        <v>427.3</v>
      </c>
      <c r="J9" s="26">
        <f t="shared" si="3"/>
        <v>3</v>
      </c>
      <c r="K9" s="171" t="s">
        <v>97</v>
      </c>
      <c r="L9" s="169">
        <v>25.3</v>
      </c>
      <c r="M9" s="17"/>
      <c r="N9" s="155"/>
      <c r="O9" s="248"/>
    </row>
    <row r="10" spans="1:25" s="7" customFormat="1" ht="15" customHeight="1">
      <c r="A10" s="26">
        <f t="shared" si="0"/>
        <v>3</v>
      </c>
      <c r="B10" s="97" t="s">
        <v>32</v>
      </c>
      <c r="C10" s="99">
        <v>7</v>
      </c>
      <c r="D10" s="26">
        <f t="shared" si="1"/>
        <v>4</v>
      </c>
      <c r="E10" s="97" t="s">
        <v>36</v>
      </c>
      <c r="F10" s="99">
        <v>11.8</v>
      </c>
      <c r="G10" s="26">
        <f t="shared" si="2"/>
        <v>4</v>
      </c>
      <c r="H10" s="97" t="s">
        <v>32</v>
      </c>
      <c r="I10" s="99">
        <v>354.3</v>
      </c>
      <c r="J10" s="26">
        <f t="shared" si="3"/>
        <v>4</v>
      </c>
      <c r="K10" s="171" t="s">
        <v>37</v>
      </c>
      <c r="L10" s="173">
        <v>25</v>
      </c>
      <c r="M10" s="17"/>
      <c r="N10" s="155"/>
    </row>
    <row r="11" spans="1:25" s="7" customFormat="1" ht="15" customHeight="1">
      <c r="A11" s="26">
        <f t="shared" si="0"/>
        <v>5</v>
      </c>
      <c r="B11" s="97" t="s">
        <v>30</v>
      </c>
      <c r="C11" s="99">
        <v>6.7</v>
      </c>
      <c r="D11" s="26">
        <f t="shared" si="1"/>
        <v>5</v>
      </c>
      <c r="E11" s="97" t="s">
        <v>30</v>
      </c>
      <c r="F11" s="99">
        <v>9.6</v>
      </c>
      <c r="G11" s="26">
        <f t="shared" si="2"/>
        <v>5</v>
      </c>
      <c r="H11" s="97" t="s">
        <v>36</v>
      </c>
      <c r="I11" s="99">
        <v>353.5</v>
      </c>
      <c r="J11" s="26">
        <f t="shared" si="3"/>
        <v>5</v>
      </c>
      <c r="K11" s="171" t="s">
        <v>34</v>
      </c>
      <c r="L11" s="169">
        <v>24.9</v>
      </c>
      <c r="M11" s="17"/>
      <c r="N11" s="155"/>
      <c r="O11" s="248"/>
    </row>
    <row r="12" spans="1:25" s="7" customFormat="1" ht="15" customHeight="1">
      <c r="A12" s="26">
        <f t="shared" si="0"/>
        <v>6</v>
      </c>
      <c r="B12" s="97" t="s">
        <v>98</v>
      </c>
      <c r="C12" s="99">
        <v>6.4</v>
      </c>
      <c r="D12" s="26">
        <f t="shared" si="1"/>
        <v>6</v>
      </c>
      <c r="E12" s="97" t="s">
        <v>97</v>
      </c>
      <c r="F12" s="99">
        <v>8.3000000000000007</v>
      </c>
      <c r="G12" s="26">
        <f t="shared" si="2"/>
        <v>6</v>
      </c>
      <c r="H12" s="97" t="s">
        <v>35</v>
      </c>
      <c r="I12" s="99">
        <v>318.10000000000002</v>
      </c>
      <c r="J12" s="26">
        <f t="shared" si="3"/>
        <v>6</v>
      </c>
      <c r="K12" s="171" t="s">
        <v>33</v>
      </c>
      <c r="L12" s="169">
        <v>23.5</v>
      </c>
      <c r="M12" s="17"/>
      <c r="N12" s="155"/>
      <c r="O12" s="248"/>
    </row>
    <row r="13" spans="1:25" s="7" customFormat="1" ht="15" customHeight="1">
      <c r="A13" s="26">
        <f t="shared" si="0"/>
        <v>7</v>
      </c>
      <c r="B13" s="97" t="s">
        <v>39</v>
      </c>
      <c r="C13" s="99">
        <v>6.2</v>
      </c>
      <c r="D13" s="26">
        <f t="shared" si="1"/>
        <v>6</v>
      </c>
      <c r="E13" s="97" t="s">
        <v>34</v>
      </c>
      <c r="F13" s="99">
        <v>8.3000000000000007</v>
      </c>
      <c r="G13" s="26">
        <f t="shared" si="2"/>
        <v>7</v>
      </c>
      <c r="H13" s="97" t="s">
        <v>98</v>
      </c>
      <c r="I13" s="99">
        <v>308</v>
      </c>
      <c r="J13" s="26">
        <f t="shared" si="3"/>
        <v>7</v>
      </c>
      <c r="K13" s="171" t="s">
        <v>31</v>
      </c>
      <c r="L13" s="169">
        <v>23.4</v>
      </c>
      <c r="M13" s="17"/>
      <c r="N13" s="155"/>
      <c r="O13" s="248"/>
    </row>
    <row r="14" spans="1:25" s="7" customFormat="1" ht="15" customHeight="1">
      <c r="A14" s="26">
        <f t="shared" si="0"/>
        <v>8</v>
      </c>
      <c r="B14" s="97" t="s">
        <v>38</v>
      </c>
      <c r="C14" s="99">
        <v>6</v>
      </c>
      <c r="D14" s="26">
        <f t="shared" si="1"/>
        <v>8</v>
      </c>
      <c r="E14" s="97" t="s">
        <v>37</v>
      </c>
      <c r="F14" s="99">
        <v>7.6</v>
      </c>
      <c r="G14" s="26">
        <f t="shared" si="2"/>
        <v>8</v>
      </c>
      <c r="H14" s="97" t="s">
        <v>29</v>
      </c>
      <c r="I14" s="99">
        <v>294</v>
      </c>
      <c r="J14" s="26">
        <f t="shared" si="3"/>
        <v>8</v>
      </c>
      <c r="K14" s="171" t="s">
        <v>100</v>
      </c>
      <c r="L14" s="169">
        <v>23.1</v>
      </c>
      <c r="M14" s="17"/>
      <c r="N14" s="155"/>
      <c r="O14" s="248"/>
    </row>
    <row r="15" spans="1:25" s="7" customFormat="1" ht="15" customHeight="1">
      <c r="A15" s="26">
        <f t="shared" si="0"/>
        <v>9</v>
      </c>
      <c r="B15" s="97" t="s">
        <v>34</v>
      </c>
      <c r="C15" s="99">
        <v>5.4</v>
      </c>
      <c r="D15" s="26">
        <f t="shared" si="1"/>
        <v>8</v>
      </c>
      <c r="E15" s="97" t="s">
        <v>32</v>
      </c>
      <c r="F15" s="99">
        <v>7.6</v>
      </c>
      <c r="G15" s="26">
        <f>IFERROR(_xlfn.RANK.EQ(I15,$I$7:$I$27,),"")</f>
        <v>9</v>
      </c>
      <c r="H15" s="97" t="s">
        <v>100</v>
      </c>
      <c r="I15" s="99">
        <v>274</v>
      </c>
      <c r="J15" s="26">
        <f t="shared" si="3"/>
        <v>9</v>
      </c>
      <c r="K15" s="171" t="s">
        <v>38</v>
      </c>
      <c r="L15" s="169">
        <v>22.4</v>
      </c>
      <c r="M15" s="17"/>
      <c r="N15" s="155"/>
      <c r="O15" s="248"/>
    </row>
    <row r="16" spans="1:25" s="7" customFormat="1" ht="15" customHeight="1">
      <c r="A16" s="26">
        <f t="shared" si="0"/>
        <v>10</v>
      </c>
      <c r="B16" s="97" t="s">
        <v>40</v>
      </c>
      <c r="C16" s="99">
        <v>5.3</v>
      </c>
      <c r="D16" s="26">
        <f t="shared" si="1"/>
        <v>10</v>
      </c>
      <c r="E16" s="97" t="s">
        <v>127</v>
      </c>
      <c r="F16" s="99">
        <v>7.3</v>
      </c>
      <c r="G16" s="26">
        <f t="shared" si="2"/>
        <v>10</v>
      </c>
      <c r="H16" s="97" t="s">
        <v>96</v>
      </c>
      <c r="I16" s="99">
        <v>252.4</v>
      </c>
      <c r="J16" s="26">
        <f t="shared" si="3"/>
        <v>9</v>
      </c>
      <c r="K16" s="171" t="s">
        <v>101</v>
      </c>
      <c r="L16" s="169">
        <v>22.4</v>
      </c>
      <c r="M16" s="17"/>
      <c r="N16" s="155"/>
      <c r="O16" s="248"/>
    </row>
    <row r="17" spans="1:16" s="7" customFormat="1" ht="15" customHeight="1">
      <c r="A17" s="26">
        <f t="shared" si="0"/>
        <v>10</v>
      </c>
      <c r="B17" s="97" t="s">
        <v>96</v>
      </c>
      <c r="C17" s="99">
        <v>5.3</v>
      </c>
      <c r="D17" s="26">
        <f t="shared" si="1"/>
        <v>11</v>
      </c>
      <c r="E17" s="97" t="s">
        <v>35</v>
      </c>
      <c r="F17" s="99">
        <v>7.2</v>
      </c>
      <c r="G17" s="26">
        <f t="shared" si="2"/>
        <v>11</v>
      </c>
      <c r="H17" s="97" t="s">
        <v>97</v>
      </c>
      <c r="I17" s="99">
        <v>224.4</v>
      </c>
      <c r="J17" s="26">
        <f t="shared" si="3"/>
        <v>11</v>
      </c>
      <c r="K17" s="171" t="s">
        <v>96</v>
      </c>
      <c r="L17" s="169">
        <v>22.1</v>
      </c>
      <c r="M17" s="17"/>
      <c r="N17" s="155"/>
      <c r="O17" s="248"/>
    </row>
    <row r="18" spans="1:16" s="7" customFormat="1" ht="15" customHeight="1">
      <c r="A18" s="26">
        <f t="shared" si="0"/>
        <v>12</v>
      </c>
      <c r="B18" s="97" t="s">
        <v>97</v>
      </c>
      <c r="C18" s="99">
        <v>5.2</v>
      </c>
      <c r="D18" s="26">
        <f t="shared" si="1"/>
        <v>12</v>
      </c>
      <c r="E18" s="97" t="s">
        <v>39</v>
      </c>
      <c r="F18" s="99">
        <v>6.6</v>
      </c>
      <c r="G18" s="26">
        <f t="shared" si="2"/>
        <v>12</v>
      </c>
      <c r="H18" s="97" t="s">
        <v>127</v>
      </c>
      <c r="I18" s="99">
        <v>222.8</v>
      </c>
      <c r="J18" s="26">
        <f t="shared" si="3"/>
        <v>12</v>
      </c>
      <c r="K18" s="171" t="s">
        <v>39</v>
      </c>
      <c r="L18" s="169">
        <v>21.6</v>
      </c>
      <c r="M18" s="17"/>
      <c r="N18" s="155"/>
      <c r="O18" s="248"/>
    </row>
    <row r="19" spans="1:16" s="7" customFormat="1" ht="15" customHeight="1">
      <c r="A19" s="26">
        <f t="shared" si="0"/>
        <v>13</v>
      </c>
      <c r="B19" s="97" t="s">
        <v>33</v>
      </c>
      <c r="C19" s="99">
        <v>4.9000000000000004</v>
      </c>
      <c r="D19" s="26">
        <f t="shared" si="1"/>
        <v>13</v>
      </c>
      <c r="E19" s="97" t="s">
        <v>33</v>
      </c>
      <c r="F19" s="99">
        <v>5.7</v>
      </c>
      <c r="G19" s="26">
        <f t="shared" si="2"/>
        <v>13</v>
      </c>
      <c r="H19" s="97" t="s">
        <v>40</v>
      </c>
      <c r="I19" s="99">
        <v>217</v>
      </c>
      <c r="J19" s="26">
        <f t="shared" si="3"/>
        <v>13</v>
      </c>
      <c r="K19" s="171" t="s">
        <v>35</v>
      </c>
      <c r="L19" s="169">
        <v>21.5</v>
      </c>
      <c r="M19" s="17"/>
      <c r="N19" s="155"/>
      <c r="O19" s="248"/>
    </row>
    <row r="20" spans="1:16" s="7" customFormat="1" ht="15" customHeight="1">
      <c r="A20" s="26">
        <f t="shared" si="0"/>
        <v>14</v>
      </c>
      <c r="B20" s="97" t="s">
        <v>31</v>
      </c>
      <c r="C20" s="99">
        <v>4.8</v>
      </c>
      <c r="D20" s="26">
        <f t="shared" si="1"/>
        <v>14</v>
      </c>
      <c r="E20" s="97" t="s">
        <v>101</v>
      </c>
      <c r="F20" s="99">
        <v>5.6</v>
      </c>
      <c r="G20" s="26">
        <f t="shared" si="2"/>
        <v>14</v>
      </c>
      <c r="H20" s="97" t="s">
        <v>39</v>
      </c>
      <c r="I20" s="99">
        <v>215.3</v>
      </c>
      <c r="J20" s="26">
        <f t="shared" si="3"/>
        <v>14</v>
      </c>
      <c r="K20" s="171" t="s">
        <v>41</v>
      </c>
      <c r="L20" s="185">
        <v>21</v>
      </c>
      <c r="M20" s="17"/>
      <c r="N20" s="155"/>
      <c r="O20" s="248"/>
    </row>
    <row r="21" spans="1:16" s="7" customFormat="1" ht="15" customHeight="1">
      <c r="A21" s="26">
        <f t="shared" si="0"/>
        <v>15</v>
      </c>
      <c r="B21" s="100" t="s">
        <v>100</v>
      </c>
      <c r="C21" s="99">
        <v>4.4000000000000004</v>
      </c>
      <c r="D21" s="26">
        <f t="shared" si="1"/>
        <v>15</v>
      </c>
      <c r="E21" s="100" t="s">
        <v>100</v>
      </c>
      <c r="F21" s="99">
        <v>5.2</v>
      </c>
      <c r="G21" s="26">
        <f t="shared" si="2"/>
        <v>15</v>
      </c>
      <c r="H21" s="100" t="s">
        <v>38</v>
      </c>
      <c r="I21" s="99">
        <v>213.7</v>
      </c>
      <c r="J21" s="26">
        <f t="shared" si="3"/>
        <v>15</v>
      </c>
      <c r="K21" s="172" t="s">
        <v>127</v>
      </c>
      <c r="L21" s="185">
        <v>20.6</v>
      </c>
      <c r="M21" s="17"/>
      <c r="N21" s="155"/>
      <c r="O21" s="248"/>
    </row>
    <row r="22" spans="1:16" s="7" customFormat="1" ht="15" customHeight="1">
      <c r="A22" s="26">
        <f t="shared" si="0"/>
        <v>16</v>
      </c>
      <c r="B22" s="100" t="s">
        <v>99</v>
      </c>
      <c r="C22" s="99">
        <v>4.3</v>
      </c>
      <c r="D22" s="26">
        <f t="shared" si="1"/>
        <v>16</v>
      </c>
      <c r="E22" s="97" t="s">
        <v>38</v>
      </c>
      <c r="F22" s="99">
        <v>4.8</v>
      </c>
      <c r="G22" s="26">
        <f t="shared" si="2"/>
        <v>16</v>
      </c>
      <c r="H22" s="100" t="s">
        <v>41</v>
      </c>
      <c r="I22" s="99">
        <v>198.6</v>
      </c>
      <c r="J22" s="26">
        <f t="shared" si="3"/>
        <v>16</v>
      </c>
      <c r="K22" s="172" t="s">
        <v>98</v>
      </c>
      <c r="L22" s="169">
        <v>19.8</v>
      </c>
      <c r="M22" s="17"/>
      <c r="N22" s="155"/>
      <c r="O22" s="248"/>
    </row>
    <row r="23" spans="1:16" s="7" customFormat="1" ht="15" customHeight="1">
      <c r="A23" s="26">
        <f t="shared" si="0"/>
        <v>17</v>
      </c>
      <c r="B23" s="100" t="s">
        <v>101</v>
      </c>
      <c r="C23" s="99">
        <v>4.2</v>
      </c>
      <c r="D23" s="26">
        <f t="shared" si="1"/>
        <v>17</v>
      </c>
      <c r="E23" s="100" t="s">
        <v>99</v>
      </c>
      <c r="F23" s="99">
        <v>4.4000000000000004</v>
      </c>
      <c r="G23" s="26">
        <f t="shared" si="2"/>
        <v>17</v>
      </c>
      <c r="H23" s="100" t="s">
        <v>31</v>
      </c>
      <c r="I23" s="99">
        <v>197</v>
      </c>
      <c r="J23" s="26">
        <f t="shared" si="3"/>
        <v>17</v>
      </c>
      <c r="K23" s="239" t="s">
        <v>17</v>
      </c>
      <c r="L23" s="168">
        <v>19.399999999999999</v>
      </c>
      <c r="M23" s="17"/>
      <c r="N23" s="155"/>
      <c r="O23" s="248"/>
    </row>
    <row r="24" spans="1:16" s="7" customFormat="1" ht="15" customHeight="1">
      <c r="A24" s="26">
        <f t="shared" si="0"/>
        <v>18</v>
      </c>
      <c r="B24" s="100" t="s">
        <v>37</v>
      </c>
      <c r="C24" s="99">
        <v>4.0999999999999996</v>
      </c>
      <c r="D24" s="26">
        <f t="shared" si="1"/>
        <v>18</v>
      </c>
      <c r="E24" s="100" t="s">
        <v>40</v>
      </c>
      <c r="F24" s="99">
        <v>4.0999999999999996</v>
      </c>
      <c r="G24" s="26">
        <f t="shared" si="2"/>
        <v>18</v>
      </c>
      <c r="H24" s="136" t="s">
        <v>17</v>
      </c>
      <c r="I24" s="138">
        <v>172.3</v>
      </c>
      <c r="J24" s="26">
        <f t="shared" si="3"/>
        <v>17</v>
      </c>
      <c r="K24" s="237" t="s">
        <v>32</v>
      </c>
      <c r="L24" s="238">
        <v>19.399999999999999</v>
      </c>
      <c r="M24" s="17"/>
      <c r="N24" s="155"/>
      <c r="O24" s="248"/>
    </row>
    <row r="25" spans="1:16" s="8" customFormat="1" ht="15" customHeight="1">
      <c r="A25" s="26">
        <f t="shared" si="0"/>
        <v>19</v>
      </c>
      <c r="B25" s="136" t="s">
        <v>17</v>
      </c>
      <c r="C25" s="138">
        <v>3.8</v>
      </c>
      <c r="D25" s="26">
        <f t="shared" si="1"/>
        <v>19</v>
      </c>
      <c r="E25" s="100" t="s">
        <v>41</v>
      </c>
      <c r="F25" s="99">
        <v>3.8</v>
      </c>
      <c r="G25" s="26">
        <f t="shared" si="2"/>
        <v>19</v>
      </c>
      <c r="H25" s="97" t="s">
        <v>33</v>
      </c>
      <c r="I25" s="99">
        <v>163.80000000000001</v>
      </c>
      <c r="J25" s="26">
        <f t="shared" si="3"/>
        <v>19</v>
      </c>
      <c r="K25" s="171" t="s">
        <v>40</v>
      </c>
      <c r="L25" s="169">
        <v>19.100000000000001</v>
      </c>
      <c r="M25" s="17"/>
      <c r="N25" s="156"/>
      <c r="O25" s="248"/>
      <c r="P25" s="7"/>
    </row>
    <row r="26" spans="1:16" s="8" customFormat="1" ht="15" customHeight="1">
      <c r="A26" s="26">
        <f t="shared" si="0"/>
        <v>19</v>
      </c>
      <c r="B26" s="100" t="s">
        <v>41</v>
      </c>
      <c r="C26" s="99">
        <v>3.8</v>
      </c>
      <c r="D26" s="26">
        <f t="shared" si="1"/>
        <v>20</v>
      </c>
      <c r="E26" s="208" t="s">
        <v>31</v>
      </c>
      <c r="F26" s="211">
        <v>3.5</v>
      </c>
      <c r="G26" s="26">
        <f t="shared" si="2"/>
        <v>20</v>
      </c>
      <c r="H26" s="100" t="s">
        <v>34</v>
      </c>
      <c r="I26" s="99">
        <v>156.5</v>
      </c>
      <c r="J26" s="26">
        <f t="shared" si="3"/>
        <v>20</v>
      </c>
      <c r="K26" s="172" t="s">
        <v>36</v>
      </c>
      <c r="L26" s="170">
        <v>18.3</v>
      </c>
      <c r="M26" s="17"/>
      <c r="N26" s="156"/>
      <c r="O26" s="248"/>
      <c r="P26" s="7"/>
    </row>
    <row r="27" spans="1:16" s="8" customFormat="1" ht="15" customHeight="1">
      <c r="A27" s="26">
        <f t="shared" si="0"/>
        <v>21</v>
      </c>
      <c r="B27" s="100" t="s">
        <v>127</v>
      </c>
      <c r="C27" s="99">
        <v>3.7</v>
      </c>
      <c r="D27" s="26">
        <f t="shared" si="1"/>
        <v>21</v>
      </c>
      <c r="E27" s="133" t="s">
        <v>17</v>
      </c>
      <c r="F27" s="138">
        <v>3.4</v>
      </c>
      <c r="G27" s="26">
        <f t="shared" si="2"/>
        <v>21</v>
      </c>
      <c r="H27" s="100" t="s">
        <v>99</v>
      </c>
      <c r="I27" s="102">
        <v>153.6</v>
      </c>
      <c r="J27" s="26">
        <f t="shared" si="3"/>
        <v>21</v>
      </c>
      <c r="K27" s="172" t="s">
        <v>29</v>
      </c>
      <c r="L27" s="170">
        <v>18.2</v>
      </c>
      <c r="M27" s="17"/>
      <c r="N27" s="156"/>
      <c r="O27" s="248"/>
    </row>
    <row r="28" spans="1:16" s="3" customFormat="1" ht="29.5" customHeight="1">
      <c r="A28" s="1"/>
      <c r="B28" s="306" t="s">
        <v>287</v>
      </c>
      <c r="C28" s="267"/>
      <c r="D28" s="1"/>
      <c r="E28" s="289" t="s">
        <v>290</v>
      </c>
      <c r="F28" s="288"/>
      <c r="G28" s="1"/>
      <c r="H28" s="266" t="s">
        <v>288</v>
      </c>
      <c r="I28" s="267"/>
      <c r="J28" s="1"/>
      <c r="K28" s="287" t="s">
        <v>289</v>
      </c>
      <c r="L28" s="288"/>
      <c r="O28" s="248"/>
      <c r="P28" s="8"/>
    </row>
    <row r="29" spans="1:16" s="3" customFormat="1">
      <c r="B29" s="9"/>
      <c r="C29" s="22" t="s">
        <v>293</v>
      </c>
      <c r="E29" s="9"/>
      <c r="F29" s="22" t="s">
        <v>292</v>
      </c>
      <c r="H29" s="11"/>
      <c r="I29" s="22" t="s">
        <v>293</v>
      </c>
      <c r="K29" s="9"/>
      <c r="L29" s="22" t="s">
        <v>291</v>
      </c>
      <c r="O29" s="249"/>
      <c r="P29" s="8"/>
    </row>
    <row r="30" spans="1:16" s="3" customFormat="1" ht="9" customHeight="1">
      <c r="B30" s="10"/>
      <c r="E30" s="10"/>
      <c r="H30" s="10"/>
      <c r="K30" s="10"/>
      <c r="O30" s="249"/>
      <c r="P30" s="8"/>
    </row>
    <row r="31" spans="1:16" s="3" customFormat="1" ht="9" customHeight="1">
      <c r="B31" s="271" t="s">
        <v>93</v>
      </c>
      <c r="E31" s="271" t="s">
        <v>92</v>
      </c>
      <c r="H31" s="271" t="s">
        <v>91</v>
      </c>
      <c r="K31" s="271" t="s">
        <v>90</v>
      </c>
      <c r="O31" s="249"/>
    </row>
    <row r="32" spans="1:16" s="12" customFormat="1" ht="14">
      <c r="B32" s="272"/>
      <c r="C32" s="24" t="s">
        <v>139</v>
      </c>
      <c r="E32" s="272"/>
      <c r="F32" s="24" t="s">
        <v>14</v>
      </c>
      <c r="H32" s="272"/>
      <c r="I32" s="24" t="s">
        <v>179</v>
      </c>
      <c r="K32" s="272"/>
      <c r="L32" s="24" t="s">
        <v>185</v>
      </c>
      <c r="O32" s="249"/>
      <c r="P32" s="3"/>
    </row>
    <row r="33" spans="1:18" s="3" customFormat="1" ht="33.25" customHeight="1">
      <c r="B33" s="282" t="s">
        <v>141</v>
      </c>
      <c r="C33" s="283"/>
      <c r="D33" s="89"/>
      <c r="E33" s="282" t="s">
        <v>286</v>
      </c>
      <c r="F33" s="283"/>
      <c r="H33" s="284" t="s">
        <v>197</v>
      </c>
      <c r="I33" s="285"/>
      <c r="K33" s="277" t="s">
        <v>192</v>
      </c>
      <c r="L33" s="278"/>
      <c r="O33" s="249"/>
    </row>
    <row r="34" spans="1:18" s="7" customFormat="1" ht="15" customHeight="1">
      <c r="A34" s="26">
        <f>IFERROR(_xlfn.RANK.EQ(C34,$C$34:$C$54,),"")</f>
        <v>1</v>
      </c>
      <c r="B34" s="94" t="s">
        <v>101</v>
      </c>
      <c r="C34" s="95">
        <v>834.5</v>
      </c>
      <c r="D34" s="26">
        <f>IFERROR(_xlfn.RANK.EQ(F34,$F$34:$F$54,),"")</f>
        <v>1</v>
      </c>
      <c r="E34" s="94" t="s">
        <v>98</v>
      </c>
      <c r="F34" s="240">
        <v>7090</v>
      </c>
      <c r="G34" s="26">
        <f>IFERROR(_xlfn.RANK.EQ(I34,$I$34:$I$54,),"")</f>
        <v>1</v>
      </c>
      <c r="H34" s="94" t="s">
        <v>29</v>
      </c>
      <c r="I34" s="95">
        <v>39.5</v>
      </c>
      <c r="J34" s="26">
        <f>IFERROR(_xlfn.RANK.EQ(L34,$L$34:$L$54,),"")</f>
        <v>1</v>
      </c>
      <c r="K34" s="94" t="s">
        <v>34</v>
      </c>
      <c r="L34" s="96">
        <v>21957</v>
      </c>
      <c r="M34" s="17"/>
      <c r="N34" s="155"/>
      <c r="O34" s="249"/>
      <c r="P34" s="3"/>
    </row>
    <row r="35" spans="1:18" s="7" customFormat="1" ht="15" customHeight="1">
      <c r="A35" s="26">
        <f>IFERROR(_xlfn.RANK.EQ(C35,$C$34:$C$54,),"")</f>
        <v>2</v>
      </c>
      <c r="B35" s="97" t="s">
        <v>37</v>
      </c>
      <c r="C35" s="99">
        <v>630.70000000000005</v>
      </c>
      <c r="D35" s="26">
        <f t="shared" ref="D35:D54" si="4">IFERROR(_xlfn.RANK.EQ(F35,$F$34:$F$54,),"")</f>
        <v>2</v>
      </c>
      <c r="E35" s="97" t="s">
        <v>29</v>
      </c>
      <c r="F35" s="241">
        <v>6735</v>
      </c>
      <c r="G35" s="26">
        <f t="shared" ref="G35:G53" si="5">IFERROR(_xlfn.RANK.EQ(I35,$I$34:$I$54,),"")</f>
        <v>2</v>
      </c>
      <c r="H35" s="94" t="s">
        <v>39</v>
      </c>
      <c r="I35" s="95">
        <v>34.1</v>
      </c>
      <c r="J35" s="26">
        <f t="shared" ref="J35:J53" si="6">IFERROR(_xlfn.RANK.EQ(L35,$L$34:$L$54,),"")</f>
        <v>2</v>
      </c>
      <c r="K35" s="94" t="s">
        <v>37</v>
      </c>
      <c r="L35" s="96">
        <v>6994</v>
      </c>
      <c r="M35" s="17"/>
      <c r="N35" s="155"/>
      <c r="O35" s="249"/>
      <c r="P35" s="3"/>
    </row>
    <row r="36" spans="1:18" s="7" customFormat="1" ht="15" customHeight="1">
      <c r="A36" s="26">
        <f t="shared" ref="A36:A54" si="7">IFERROR(_xlfn.RANK.EQ(C36,$C$34:$C$54,),"")</f>
        <v>3</v>
      </c>
      <c r="B36" s="97" t="s">
        <v>30</v>
      </c>
      <c r="C36" s="99">
        <v>552.29999999999995</v>
      </c>
      <c r="D36" s="26">
        <f t="shared" si="4"/>
        <v>3</v>
      </c>
      <c r="E36" s="97" t="s">
        <v>37</v>
      </c>
      <c r="F36" s="241">
        <v>5966</v>
      </c>
      <c r="G36" s="26">
        <f t="shared" si="5"/>
        <v>3</v>
      </c>
      <c r="H36" s="136" t="s">
        <v>17</v>
      </c>
      <c r="I36" s="138">
        <v>24.9</v>
      </c>
      <c r="J36" s="26">
        <f t="shared" si="6"/>
        <v>3</v>
      </c>
      <c r="K36" s="94" t="s">
        <v>30</v>
      </c>
      <c r="L36" s="96">
        <v>3753</v>
      </c>
      <c r="M36" s="17"/>
      <c r="N36" s="155"/>
      <c r="O36" s="249"/>
      <c r="P36" s="3"/>
    </row>
    <row r="37" spans="1:18" s="7" customFormat="1" ht="15" customHeight="1">
      <c r="A37" s="26">
        <f t="shared" si="7"/>
        <v>4</v>
      </c>
      <c r="B37" s="97" t="s">
        <v>32</v>
      </c>
      <c r="C37" s="99">
        <v>429.8</v>
      </c>
      <c r="D37" s="26">
        <f t="shared" si="4"/>
        <v>4</v>
      </c>
      <c r="E37" s="97" t="s">
        <v>33</v>
      </c>
      <c r="F37" s="241">
        <v>5600</v>
      </c>
      <c r="G37" s="26">
        <f t="shared" si="5"/>
        <v>4</v>
      </c>
      <c r="H37" s="97" t="s">
        <v>41</v>
      </c>
      <c r="I37" s="99">
        <v>21.9</v>
      </c>
      <c r="J37" s="26">
        <f t="shared" si="6"/>
        <v>4</v>
      </c>
      <c r="K37" s="97" t="s">
        <v>101</v>
      </c>
      <c r="L37" s="98">
        <v>3241</v>
      </c>
      <c r="M37" s="17"/>
      <c r="N37" s="155"/>
      <c r="O37" s="249"/>
      <c r="P37" s="3"/>
    </row>
    <row r="38" spans="1:18" s="7" customFormat="1" ht="15" customHeight="1">
      <c r="A38" s="26">
        <f t="shared" si="7"/>
        <v>5</v>
      </c>
      <c r="B38" s="97" t="s">
        <v>36</v>
      </c>
      <c r="C38" s="99">
        <v>418.1</v>
      </c>
      <c r="D38" s="26">
        <f t="shared" si="4"/>
        <v>5</v>
      </c>
      <c r="E38" s="97" t="s">
        <v>30</v>
      </c>
      <c r="F38" s="241">
        <v>5575</v>
      </c>
      <c r="G38" s="26">
        <f t="shared" si="5"/>
        <v>5</v>
      </c>
      <c r="H38" s="97" t="s">
        <v>36</v>
      </c>
      <c r="I38" s="99">
        <v>19.899999999999999</v>
      </c>
      <c r="J38" s="26">
        <f t="shared" si="6"/>
        <v>5</v>
      </c>
      <c r="K38" s="97" t="s">
        <v>31</v>
      </c>
      <c r="L38" s="98">
        <v>2901</v>
      </c>
      <c r="M38" s="17"/>
      <c r="N38" s="155"/>
      <c r="O38" s="249"/>
      <c r="P38" s="3"/>
    </row>
    <row r="39" spans="1:18" s="7" customFormat="1" ht="15" customHeight="1">
      <c r="A39" s="26">
        <f t="shared" si="7"/>
        <v>6</v>
      </c>
      <c r="B39" s="97" t="s">
        <v>35</v>
      </c>
      <c r="C39" s="99">
        <v>387.4</v>
      </c>
      <c r="D39" s="26">
        <f t="shared" si="4"/>
        <v>6</v>
      </c>
      <c r="E39" s="97" t="s">
        <v>38</v>
      </c>
      <c r="F39" s="241">
        <v>5525</v>
      </c>
      <c r="G39" s="26">
        <f t="shared" si="5"/>
        <v>6</v>
      </c>
      <c r="H39" s="97" t="s">
        <v>98</v>
      </c>
      <c r="I39" s="99">
        <v>14</v>
      </c>
      <c r="J39" s="26">
        <f t="shared" si="6"/>
        <v>6</v>
      </c>
      <c r="K39" s="97" t="s">
        <v>35</v>
      </c>
      <c r="L39" s="98">
        <v>2034</v>
      </c>
      <c r="M39" s="17"/>
      <c r="N39" s="155"/>
      <c r="O39" s="249"/>
      <c r="P39" s="3"/>
    </row>
    <row r="40" spans="1:18" s="7" customFormat="1" ht="15" customHeight="1">
      <c r="A40" s="26">
        <f t="shared" si="7"/>
        <v>7</v>
      </c>
      <c r="B40" s="97" t="s">
        <v>98</v>
      </c>
      <c r="C40" s="99">
        <v>358</v>
      </c>
      <c r="D40" s="26">
        <f t="shared" si="4"/>
        <v>7</v>
      </c>
      <c r="E40" s="97" t="s">
        <v>36</v>
      </c>
      <c r="F40" s="241">
        <v>5442</v>
      </c>
      <c r="G40" s="26">
        <f t="shared" si="5"/>
        <v>7</v>
      </c>
      <c r="H40" s="97" t="s">
        <v>40</v>
      </c>
      <c r="I40" s="99">
        <v>12</v>
      </c>
      <c r="J40" s="26">
        <f t="shared" si="6"/>
        <v>7</v>
      </c>
      <c r="K40" s="97" t="s">
        <v>99</v>
      </c>
      <c r="L40" s="98">
        <v>1834</v>
      </c>
      <c r="M40" s="17"/>
      <c r="N40" s="155"/>
      <c r="P40" s="3"/>
    </row>
    <row r="41" spans="1:18" s="7" customFormat="1" ht="15" customHeight="1">
      <c r="A41" s="26">
        <f t="shared" si="7"/>
        <v>8</v>
      </c>
      <c r="B41" s="97" t="s">
        <v>29</v>
      </c>
      <c r="C41" s="99">
        <v>338</v>
      </c>
      <c r="D41" s="26">
        <f t="shared" si="4"/>
        <v>8</v>
      </c>
      <c r="E41" s="97" t="s">
        <v>39</v>
      </c>
      <c r="F41" s="241">
        <v>5249</v>
      </c>
      <c r="G41" s="26">
        <f t="shared" si="5"/>
        <v>8</v>
      </c>
      <c r="H41" s="97" t="s">
        <v>38</v>
      </c>
      <c r="I41" s="99">
        <v>9.1999999999999993</v>
      </c>
      <c r="J41" s="26">
        <f t="shared" si="6"/>
        <v>8</v>
      </c>
      <c r="K41" s="97" t="s">
        <v>40</v>
      </c>
      <c r="L41" s="98">
        <v>1730</v>
      </c>
      <c r="M41" s="17"/>
      <c r="N41" s="155"/>
      <c r="O41" s="249"/>
    </row>
    <row r="42" spans="1:18" s="7" customFormat="1" ht="15" customHeight="1">
      <c r="A42" s="26">
        <f t="shared" si="7"/>
        <v>9</v>
      </c>
      <c r="B42" s="97" t="s">
        <v>100</v>
      </c>
      <c r="C42" s="99">
        <v>307.89999999999998</v>
      </c>
      <c r="D42" s="26">
        <f t="shared" si="4"/>
        <v>9</v>
      </c>
      <c r="E42" s="97" t="s">
        <v>127</v>
      </c>
      <c r="F42" s="241">
        <v>5220</v>
      </c>
      <c r="G42" s="26">
        <f t="shared" si="5"/>
        <v>9</v>
      </c>
      <c r="H42" s="97" t="s">
        <v>32</v>
      </c>
      <c r="I42" s="99">
        <v>8.6999999999999993</v>
      </c>
      <c r="J42" s="26">
        <f t="shared" si="6"/>
        <v>9</v>
      </c>
      <c r="K42" s="97" t="s">
        <v>38</v>
      </c>
      <c r="L42" s="98">
        <v>1717</v>
      </c>
      <c r="M42" s="17"/>
      <c r="N42" s="155"/>
      <c r="O42" s="249"/>
    </row>
    <row r="43" spans="1:18" s="7" customFormat="1" ht="15" customHeight="1">
      <c r="A43" s="26">
        <f t="shared" si="7"/>
        <v>10</v>
      </c>
      <c r="B43" s="97" t="s">
        <v>96</v>
      </c>
      <c r="C43" s="99">
        <v>279.7</v>
      </c>
      <c r="D43" s="26">
        <f t="shared" si="4"/>
        <v>10</v>
      </c>
      <c r="E43" s="97" t="s">
        <v>35</v>
      </c>
      <c r="F43" s="241">
        <v>5209</v>
      </c>
      <c r="G43" s="26">
        <f t="shared" si="5"/>
        <v>10</v>
      </c>
      <c r="H43" s="97" t="s">
        <v>100</v>
      </c>
      <c r="I43" s="99">
        <v>6.4</v>
      </c>
      <c r="J43" s="26">
        <f t="shared" si="6"/>
        <v>10</v>
      </c>
      <c r="K43" s="97" t="s">
        <v>96</v>
      </c>
      <c r="L43" s="98">
        <v>1661</v>
      </c>
      <c r="M43" s="17"/>
      <c r="N43" s="155"/>
      <c r="O43" s="249"/>
    </row>
    <row r="44" spans="1:18" s="7" customFormat="1" ht="15" customHeight="1">
      <c r="A44" s="26">
        <f t="shared" si="7"/>
        <v>11</v>
      </c>
      <c r="B44" s="97" t="s">
        <v>127</v>
      </c>
      <c r="C44" s="99">
        <v>267.39999999999998</v>
      </c>
      <c r="D44" s="26">
        <f t="shared" si="4"/>
        <v>11</v>
      </c>
      <c r="E44" s="97" t="s">
        <v>41</v>
      </c>
      <c r="F44" s="241">
        <v>5075</v>
      </c>
      <c r="G44" s="26">
        <f t="shared" si="5"/>
        <v>11</v>
      </c>
      <c r="H44" s="97" t="s">
        <v>127</v>
      </c>
      <c r="I44" s="99">
        <v>5.9</v>
      </c>
      <c r="J44" s="26">
        <f t="shared" si="6"/>
        <v>11</v>
      </c>
      <c r="K44" s="97" t="s">
        <v>33</v>
      </c>
      <c r="L44" s="98">
        <v>1541</v>
      </c>
      <c r="M44" s="17"/>
      <c r="N44" s="155"/>
      <c r="O44" s="249"/>
    </row>
    <row r="45" spans="1:18" s="7" customFormat="1" ht="15" customHeight="1">
      <c r="A45" s="26">
        <f t="shared" si="7"/>
        <v>12</v>
      </c>
      <c r="B45" s="97" t="s">
        <v>97</v>
      </c>
      <c r="C45" s="99">
        <v>255.8</v>
      </c>
      <c r="D45" s="26">
        <f t="shared" si="4"/>
        <v>12</v>
      </c>
      <c r="E45" s="97" t="s">
        <v>32</v>
      </c>
      <c r="F45" s="241">
        <v>4898</v>
      </c>
      <c r="G45" s="26">
        <f t="shared" si="5"/>
        <v>12</v>
      </c>
      <c r="H45" s="97" t="s">
        <v>33</v>
      </c>
      <c r="I45" s="99">
        <v>5.7</v>
      </c>
      <c r="J45" s="26">
        <f t="shared" si="6"/>
        <v>12</v>
      </c>
      <c r="K45" s="97" t="s">
        <v>98</v>
      </c>
      <c r="L45" s="98">
        <v>1169</v>
      </c>
      <c r="M45" s="17"/>
      <c r="N45" s="155"/>
      <c r="O45" s="249"/>
      <c r="P45" s="3"/>
      <c r="Q45" s="3"/>
      <c r="R45" s="3"/>
    </row>
    <row r="46" spans="1:18" s="7" customFormat="1" ht="15" customHeight="1">
      <c r="A46" s="26">
        <f t="shared" si="7"/>
        <v>13</v>
      </c>
      <c r="B46" s="97" t="s">
        <v>40</v>
      </c>
      <c r="C46" s="99">
        <v>250.4</v>
      </c>
      <c r="D46" s="26">
        <f t="shared" si="4"/>
        <v>13</v>
      </c>
      <c r="E46" s="97" t="s">
        <v>40</v>
      </c>
      <c r="F46" s="241">
        <v>4861</v>
      </c>
      <c r="G46" s="26">
        <f t="shared" si="5"/>
        <v>13</v>
      </c>
      <c r="H46" s="97" t="s">
        <v>35</v>
      </c>
      <c r="I46" s="99">
        <v>5.4</v>
      </c>
      <c r="J46" s="26">
        <f t="shared" si="6"/>
        <v>13</v>
      </c>
      <c r="K46" s="97" t="s">
        <v>39</v>
      </c>
      <c r="L46" s="98">
        <v>1055</v>
      </c>
      <c r="M46" s="17"/>
      <c r="N46" s="155"/>
      <c r="O46" s="248"/>
      <c r="P46" s="3"/>
      <c r="Q46" s="3"/>
      <c r="R46" s="3"/>
    </row>
    <row r="47" spans="1:18" s="7" customFormat="1" ht="15" customHeight="1">
      <c r="A47" s="26">
        <f t="shared" si="7"/>
        <v>14</v>
      </c>
      <c r="B47" s="100" t="s">
        <v>38</v>
      </c>
      <c r="C47" s="99">
        <v>247.6</v>
      </c>
      <c r="D47" s="26">
        <f t="shared" si="4"/>
        <v>14</v>
      </c>
      <c r="E47" s="97" t="s">
        <v>34</v>
      </c>
      <c r="F47" s="241">
        <v>4843</v>
      </c>
      <c r="G47" s="26">
        <f t="shared" si="5"/>
        <v>14</v>
      </c>
      <c r="H47" s="97" t="s">
        <v>30</v>
      </c>
      <c r="I47" s="99">
        <v>5.0999999999999996</v>
      </c>
      <c r="J47" s="26">
        <f t="shared" si="6"/>
        <v>14</v>
      </c>
      <c r="K47" s="97" t="s">
        <v>127</v>
      </c>
      <c r="L47" s="98">
        <v>1040</v>
      </c>
      <c r="M47" s="17"/>
      <c r="N47" s="155"/>
      <c r="O47" s="248"/>
      <c r="P47" s="3"/>
      <c r="Q47" s="3"/>
      <c r="R47" s="3"/>
    </row>
    <row r="48" spans="1:18" s="7" customFormat="1" ht="15" customHeight="1">
      <c r="A48" s="26">
        <f t="shared" si="7"/>
        <v>15</v>
      </c>
      <c r="B48" s="100" t="s">
        <v>39</v>
      </c>
      <c r="C48" s="99">
        <v>236.1</v>
      </c>
      <c r="D48" s="26">
        <f t="shared" si="4"/>
        <v>15</v>
      </c>
      <c r="E48" s="100" t="s">
        <v>100</v>
      </c>
      <c r="F48" s="241">
        <v>4772</v>
      </c>
      <c r="G48" s="26">
        <f t="shared" si="5"/>
        <v>15</v>
      </c>
      <c r="H48" s="97" t="s">
        <v>97</v>
      </c>
      <c r="I48" s="99">
        <v>4.5</v>
      </c>
      <c r="J48" s="26">
        <f t="shared" si="6"/>
        <v>15</v>
      </c>
      <c r="K48" s="97" t="s">
        <v>36</v>
      </c>
      <c r="L48" s="98">
        <v>902</v>
      </c>
      <c r="M48" s="17"/>
      <c r="N48" s="155"/>
      <c r="O48" s="248"/>
      <c r="P48" s="3"/>
      <c r="Q48" s="3"/>
      <c r="R48" s="3"/>
    </row>
    <row r="49" spans="1:18" s="7" customFormat="1" ht="15" customHeight="1">
      <c r="A49" s="26">
        <f t="shared" si="7"/>
        <v>16</v>
      </c>
      <c r="B49" s="100" t="s">
        <v>31</v>
      </c>
      <c r="C49" s="99">
        <v>230.5</v>
      </c>
      <c r="D49" s="26">
        <f t="shared" si="4"/>
        <v>16</v>
      </c>
      <c r="E49" s="100" t="s">
        <v>99</v>
      </c>
      <c r="F49" s="241">
        <v>4771</v>
      </c>
      <c r="G49" s="26">
        <f t="shared" si="5"/>
        <v>15</v>
      </c>
      <c r="H49" s="97" t="s">
        <v>99</v>
      </c>
      <c r="I49" s="99">
        <v>4.5</v>
      </c>
      <c r="J49" s="26">
        <f t="shared" si="6"/>
        <v>16</v>
      </c>
      <c r="K49" s="97" t="s">
        <v>100</v>
      </c>
      <c r="L49" s="98">
        <v>857</v>
      </c>
      <c r="M49" s="17"/>
      <c r="N49" s="155"/>
      <c r="O49"/>
      <c r="P49" s="1"/>
      <c r="Q49" s="1"/>
      <c r="R49" s="1"/>
    </row>
    <row r="50" spans="1:18" s="7" customFormat="1" ht="15" customHeight="1">
      <c r="A50" s="26">
        <f t="shared" si="7"/>
        <v>17</v>
      </c>
      <c r="B50" s="100" t="s">
        <v>41</v>
      </c>
      <c r="C50" s="99">
        <v>225.9</v>
      </c>
      <c r="D50" s="26">
        <f t="shared" si="4"/>
        <v>17</v>
      </c>
      <c r="E50" s="100" t="s">
        <v>97</v>
      </c>
      <c r="F50" s="241">
        <v>4729</v>
      </c>
      <c r="G50" s="26">
        <f t="shared" si="5"/>
        <v>17</v>
      </c>
      <c r="H50" s="97" t="s">
        <v>34</v>
      </c>
      <c r="I50" s="99">
        <v>4.4000000000000004</v>
      </c>
      <c r="J50" s="26">
        <f t="shared" si="6"/>
        <v>17</v>
      </c>
      <c r="K50" s="100" t="s">
        <v>29</v>
      </c>
      <c r="L50" s="98">
        <v>788</v>
      </c>
      <c r="M50" s="17"/>
      <c r="N50" s="155"/>
      <c r="O50" s="8"/>
      <c r="P50" s="1"/>
      <c r="Q50" s="1"/>
      <c r="R50" s="1"/>
    </row>
    <row r="51" spans="1:18" s="8" customFormat="1" ht="15" customHeight="1">
      <c r="A51" s="26">
        <f t="shared" si="7"/>
        <v>18</v>
      </c>
      <c r="B51" s="136" t="s">
        <v>17</v>
      </c>
      <c r="C51" s="138">
        <v>196.6</v>
      </c>
      <c r="D51" s="26">
        <f t="shared" si="4"/>
        <v>18</v>
      </c>
      <c r="E51" s="100" t="s">
        <v>101</v>
      </c>
      <c r="F51" s="241">
        <v>4665</v>
      </c>
      <c r="G51" s="26">
        <f t="shared" si="5"/>
        <v>18</v>
      </c>
      <c r="H51" s="97" t="s">
        <v>31</v>
      </c>
      <c r="I51" s="99">
        <v>3.3</v>
      </c>
      <c r="J51" s="26">
        <f t="shared" si="6"/>
        <v>18</v>
      </c>
      <c r="K51" s="100" t="s">
        <v>97</v>
      </c>
      <c r="L51" s="101">
        <v>728</v>
      </c>
      <c r="M51" s="17"/>
      <c r="N51" s="156"/>
      <c r="P51" s="1"/>
      <c r="Q51" s="1"/>
      <c r="R51" s="1"/>
    </row>
    <row r="52" spans="1:18" s="8" customFormat="1" ht="15" customHeight="1">
      <c r="A52" s="26">
        <f t="shared" si="7"/>
        <v>19</v>
      </c>
      <c r="B52" s="100" t="s">
        <v>33</v>
      </c>
      <c r="C52" s="99">
        <v>186.7</v>
      </c>
      <c r="D52" s="26">
        <f t="shared" si="4"/>
        <v>19</v>
      </c>
      <c r="E52" s="208" t="s">
        <v>31</v>
      </c>
      <c r="F52" s="242">
        <v>4589</v>
      </c>
      <c r="G52" s="26">
        <f t="shared" si="5"/>
        <v>19</v>
      </c>
      <c r="H52" s="100" t="s">
        <v>96</v>
      </c>
      <c r="I52" s="102">
        <v>2.5</v>
      </c>
      <c r="J52" s="26">
        <f t="shared" si="6"/>
        <v>19</v>
      </c>
      <c r="K52" s="100" t="s">
        <v>41</v>
      </c>
      <c r="L52" s="101">
        <v>699</v>
      </c>
      <c r="M52" s="17"/>
      <c r="N52" s="156"/>
      <c r="P52" s="1"/>
      <c r="Q52" s="1"/>
      <c r="R52" s="1"/>
    </row>
    <row r="53" spans="1:18" s="8" customFormat="1" ht="15" customHeight="1">
      <c r="A53" s="26">
        <f t="shared" si="7"/>
        <v>20</v>
      </c>
      <c r="B53" s="100" t="s">
        <v>34</v>
      </c>
      <c r="C53" s="99">
        <v>181</v>
      </c>
      <c r="D53" s="26">
        <f t="shared" si="4"/>
        <v>20</v>
      </c>
      <c r="E53" s="97" t="s">
        <v>96</v>
      </c>
      <c r="F53" s="241">
        <v>4574</v>
      </c>
      <c r="G53" s="26">
        <f t="shared" si="5"/>
        <v>20</v>
      </c>
      <c r="H53" s="97" t="s">
        <v>37</v>
      </c>
      <c r="I53" s="99">
        <v>2.2999999999999998</v>
      </c>
      <c r="J53" s="26">
        <f t="shared" si="6"/>
        <v>20</v>
      </c>
      <c r="K53" s="208" t="s">
        <v>32</v>
      </c>
      <c r="L53" s="212">
        <v>574</v>
      </c>
      <c r="M53" s="17"/>
      <c r="N53" s="156"/>
      <c r="P53" s="1"/>
      <c r="Q53" s="1"/>
      <c r="R53" s="1"/>
    </row>
    <row r="54" spans="1:18" s="8" customFormat="1" ht="15" customHeight="1">
      <c r="A54" s="26">
        <f t="shared" si="7"/>
        <v>21</v>
      </c>
      <c r="B54" s="100" t="s">
        <v>99</v>
      </c>
      <c r="C54" s="102">
        <v>177.7</v>
      </c>
      <c r="D54" s="26">
        <f t="shared" si="4"/>
        <v>21</v>
      </c>
      <c r="E54" s="133" t="s">
        <v>17</v>
      </c>
      <c r="F54" s="243">
        <v>4346</v>
      </c>
      <c r="G54" s="26">
        <f>IFERROR(_xlfn.RANK.EQ(I54,$I$34:$I$54,),"")</f>
        <v>21</v>
      </c>
      <c r="H54" s="97" t="s">
        <v>101</v>
      </c>
      <c r="I54" s="99">
        <v>1.6</v>
      </c>
      <c r="J54" s="26">
        <f>IFERROR(_xlfn.RANK.EQ(L54,$L$34:$L$54,),"")</f>
        <v>21</v>
      </c>
      <c r="K54" s="133" t="s">
        <v>17</v>
      </c>
      <c r="L54" s="224">
        <v>271</v>
      </c>
      <c r="M54" s="17"/>
      <c r="N54" s="156"/>
      <c r="P54" s="1"/>
      <c r="Q54" s="1"/>
      <c r="R54" s="1"/>
    </row>
    <row r="55" spans="1:18" ht="29.5" customHeight="1">
      <c r="B55" s="266" t="s">
        <v>282</v>
      </c>
      <c r="C55" s="267"/>
      <c r="E55" s="266" t="s">
        <v>285</v>
      </c>
      <c r="F55" s="267"/>
      <c r="H55" s="327" t="s">
        <v>283</v>
      </c>
      <c r="I55" s="328"/>
      <c r="K55" s="266" t="s">
        <v>284</v>
      </c>
      <c r="L55" s="267"/>
      <c r="M55" s="3"/>
    </row>
    <row r="56" spans="1:18">
      <c r="B56" s="11"/>
      <c r="C56" s="22" t="s">
        <v>293</v>
      </c>
      <c r="E56" s="11"/>
      <c r="F56" s="22" t="s">
        <v>294</v>
      </c>
      <c r="H56" s="11"/>
      <c r="I56" s="22" t="s">
        <v>352</v>
      </c>
      <c r="K56" s="11"/>
      <c r="L56" s="22" t="s">
        <v>353</v>
      </c>
      <c r="M56" s="3"/>
    </row>
    <row r="57" spans="1:18" ht="4.5" customHeight="1">
      <c r="B57" s="4"/>
      <c r="C57" s="5"/>
      <c r="E57" s="4"/>
      <c r="F57" s="5"/>
      <c r="H57" s="4"/>
      <c r="I57" s="5"/>
      <c r="K57" s="4"/>
      <c r="L57" s="5"/>
      <c r="M57" s="3"/>
    </row>
    <row r="58" spans="1:18">
      <c r="M58" s="3"/>
    </row>
    <row r="59" spans="1:18">
      <c r="M59" s="3"/>
    </row>
    <row r="60" spans="1:18">
      <c r="M60" s="3"/>
    </row>
    <row r="68" spans="8:8">
      <c r="H68" s="88"/>
    </row>
  </sheetData>
  <mergeCells count="24">
    <mergeCell ref="B55:C55"/>
    <mergeCell ref="E55:F55"/>
    <mergeCell ref="H55:I55"/>
    <mergeCell ref="K55:L55"/>
    <mergeCell ref="B31:B32"/>
    <mergeCell ref="E31:E32"/>
    <mergeCell ref="H31:H32"/>
    <mergeCell ref="K31:K32"/>
    <mergeCell ref="B33:C33"/>
    <mergeCell ref="E33:F33"/>
    <mergeCell ref="H33:I33"/>
    <mergeCell ref="K33:L33"/>
    <mergeCell ref="B28:C28"/>
    <mergeCell ref="E28:F28"/>
    <mergeCell ref="H28:I28"/>
    <mergeCell ref="K28:L28"/>
    <mergeCell ref="B4:B5"/>
    <mergeCell ref="E4:E5"/>
    <mergeCell ref="H4:H5"/>
    <mergeCell ref="K4:K5"/>
    <mergeCell ref="B6:C6"/>
    <mergeCell ref="E6:F6"/>
    <mergeCell ref="H6:I6"/>
    <mergeCell ref="K6:L6"/>
  </mergeCells>
  <phoneticPr fontId="4"/>
  <conditionalFormatting sqref="A1:C1">
    <cfRule type="containsText" dxfId="9" priority="5" stopIfTrue="1" operator="containsText" text="川崎市">
      <formula>NOT(ISERROR(SEARCH("川崎市",A1)))</formula>
    </cfRule>
  </conditionalFormatting>
  <conditionalFormatting sqref="M1">
    <cfRule type="containsText" dxfId="8" priority="4" stopIfTrue="1" operator="containsText" text="川崎市">
      <formula>NOT(ISERROR(SEARCH("川崎市",M1)))</formula>
    </cfRule>
  </conditionalFormatting>
  <conditionalFormatting sqref="D1:F1">
    <cfRule type="containsText" dxfId="7" priority="3" stopIfTrue="1" operator="containsText" text="川崎市">
      <formula>NOT(ISERROR(SEARCH("川崎市",D1)))</formula>
    </cfRule>
  </conditionalFormatting>
  <conditionalFormatting sqref="G1:I1">
    <cfRule type="containsText" dxfId="6" priority="2" stopIfTrue="1" operator="containsText" text="川崎市">
      <formula>NOT(ISERROR(SEARCH("川崎市",G1)))</formula>
    </cfRule>
  </conditionalFormatting>
  <conditionalFormatting sqref="J1:L1">
    <cfRule type="containsText" dxfId="5" priority="1" stopIfTrue="1" operator="containsText" text="川崎市">
      <formula>NOT(ISERROR(SEARCH("川崎市",J1)))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Y68"/>
  <sheetViews>
    <sheetView showGridLines="0" zoomScaleNormal="100" zoomScaleSheetLayoutView="100" workbookViewId="0"/>
  </sheetViews>
  <sheetFormatPr defaultColWidth="9" defaultRowHeight="13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25" ht="17.25" customHeight="1">
      <c r="A1" s="178"/>
      <c r="B1" s="178"/>
      <c r="C1" s="178"/>
      <c r="D1" s="178"/>
      <c r="E1" s="13"/>
    </row>
    <row r="2" spans="1:25" s="2" customFormat="1" ht="13.5" customHeight="1">
      <c r="B2" s="177"/>
      <c r="C2" s="177"/>
      <c r="E2" s="6"/>
      <c r="F2" s="1"/>
      <c r="G2" s="1"/>
      <c r="H2" s="1"/>
      <c r="I2" s="1"/>
      <c r="J2" s="1"/>
      <c r="K2" s="1"/>
      <c r="L2" s="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3.5" customHeight="1">
      <c r="B3" s="177"/>
      <c r="C3" s="177"/>
      <c r="E3" s="6"/>
      <c r="F3" s="1"/>
      <c r="H3" s="1"/>
      <c r="I3" s="1"/>
      <c r="K3" s="1"/>
      <c r="L3" s="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4.5" customHeight="1">
      <c r="A4" s="3"/>
      <c r="B4" s="271" t="s">
        <v>47</v>
      </c>
      <c r="C4" s="3"/>
      <c r="E4" s="260" t="s">
        <v>46</v>
      </c>
      <c r="H4" s="260" t="s">
        <v>11</v>
      </c>
      <c r="K4" s="260" t="s">
        <v>12</v>
      </c>
      <c r="O4" s="177"/>
      <c r="P4" s="177"/>
      <c r="Q4" s="12"/>
      <c r="R4" s="12"/>
      <c r="S4" s="12"/>
      <c r="T4" s="12"/>
      <c r="U4" s="12"/>
      <c r="V4" s="12"/>
      <c r="W4" s="12"/>
      <c r="X4" s="12"/>
      <c r="Y4" s="12"/>
    </row>
    <row r="5" spans="1:25" s="2" customFormat="1" ht="16.5" customHeight="1">
      <c r="A5" s="12"/>
      <c r="B5" s="272"/>
      <c r="C5" s="24" t="s">
        <v>21</v>
      </c>
      <c r="E5" s="261"/>
      <c r="F5" s="24" t="s">
        <v>143</v>
      </c>
      <c r="H5" s="261"/>
      <c r="I5" s="24" t="s">
        <v>219</v>
      </c>
      <c r="K5" s="261"/>
      <c r="L5" s="24" t="s">
        <v>139</v>
      </c>
      <c r="O5" s="177"/>
      <c r="P5" s="177"/>
      <c r="Q5" s="12"/>
      <c r="R5" s="12"/>
      <c r="S5" s="12"/>
      <c r="T5" s="12"/>
      <c r="U5" s="12"/>
      <c r="V5" s="12"/>
      <c r="W5" s="12"/>
      <c r="X5" s="12"/>
      <c r="Y5" s="12"/>
    </row>
    <row r="6" spans="1:25" s="3" customFormat="1" ht="33.25" customHeight="1">
      <c r="B6" s="277" t="s">
        <v>222</v>
      </c>
      <c r="C6" s="278"/>
      <c r="E6" s="277" t="s">
        <v>217</v>
      </c>
      <c r="F6" s="278"/>
      <c r="H6" s="277" t="s">
        <v>218</v>
      </c>
      <c r="I6" s="278"/>
      <c r="K6" s="297" t="s">
        <v>354</v>
      </c>
      <c r="L6" s="326"/>
      <c r="O6" s="177"/>
      <c r="P6" s="177"/>
    </row>
    <row r="7" spans="1:25" s="7" customFormat="1" ht="15" customHeight="1">
      <c r="A7" s="26">
        <f>IFERROR(_xlfn.RANK.EQ(C7,$C$7:$C$27,),"")</f>
        <v>1</v>
      </c>
      <c r="B7" s="136" t="s">
        <v>17</v>
      </c>
      <c r="C7" s="143">
        <v>57.66</v>
      </c>
      <c r="D7" s="26">
        <f>IFERROR(_xlfn.RANK.EQ(F7,$F$7:$F$27,),"")</f>
        <v>1</v>
      </c>
      <c r="E7" s="94" t="s">
        <v>99</v>
      </c>
      <c r="F7" s="186">
        <v>0.79100000000000004</v>
      </c>
      <c r="G7" s="26">
        <f>IFERROR(_xlfn.RANK.EQ(I7,$I$7:$I$27,),"")</f>
        <v>1</v>
      </c>
      <c r="H7" s="94" t="s">
        <v>37</v>
      </c>
      <c r="I7" s="118">
        <v>1.88</v>
      </c>
      <c r="J7" s="26">
        <f>IFERROR(_xlfn.RANK.EQ(L7,$L$7:$L$27,),"")</f>
        <v>1</v>
      </c>
      <c r="K7" s="94" t="s">
        <v>37</v>
      </c>
      <c r="L7" s="95">
        <v>638.6</v>
      </c>
      <c r="M7" s="17"/>
      <c r="N7" s="155"/>
    </row>
    <row r="8" spans="1:25" s="7" customFormat="1" ht="15" customHeight="1">
      <c r="A8" s="26">
        <f t="shared" ref="A8:A27" si="0">IFERROR(_xlfn.RANK.EQ(C8,$C$7:$C$27,),"")</f>
        <v>2</v>
      </c>
      <c r="B8" s="94" t="s">
        <v>39</v>
      </c>
      <c r="C8" s="114">
        <v>55</v>
      </c>
      <c r="D8" s="26">
        <f t="shared" ref="D8:D27" si="1">IFERROR(_xlfn.RANK.EQ(F8,$F$7:$F$27,),"")</f>
        <v>2</v>
      </c>
      <c r="E8" s="97" t="s">
        <v>30</v>
      </c>
      <c r="F8" s="186">
        <v>0.76100000000000001</v>
      </c>
      <c r="G8" s="26">
        <f t="shared" ref="G8:G27" si="2">IFERROR(_xlfn.RANK.EQ(I8,$I$7:$I$27,),"")</f>
        <v>2</v>
      </c>
      <c r="H8" s="208" t="s">
        <v>40</v>
      </c>
      <c r="I8" s="209">
        <v>1.86</v>
      </c>
      <c r="J8" s="26">
        <f t="shared" ref="J8:J27" si="3">IFERROR(_xlfn.RANK.EQ(L8,$L$7:$L$27,),"")</f>
        <v>2</v>
      </c>
      <c r="K8" s="97" t="s">
        <v>30</v>
      </c>
      <c r="L8" s="99">
        <v>629.20000000000005</v>
      </c>
      <c r="M8" s="17"/>
      <c r="N8" s="155"/>
    </row>
    <row r="9" spans="1:25" s="7" customFormat="1" ht="15" customHeight="1">
      <c r="A9" s="26">
        <f t="shared" si="0"/>
        <v>3</v>
      </c>
      <c r="B9" s="94" t="s">
        <v>35</v>
      </c>
      <c r="C9" s="114">
        <v>53.79</v>
      </c>
      <c r="D9" s="26">
        <f t="shared" si="1"/>
        <v>3</v>
      </c>
      <c r="E9" s="97" t="s">
        <v>38</v>
      </c>
      <c r="F9" s="186">
        <v>0.72299999999999998</v>
      </c>
      <c r="G9" s="26">
        <f t="shared" si="2"/>
        <v>3</v>
      </c>
      <c r="H9" s="140" t="s">
        <v>17</v>
      </c>
      <c r="I9" s="225">
        <v>1.78</v>
      </c>
      <c r="J9" s="26">
        <f t="shared" si="3"/>
        <v>3</v>
      </c>
      <c r="K9" s="97" t="s">
        <v>98</v>
      </c>
      <c r="L9" s="99">
        <v>618</v>
      </c>
      <c r="M9" s="17"/>
      <c r="N9" s="155"/>
    </row>
    <row r="10" spans="1:25" s="7" customFormat="1" ht="15" customHeight="1">
      <c r="A10" s="26">
        <f t="shared" si="0"/>
        <v>4</v>
      </c>
      <c r="B10" s="97" t="s">
        <v>97</v>
      </c>
      <c r="C10" s="114">
        <v>50.99</v>
      </c>
      <c r="D10" s="26">
        <f t="shared" si="1"/>
        <v>4</v>
      </c>
      <c r="E10" s="97" t="s">
        <v>127</v>
      </c>
      <c r="F10" s="187">
        <v>0.71699999999999997</v>
      </c>
      <c r="G10" s="26">
        <f t="shared" si="2"/>
        <v>4</v>
      </c>
      <c r="H10" s="97" t="s">
        <v>33</v>
      </c>
      <c r="I10" s="119">
        <v>1.61</v>
      </c>
      <c r="J10" s="26">
        <f t="shared" si="3"/>
        <v>4</v>
      </c>
      <c r="K10" s="97" t="s">
        <v>99</v>
      </c>
      <c r="L10" s="99">
        <v>617.29999999999995</v>
      </c>
      <c r="M10" s="17"/>
      <c r="N10" s="155"/>
    </row>
    <row r="11" spans="1:25" s="7" customFormat="1" ht="15" customHeight="1">
      <c r="A11" s="26">
        <f t="shared" si="0"/>
        <v>5</v>
      </c>
      <c r="B11" s="94" t="s">
        <v>101</v>
      </c>
      <c r="C11" s="114">
        <v>49.44</v>
      </c>
      <c r="D11" s="26">
        <f t="shared" si="1"/>
        <v>5</v>
      </c>
      <c r="E11" s="97" t="s">
        <v>37</v>
      </c>
      <c r="F11" s="187">
        <v>0.70299999999999996</v>
      </c>
      <c r="G11" s="26">
        <f t="shared" si="2"/>
        <v>5</v>
      </c>
      <c r="H11" s="97" t="s">
        <v>99</v>
      </c>
      <c r="I11" s="119">
        <v>1.58</v>
      </c>
      <c r="J11" s="26">
        <f t="shared" si="3"/>
        <v>5</v>
      </c>
      <c r="K11" s="97" t="s">
        <v>33</v>
      </c>
      <c r="L11" s="99">
        <v>594.79999999999995</v>
      </c>
      <c r="M11" s="17"/>
      <c r="N11" s="155"/>
    </row>
    <row r="12" spans="1:25" s="7" customFormat="1" ht="15" customHeight="1">
      <c r="A12" s="26">
        <f t="shared" si="0"/>
        <v>6</v>
      </c>
      <c r="B12" s="97" t="s">
        <v>41</v>
      </c>
      <c r="C12" s="114">
        <v>49.05</v>
      </c>
      <c r="D12" s="26">
        <f t="shared" si="1"/>
        <v>6</v>
      </c>
      <c r="E12" s="97" t="s">
        <v>98</v>
      </c>
      <c r="F12" s="187">
        <v>0.67100000000000004</v>
      </c>
      <c r="G12" s="26">
        <f t="shared" si="2"/>
        <v>6</v>
      </c>
      <c r="H12" s="97" t="s">
        <v>101</v>
      </c>
      <c r="I12" s="119">
        <v>1.4</v>
      </c>
      <c r="J12" s="26">
        <f t="shared" si="3"/>
        <v>6</v>
      </c>
      <c r="K12" s="97" t="s">
        <v>29</v>
      </c>
      <c r="L12" s="99">
        <v>582.4</v>
      </c>
      <c r="M12" s="17"/>
      <c r="N12" s="155"/>
      <c r="Q12" s="17"/>
    </row>
    <row r="13" spans="1:25" s="7" customFormat="1" ht="15" customHeight="1">
      <c r="A13" s="26">
        <f t="shared" si="0"/>
        <v>7</v>
      </c>
      <c r="B13" s="97" t="s">
        <v>29</v>
      </c>
      <c r="C13" s="114">
        <v>48.33</v>
      </c>
      <c r="D13" s="26">
        <f t="shared" si="1"/>
        <v>7</v>
      </c>
      <c r="E13" s="97" t="s">
        <v>31</v>
      </c>
      <c r="F13" s="187">
        <v>0.66400000000000003</v>
      </c>
      <c r="G13" s="26">
        <f t="shared" si="2"/>
        <v>7</v>
      </c>
      <c r="H13" s="97" t="s">
        <v>96</v>
      </c>
      <c r="I13" s="119">
        <v>1.37</v>
      </c>
      <c r="J13" s="26">
        <f t="shared" si="3"/>
        <v>7</v>
      </c>
      <c r="K13" s="97" t="s">
        <v>97</v>
      </c>
      <c r="L13" s="99">
        <v>580.79999999999995</v>
      </c>
      <c r="M13" s="17"/>
      <c r="N13" s="155"/>
    </row>
    <row r="14" spans="1:25" s="7" customFormat="1" ht="15" customHeight="1">
      <c r="A14" s="26">
        <f t="shared" si="0"/>
        <v>8</v>
      </c>
      <c r="B14" s="97" t="s">
        <v>37</v>
      </c>
      <c r="C14" s="114">
        <v>45.61</v>
      </c>
      <c r="D14" s="26">
        <f t="shared" si="1"/>
        <v>8</v>
      </c>
      <c r="E14" s="97" t="s">
        <v>40</v>
      </c>
      <c r="F14" s="187">
        <v>0.63800000000000001</v>
      </c>
      <c r="G14" s="26">
        <f t="shared" si="2"/>
        <v>8</v>
      </c>
      <c r="H14" s="97" t="s">
        <v>31</v>
      </c>
      <c r="I14" s="119">
        <v>1.34</v>
      </c>
      <c r="J14" s="26">
        <f t="shared" si="3"/>
        <v>8</v>
      </c>
      <c r="K14" s="97" t="s">
        <v>35</v>
      </c>
      <c r="L14" s="99">
        <v>563.4</v>
      </c>
      <c r="M14" s="17"/>
      <c r="N14" s="155"/>
    </row>
    <row r="15" spans="1:25" s="7" customFormat="1" ht="15" customHeight="1">
      <c r="A15" s="26">
        <f t="shared" si="0"/>
        <v>9</v>
      </c>
      <c r="B15" s="97" t="s">
        <v>100</v>
      </c>
      <c r="C15" s="114">
        <v>45.55</v>
      </c>
      <c r="D15" s="26">
        <f t="shared" si="1"/>
        <v>9</v>
      </c>
      <c r="E15" s="97" t="s">
        <v>101</v>
      </c>
      <c r="F15" s="187">
        <v>0.63300000000000001</v>
      </c>
      <c r="G15" s="26">
        <f>IFERROR(_xlfn.RANK.EQ(I15,$I$7:$I$27,),"")</f>
        <v>9</v>
      </c>
      <c r="H15" s="97" t="s">
        <v>35</v>
      </c>
      <c r="I15" s="119">
        <v>1.28</v>
      </c>
      <c r="J15" s="26">
        <f t="shared" si="3"/>
        <v>9</v>
      </c>
      <c r="K15" s="97" t="s">
        <v>38</v>
      </c>
      <c r="L15" s="99">
        <v>556.29999999999995</v>
      </c>
      <c r="M15" s="17"/>
      <c r="N15" s="155"/>
    </row>
    <row r="16" spans="1:25" s="7" customFormat="1" ht="15" customHeight="1">
      <c r="A16" s="26">
        <f t="shared" si="0"/>
        <v>10</v>
      </c>
      <c r="B16" s="97" t="s">
        <v>38</v>
      </c>
      <c r="C16" s="114">
        <v>45.03</v>
      </c>
      <c r="D16" s="26">
        <f t="shared" si="1"/>
        <v>10</v>
      </c>
      <c r="E16" s="100" t="s">
        <v>96</v>
      </c>
      <c r="F16" s="187">
        <v>0.63200000000000001</v>
      </c>
      <c r="G16" s="26">
        <f t="shared" si="2"/>
        <v>10</v>
      </c>
      <c r="H16" s="97" t="s">
        <v>36</v>
      </c>
      <c r="I16" s="119">
        <v>1.23</v>
      </c>
      <c r="J16" s="26">
        <f t="shared" si="3"/>
        <v>10</v>
      </c>
      <c r="K16" s="97" t="s">
        <v>101</v>
      </c>
      <c r="L16" s="99">
        <v>555.29999999999995</v>
      </c>
      <c r="M16" s="17"/>
      <c r="N16" s="155"/>
    </row>
    <row r="17" spans="1:19" s="7" customFormat="1" ht="15" customHeight="1">
      <c r="A17" s="26">
        <f t="shared" si="0"/>
        <v>11</v>
      </c>
      <c r="B17" s="97" t="s">
        <v>36</v>
      </c>
      <c r="C17" s="114">
        <v>42.12</v>
      </c>
      <c r="D17" s="26">
        <f t="shared" si="1"/>
        <v>10</v>
      </c>
      <c r="E17" s="97" t="s">
        <v>34</v>
      </c>
      <c r="F17" s="187">
        <v>0.63200000000000001</v>
      </c>
      <c r="G17" s="26">
        <f t="shared" si="2"/>
        <v>11</v>
      </c>
      <c r="H17" s="97" t="s">
        <v>127</v>
      </c>
      <c r="I17" s="119">
        <v>1.1399999999999999</v>
      </c>
      <c r="J17" s="26">
        <f t="shared" si="3"/>
        <v>11</v>
      </c>
      <c r="K17" s="97" t="s">
        <v>100</v>
      </c>
      <c r="L17" s="99">
        <v>538.70000000000005</v>
      </c>
      <c r="M17" s="17"/>
      <c r="N17" s="155"/>
    </row>
    <row r="18" spans="1:19" s="7" customFormat="1" ht="15" customHeight="1">
      <c r="A18" s="26">
        <f t="shared" si="0"/>
        <v>12</v>
      </c>
      <c r="B18" s="97" t="s">
        <v>33</v>
      </c>
      <c r="C18" s="114">
        <v>40.71</v>
      </c>
      <c r="D18" s="26">
        <f t="shared" si="1"/>
        <v>12</v>
      </c>
      <c r="E18" s="97" t="s">
        <v>100</v>
      </c>
      <c r="F18" s="187">
        <v>0.626</v>
      </c>
      <c r="G18" s="26">
        <f t="shared" si="2"/>
        <v>12</v>
      </c>
      <c r="H18" s="97" t="s">
        <v>98</v>
      </c>
      <c r="I18" s="119">
        <v>1.1100000000000001</v>
      </c>
      <c r="J18" s="26">
        <f t="shared" si="3"/>
        <v>12</v>
      </c>
      <c r="K18" s="97" t="s">
        <v>127</v>
      </c>
      <c r="L18" s="99">
        <v>517.9</v>
      </c>
      <c r="M18" s="17"/>
      <c r="N18" s="155"/>
      <c r="R18" s="74"/>
      <c r="S18" s="77"/>
    </row>
    <row r="19" spans="1:19" s="7" customFormat="1" ht="15" customHeight="1">
      <c r="A19" s="26">
        <f t="shared" si="0"/>
        <v>13</v>
      </c>
      <c r="B19" s="97" t="s">
        <v>30</v>
      </c>
      <c r="C19" s="114">
        <v>38.5</v>
      </c>
      <c r="D19" s="26">
        <f t="shared" si="1"/>
        <v>13</v>
      </c>
      <c r="E19" s="97" t="s">
        <v>35</v>
      </c>
      <c r="F19" s="187">
        <v>0.622</v>
      </c>
      <c r="G19" s="26">
        <f t="shared" si="2"/>
        <v>13</v>
      </c>
      <c r="H19" s="97" t="s">
        <v>38</v>
      </c>
      <c r="I19" s="120">
        <v>1.08</v>
      </c>
      <c r="J19" s="26">
        <f t="shared" si="3"/>
        <v>13</v>
      </c>
      <c r="K19" s="97" t="s">
        <v>34</v>
      </c>
      <c r="L19" s="102">
        <v>512.29999999999995</v>
      </c>
      <c r="M19" s="17"/>
      <c r="N19" s="155"/>
      <c r="R19" s="74"/>
      <c r="S19" s="77"/>
    </row>
    <row r="20" spans="1:19" s="7" customFormat="1" ht="15" customHeight="1">
      <c r="A20" s="26">
        <f t="shared" si="0"/>
        <v>14</v>
      </c>
      <c r="B20" s="97" t="s">
        <v>34</v>
      </c>
      <c r="C20" s="114">
        <v>34.53</v>
      </c>
      <c r="D20" s="26">
        <f t="shared" si="1"/>
        <v>14</v>
      </c>
      <c r="E20" s="100" t="s">
        <v>29</v>
      </c>
      <c r="F20" s="187">
        <v>0.61699999999999999</v>
      </c>
      <c r="G20" s="26">
        <f t="shared" si="2"/>
        <v>13</v>
      </c>
      <c r="H20" s="97" t="s">
        <v>34</v>
      </c>
      <c r="I20" s="119">
        <v>1.08</v>
      </c>
      <c r="J20" s="26">
        <f t="shared" si="3"/>
        <v>14</v>
      </c>
      <c r="K20" s="100" t="s">
        <v>96</v>
      </c>
      <c r="L20" s="99">
        <v>507.1</v>
      </c>
      <c r="M20" s="17"/>
      <c r="N20" s="155"/>
      <c r="R20" s="74"/>
      <c r="S20" s="77"/>
    </row>
    <row r="21" spans="1:19" s="7" customFormat="1" ht="15" customHeight="1">
      <c r="A21" s="26">
        <f t="shared" si="0"/>
        <v>15</v>
      </c>
      <c r="B21" s="97" t="s">
        <v>32</v>
      </c>
      <c r="C21" s="114">
        <v>34.31</v>
      </c>
      <c r="D21" s="26">
        <f t="shared" si="1"/>
        <v>15</v>
      </c>
      <c r="E21" s="100" t="s">
        <v>32</v>
      </c>
      <c r="F21" s="187">
        <v>0.60899999999999999</v>
      </c>
      <c r="G21" s="26">
        <f t="shared" si="2"/>
        <v>15</v>
      </c>
      <c r="H21" s="97" t="s">
        <v>29</v>
      </c>
      <c r="I21" s="120">
        <v>1.07</v>
      </c>
      <c r="J21" s="26">
        <f t="shared" si="3"/>
        <v>15</v>
      </c>
      <c r="K21" s="100" t="s">
        <v>41</v>
      </c>
      <c r="L21" s="102">
        <v>498.4</v>
      </c>
      <c r="M21" s="17"/>
      <c r="N21" s="155"/>
      <c r="Q21" s="76"/>
      <c r="R21" s="74"/>
      <c r="S21" s="77"/>
    </row>
    <row r="22" spans="1:19" s="7" customFormat="1" ht="15" customHeight="1">
      <c r="A22" s="26">
        <f t="shared" si="0"/>
        <v>16</v>
      </c>
      <c r="B22" s="97" t="s">
        <v>98</v>
      </c>
      <c r="C22" s="114">
        <v>34.119999999999997</v>
      </c>
      <c r="D22" s="26">
        <f t="shared" si="1"/>
        <v>16</v>
      </c>
      <c r="E22" s="100" t="s">
        <v>97</v>
      </c>
      <c r="F22" s="187">
        <v>0.57699999999999996</v>
      </c>
      <c r="G22" s="26">
        <f t="shared" si="2"/>
        <v>16</v>
      </c>
      <c r="H22" s="97" t="s">
        <v>100</v>
      </c>
      <c r="I22" s="120">
        <v>0.93</v>
      </c>
      <c r="J22" s="26">
        <f t="shared" si="3"/>
        <v>16</v>
      </c>
      <c r="K22" s="100" t="s">
        <v>31</v>
      </c>
      <c r="L22" s="102">
        <v>496.9</v>
      </c>
      <c r="M22" s="17"/>
      <c r="N22" s="155"/>
      <c r="Q22" s="76"/>
      <c r="R22" s="74"/>
      <c r="S22" s="77"/>
    </row>
    <row r="23" spans="1:19" s="7" customFormat="1" ht="15" customHeight="1">
      <c r="A23" s="26">
        <f t="shared" si="0"/>
        <v>17</v>
      </c>
      <c r="B23" s="97" t="s">
        <v>96</v>
      </c>
      <c r="C23" s="114">
        <v>34.01</v>
      </c>
      <c r="D23" s="26">
        <f t="shared" si="1"/>
        <v>17</v>
      </c>
      <c r="E23" s="100" t="s">
        <v>36</v>
      </c>
      <c r="F23" s="187">
        <v>0.55500000000000005</v>
      </c>
      <c r="G23" s="26">
        <f t="shared" si="2"/>
        <v>17</v>
      </c>
      <c r="H23" s="97" t="s">
        <v>30</v>
      </c>
      <c r="I23" s="120">
        <v>0.86</v>
      </c>
      <c r="J23" s="26">
        <f t="shared" si="3"/>
        <v>17</v>
      </c>
      <c r="K23" s="97" t="s">
        <v>36</v>
      </c>
      <c r="L23" s="99">
        <v>495.6</v>
      </c>
      <c r="M23" s="17"/>
      <c r="N23" s="155"/>
      <c r="Q23" s="76"/>
      <c r="R23" s="74"/>
      <c r="S23" s="77"/>
    </row>
    <row r="24" spans="1:19" s="7" customFormat="1" ht="15" customHeight="1">
      <c r="A24" s="26">
        <f t="shared" si="0"/>
        <v>18</v>
      </c>
      <c r="B24" s="97" t="s">
        <v>99</v>
      </c>
      <c r="C24" s="114">
        <v>32.1</v>
      </c>
      <c r="D24" s="26">
        <f t="shared" si="1"/>
        <v>18</v>
      </c>
      <c r="E24" s="100" t="s">
        <v>41</v>
      </c>
      <c r="F24" s="187">
        <v>0.53700000000000003</v>
      </c>
      <c r="G24" s="26">
        <f t="shared" si="2"/>
        <v>18</v>
      </c>
      <c r="H24" s="97" t="s">
        <v>32</v>
      </c>
      <c r="I24" s="119">
        <v>0.81</v>
      </c>
      <c r="J24" s="26">
        <f t="shared" si="3"/>
        <v>18</v>
      </c>
      <c r="K24" s="100" t="s">
        <v>39</v>
      </c>
      <c r="L24" s="102">
        <v>457.2</v>
      </c>
      <c r="M24" s="17"/>
      <c r="N24" s="155"/>
      <c r="Q24" s="76"/>
      <c r="R24" s="74"/>
      <c r="S24" s="77"/>
    </row>
    <row r="25" spans="1:19" s="8" customFormat="1" ht="15" customHeight="1">
      <c r="A25" s="26">
        <f>IFERROR(_xlfn.RANK.EQ(C25,$C$7:$C$27,),"")</f>
        <v>19</v>
      </c>
      <c r="B25" s="97" t="s">
        <v>31</v>
      </c>
      <c r="C25" s="114">
        <v>29.09</v>
      </c>
      <c r="D25" s="26">
        <f t="shared" si="1"/>
        <v>19</v>
      </c>
      <c r="E25" s="133" t="s">
        <v>17</v>
      </c>
      <c r="F25" s="227">
        <v>0.51400000000000001</v>
      </c>
      <c r="G25" s="26">
        <f t="shared" si="2"/>
        <v>19</v>
      </c>
      <c r="H25" s="97" t="s">
        <v>41</v>
      </c>
      <c r="I25" s="120">
        <v>0.77</v>
      </c>
      <c r="J25" s="26">
        <f t="shared" si="3"/>
        <v>19</v>
      </c>
      <c r="K25" s="100" t="s">
        <v>40</v>
      </c>
      <c r="L25" s="102">
        <v>445.7</v>
      </c>
      <c r="M25" s="17"/>
      <c r="N25" s="156"/>
      <c r="Q25" s="76"/>
      <c r="R25" s="74"/>
      <c r="S25" s="77"/>
    </row>
    <row r="26" spans="1:19" s="8" customFormat="1" ht="15" customHeight="1">
      <c r="A26" s="26">
        <f t="shared" si="0"/>
        <v>20</v>
      </c>
      <c r="B26" s="97" t="s">
        <v>40</v>
      </c>
      <c r="C26" s="114">
        <v>28.7</v>
      </c>
      <c r="D26" s="26">
        <f t="shared" si="1"/>
        <v>20</v>
      </c>
      <c r="E26" s="205" t="s">
        <v>33</v>
      </c>
      <c r="F26" s="226">
        <v>0.51300000000000001</v>
      </c>
      <c r="G26" s="26" t="str">
        <f t="shared" si="2"/>
        <v/>
      </c>
      <c r="H26" s="97" t="s">
        <v>97</v>
      </c>
      <c r="I26" s="119" t="s">
        <v>15</v>
      </c>
      <c r="J26" s="26">
        <f t="shared" si="3"/>
        <v>20</v>
      </c>
      <c r="K26" s="97" t="s">
        <v>32</v>
      </c>
      <c r="L26" s="99">
        <v>424.5</v>
      </c>
      <c r="M26" s="17"/>
      <c r="N26" s="156"/>
      <c r="Q26" s="76"/>
      <c r="R26" s="74"/>
      <c r="S26" s="77"/>
    </row>
    <row r="27" spans="1:19" s="8" customFormat="1" ht="15" customHeight="1">
      <c r="A27" s="26">
        <f t="shared" si="0"/>
        <v>21</v>
      </c>
      <c r="B27" s="97" t="s">
        <v>127</v>
      </c>
      <c r="C27" s="114">
        <v>28.26</v>
      </c>
      <c r="D27" s="26">
        <f t="shared" si="1"/>
        <v>21</v>
      </c>
      <c r="E27" s="100" t="s">
        <v>39</v>
      </c>
      <c r="F27" s="187">
        <v>0.20399999999999999</v>
      </c>
      <c r="G27" s="26" t="str">
        <f t="shared" si="2"/>
        <v/>
      </c>
      <c r="H27" s="97" t="s">
        <v>39</v>
      </c>
      <c r="I27" s="114" t="s">
        <v>15</v>
      </c>
      <c r="J27" s="26">
        <f t="shared" si="3"/>
        <v>21</v>
      </c>
      <c r="K27" s="136" t="s">
        <v>17</v>
      </c>
      <c r="L27" s="138">
        <v>419.6</v>
      </c>
      <c r="M27" s="17"/>
      <c r="N27" s="156"/>
      <c r="Q27" s="76"/>
      <c r="R27" s="74"/>
      <c r="S27" s="77"/>
    </row>
    <row r="28" spans="1:19" s="3" customFormat="1" ht="29.5" customHeight="1">
      <c r="A28" s="1"/>
      <c r="B28" s="306" t="s">
        <v>306</v>
      </c>
      <c r="C28" s="267"/>
      <c r="D28" s="1"/>
      <c r="E28" s="306" t="s">
        <v>300</v>
      </c>
      <c r="F28" s="267"/>
      <c r="G28" s="1"/>
      <c r="H28" s="306" t="s">
        <v>298</v>
      </c>
      <c r="I28" s="267"/>
      <c r="J28" s="1"/>
      <c r="K28" s="289" t="s">
        <v>299</v>
      </c>
      <c r="L28" s="288"/>
      <c r="Q28" s="76"/>
      <c r="R28" s="74"/>
      <c r="S28" s="77"/>
    </row>
    <row r="29" spans="1:19" s="3" customFormat="1" ht="13.5" customHeight="1">
      <c r="B29" s="11"/>
      <c r="C29" s="22" t="s">
        <v>355</v>
      </c>
      <c r="E29" s="9"/>
      <c r="F29" s="22" t="s">
        <v>314</v>
      </c>
      <c r="H29" s="9"/>
      <c r="I29" s="22" t="s">
        <v>342</v>
      </c>
      <c r="K29" s="11"/>
      <c r="L29" s="22" t="s">
        <v>293</v>
      </c>
      <c r="N29" s="16"/>
      <c r="O29" s="16"/>
      <c r="P29" s="16"/>
      <c r="Q29" s="76"/>
      <c r="R29" s="246"/>
      <c r="S29" s="247"/>
    </row>
    <row r="30" spans="1:19" s="3" customFormat="1" ht="2.25" customHeight="1">
      <c r="B30" s="10"/>
      <c r="E30" s="10"/>
      <c r="H30" s="10"/>
      <c r="K30" s="10"/>
      <c r="N30" s="16"/>
      <c r="O30" s="16"/>
      <c r="P30" s="16"/>
      <c r="Q30" s="76"/>
      <c r="R30" s="74"/>
      <c r="S30" s="77"/>
    </row>
    <row r="31" spans="1:19" s="3" customFormat="1" ht="4.5" customHeight="1">
      <c r="B31" s="271" t="s">
        <v>13</v>
      </c>
      <c r="C31" s="117"/>
      <c r="E31" s="271" t="s">
        <v>1</v>
      </c>
      <c r="H31" s="271" t="s">
        <v>0</v>
      </c>
      <c r="K31" s="271" t="s">
        <v>45</v>
      </c>
      <c r="N31" s="16"/>
      <c r="O31" s="16"/>
      <c r="P31" s="16"/>
      <c r="Q31" s="16"/>
      <c r="R31" s="330"/>
      <c r="S31" s="331"/>
    </row>
    <row r="32" spans="1:19" s="12" customFormat="1" ht="16.5" customHeight="1">
      <c r="B32" s="272"/>
      <c r="C32" s="24" t="s">
        <v>139</v>
      </c>
      <c r="E32" s="272"/>
      <c r="F32" s="24" t="s">
        <v>10</v>
      </c>
      <c r="H32" s="272"/>
      <c r="I32" s="24" t="s">
        <v>223</v>
      </c>
      <c r="K32" s="272"/>
      <c r="L32" s="24" t="s">
        <v>21</v>
      </c>
      <c r="N32" s="332"/>
      <c r="O32" s="228"/>
      <c r="P32" s="20"/>
      <c r="Q32" s="16"/>
      <c r="R32" s="16"/>
    </row>
    <row r="33" spans="1:18" s="3" customFormat="1" ht="33.25" customHeight="1">
      <c r="B33" s="320" t="s">
        <v>142</v>
      </c>
      <c r="C33" s="285"/>
      <c r="D33" s="89"/>
      <c r="E33" s="284" t="s">
        <v>194</v>
      </c>
      <c r="F33" s="311"/>
      <c r="H33" s="302" t="s">
        <v>224</v>
      </c>
      <c r="I33" s="303"/>
      <c r="K33" s="284" t="s">
        <v>295</v>
      </c>
      <c r="L33" s="285"/>
      <c r="N33" s="332"/>
      <c r="O33" s="188"/>
      <c r="P33" s="188"/>
      <c r="Q33" s="16"/>
      <c r="R33" s="16"/>
    </row>
    <row r="34" spans="1:18" s="7" customFormat="1" ht="15" customHeight="1">
      <c r="A34" s="26">
        <f>IFERROR(_xlfn.RANK.EQ(C34,$C$34:$C$54,),"")</f>
        <v>1</v>
      </c>
      <c r="B34" s="94" t="s">
        <v>98</v>
      </c>
      <c r="C34" s="95">
        <v>72.099999999999994</v>
      </c>
      <c r="D34" s="26">
        <f>IFERROR(_xlfn.RANK.EQ(F34,$F$34:$F$54,),"")</f>
        <v>1</v>
      </c>
      <c r="E34" s="140" t="s">
        <v>17</v>
      </c>
      <c r="F34" s="137">
        <v>377181</v>
      </c>
      <c r="G34" s="26">
        <f>IFERROR(_xlfn.RANK.EQ(I34,$I$34:$I$54,),"")</f>
        <v>1</v>
      </c>
      <c r="H34" s="94" t="s">
        <v>39</v>
      </c>
      <c r="I34" s="95">
        <v>553.29999999999995</v>
      </c>
      <c r="J34" s="26">
        <f>IFERROR(_xlfn.RANK.EQ(L34,$L$34:$L$54,),"")</f>
        <v>1</v>
      </c>
      <c r="K34" s="140" t="s">
        <v>17</v>
      </c>
      <c r="L34" s="142">
        <v>87.8</v>
      </c>
      <c r="M34" s="17"/>
      <c r="N34" s="166"/>
      <c r="O34" s="79"/>
      <c r="P34" s="78"/>
      <c r="Q34" s="16"/>
      <c r="R34" s="16"/>
    </row>
    <row r="35" spans="1:18" s="7" customFormat="1" ht="15" customHeight="1">
      <c r="A35" s="26">
        <f>IFERROR(_xlfn.RANK.EQ(C35,$C$34:$C$54,),"")</f>
        <v>2</v>
      </c>
      <c r="B35" s="97" t="s">
        <v>30</v>
      </c>
      <c r="C35" s="99">
        <v>71.400000000000006</v>
      </c>
      <c r="D35" s="26">
        <f t="shared" ref="D35:D54" si="4">IFERROR(_xlfn.RANK.EQ(F35,$F$34:$F$54,),"")</f>
        <v>2</v>
      </c>
      <c r="E35" s="94" t="s">
        <v>98</v>
      </c>
      <c r="F35" s="107">
        <v>354543</v>
      </c>
      <c r="G35" s="26">
        <f t="shared" ref="G35:G53" si="5">IFERROR(_xlfn.RANK.EQ(I35,$I$34:$I$54,),"")</f>
        <v>2</v>
      </c>
      <c r="H35" s="136" t="s">
        <v>17</v>
      </c>
      <c r="I35" s="138">
        <v>388.6</v>
      </c>
      <c r="J35" s="26">
        <f t="shared" ref="J35:J53" si="6">IFERROR(_xlfn.RANK.EQ(L35,$L$34:$L$54,),"")</f>
        <v>2</v>
      </c>
      <c r="K35" s="94" t="s">
        <v>100</v>
      </c>
      <c r="L35" s="95">
        <v>83.5</v>
      </c>
      <c r="M35" s="17"/>
      <c r="N35" s="166"/>
      <c r="O35" s="79"/>
      <c r="P35" s="78"/>
      <c r="Q35" s="16"/>
      <c r="R35" s="16"/>
    </row>
    <row r="36" spans="1:18" s="7" customFormat="1" ht="15" customHeight="1">
      <c r="A36" s="26">
        <f t="shared" ref="A36:A54" si="7">IFERROR(_xlfn.RANK.EQ(C36,$C$34:$C$54,),"")</f>
        <v>3</v>
      </c>
      <c r="B36" s="97" t="s">
        <v>33</v>
      </c>
      <c r="C36" s="99">
        <v>67.099999999999994</v>
      </c>
      <c r="D36" s="26">
        <f t="shared" si="4"/>
        <v>3</v>
      </c>
      <c r="E36" s="94" t="s">
        <v>41</v>
      </c>
      <c r="F36" s="107">
        <v>342399</v>
      </c>
      <c r="G36" s="26">
        <f t="shared" si="5"/>
        <v>3</v>
      </c>
      <c r="H36" s="94" t="s">
        <v>29</v>
      </c>
      <c r="I36" s="95">
        <v>362.6</v>
      </c>
      <c r="J36" s="26">
        <f t="shared" si="6"/>
        <v>3</v>
      </c>
      <c r="K36" s="94" t="s">
        <v>127</v>
      </c>
      <c r="L36" s="95">
        <v>80.3</v>
      </c>
      <c r="M36" s="18"/>
      <c r="N36" s="166"/>
      <c r="O36" s="79"/>
      <c r="P36" s="78"/>
      <c r="Q36" s="16"/>
      <c r="R36" s="16"/>
    </row>
    <row r="37" spans="1:18" s="7" customFormat="1" ht="15" customHeight="1">
      <c r="A37" s="26">
        <f t="shared" si="7"/>
        <v>4</v>
      </c>
      <c r="B37" s="97" t="s">
        <v>29</v>
      </c>
      <c r="C37" s="99">
        <v>67</v>
      </c>
      <c r="D37" s="26">
        <f t="shared" si="4"/>
        <v>4</v>
      </c>
      <c r="E37" s="97" t="s">
        <v>39</v>
      </c>
      <c r="F37" s="107">
        <v>342369</v>
      </c>
      <c r="G37" s="26">
        <f t="shared" si="5"/>
        <v>4</v>
      </c>
      <c r="H37" s="94" t="s">
        <v>41</v>
      </c>
      <c r="I37" s="95">
        <v>273.3</v>
      </c>
      <c r="J37" s="26">
        <f t="shared" si="6"/>
        <v>4</v>
      </c>
      <c r="K37" s="208" t="s">
        <v>36</v>
      </c>
      <c r="L37" s="211">
        <v>79.900000000000006</v>
      </c>
      <c r="M37" s="17"/>
      <c r="N37" s="166"/>
      <c r="O37" s="79"/>
      <c r="P37" s="78"/>
      <c r="Q37" s="16"/>
      <c r="R37" s="16"/>
    </row>
    <row r="38" spans="1:18" s="7" customFormat="1" ht="15" customHeight="1">
      <c r="A38" s="26">
        <f t="shared" si="7"/>
        <v>5</v>
      </c>
      <c r="B38" s="97" t="s">
        <v>35</v>
      </c>
      <c r="C38" s="99">
        <v>62.3</v>
      </c>
      <c r="D38" s="26">
        <f t="shared" si="4"/>
        <v>5</v>
      </c>
      <c r="E38" s="97" t="s">
        <v>35</v>
      </c>
      <c r="F38" s="107">
        <v>342229</v>
      </c>
      <c r="G38" s="26">
        <f t="shared" si="5"/>
        <v>5</v>
      </c>
      <c r="H38" s="94" t="s">
        <v>40</v>
      </c>
      <c r="I38" s="95">
        <v>235</v>
      </c>
      <c r="J38" s="26">
        <f t="shared" si="6"/>
        <v>5</v>
      </c>
      <c r="K38" s="94" t="s">
        <v>31</v>
      </c>
      <c r="L38" s="95">
        <v>75.7</v>
      </c>
      <c r="M38" s="18"/>
      <c r="N38" s="166"/>
      <c r="O38" s="79"/>
      <c r="P38" s="78"/>
      <c r="Q38" s="3"/>
      <c r="R38" s="3"/>
    </row>
    <row r="39" spans="1:18" s="7" customFormat="1" ht="15" customHeight="1">
      <c r="A39" s="26">
        <f t="shared" si="7"/>
        <v>6</v>
      </c>
      <c r="B39" s="97" t="s">
        <v>37</v>
      </c>
      <c r="C39" s="99">
        <v>60.6</v>
      </c>
      <c r="D39" s="26">
        <f t="shared" si="4"/>
        <v>6</v>
      </c>
      <c r="E39" s="97" t="s">
        <v>29</v>
      </c>
      <c r="F39" s="107">
        <v>337905</v>
      </c>
      <c r="G39" s="26">
        <f t="shared" si="5"/>
        <v>6</v>
      </c>
      <c r="H39" s="97" t="s">
        <v>36</v>
      </c>
      <c r="I39" s="99">
        <v>233.1</v>
      </c>
      <c r="J39" s="26">
        <f t="shared" si="6"/>
        <v>5</v>
      </c>
      <c r="K39" s="97" t="s">
        <v>40</v>
      </c>
      <c r="L39" s="99">
        <v>75.7</v>
      </c>
      <c r="M39" s="17"/>
      <c r="N39" s="166"/>
      <c r="P39" s="78"/>
      <c r="Q39" s="3"/>
      <c r="R39" s="3"/>
    </row>
    <row r="40" spans="1:18" s="7" customFormat="1" ht="15" customHeight="1">
      <c r="A40" s="26">
        <f t="shared" si="7"/>
        <v>7</v>
      </c>
      <c r="B40" s="97" t="s">
        <v>97</v>
      </c>
      <c r="C40" s="99">
        <v>60</v>
      </c>
      <c r="D40" s="26">
        <f t="shared" si="4"/>
        <v>7</v>
      </c>
      <c r="E40" s="97" t="s">
        <v>36</v>
      </c>
      <c r="F40" s="107">
        <v>327173</v>
      </c>
      <c r="G40" s="26">
        <f t="shared" si="5"/>
        <v>7</v>
      </c>
      <c r="H40" s="97" t="s">
        <v>98</v>
      </c>
      <c r="I40" s="99">
        <v>142.80000000000001</v>
      </c>
      <c r="J40" s="26">
        <f t="shared" si="6"/>
        <v>7</v>
      </c>
      <c r="K40" s="97" t="s">
        <v>35</v>
      </c>
      <c r="L40" s="99">
        <v>75.3</v>
      </c>
      <c r="M40" s="18"/>
      <c r="N40" s="166"/>
      <c r="Q40" s="3"/>
      <c r="R40" s="3"/>
    </row>
    <row r="41" spans="1:18" s="7" customFormat="1" ht="15" customHeight="1">
      <c r="A41" s="26">
        <f t="shared" si="7"/>
        <v>8</v>
      </c>
      <c r="B41" s="97" t="s">
        <v>99</v>
      </c>
      <c r="C41" s="99">
        <v>58.7</v>
      </c>
      <c r="D41" s="26">
        <f t="shared" si="4"/>
        <v>8</v>
      </c>
      <c r="E41" s="97" t="s">
        <v>33</v>
      </c>
      <c r="F41" s="107">
        <v>317933</v>
      </c>
      <c r="G41" s="26">
        <f t="shared" si="5"/>
        <v>8</v>
      </c>
      <c r="H41" s="97" t="s">
        <v>32</v>
      </c>
      <c r="I41" s="99">
        <v>134.19999999999999</v>
      </c>
      <c r="J41" s="26">
        <f t="shared" si="6"/>
        <v>8</v>
      </c>
      <c r="K41" s="97" t="s">
        <v>41</v>
      </c>
      <c r="L41" s="99">
        <v>70.7</v>
      </c>
      <c r="M41" s="17"/>
      <c r="N41" s="166"/>
      <c r="Q41" s="3"/>
      <c r="R41" s="3"/>
    </row>
    <row r="42" spans="1:18" s="7" customFormat="1" ht="15" customHeight="1">
      <c r="A42" s="26">
        <f t="shared" si="7"/>
        <v>9</v>
      </c>
      <c r="B42" s="97" t="s">
        <v>96</v>
      </c>
      <c r="C42" s="99">
        <v>57.8</v>
      </c>
      <c r="D42" s="26">
        <f t="shared" si="4"/>
        <v>9</v>
      </c>
      <c r="E42" s="97" t="s">
        <v>100</v>
      </c>
      <c r="F42" s="107">
        <v>316171</v>
      </c>
      <c r="G42" s="26">
        <f t="shared" si="5"/>
        <v>9</v>
      </c>
      <c r="H42" s="97" t="s">
        <v>38</v>
      </c>
      <c r="I42" s="99">
        <v>128.4</v>
      </c>
      <c r="J42" s="26">
        <f t="shared" si="6"/>
        <v>9</v>
      </c>
      <c r="K42" s="97" t="s">
        <v>39</v>
      </c>
      <c r="L42" s="99">
        <v>68.900000000000006</v>
      </c>
      <c r="M42" s="18"/>
      <c r="N42" s="166"/>
      <c r="Q42" s="3"/>
      <c r="R42" s="3"/>
    </row>
    <row r="43" spans="1:18" s="7" customFormat="1" ht="15" customHeight="1">
      <c r="A43" s="26">
        <f t="shared" si="7"/>
        <v>10</v>
      </c>
      <c r="B43" s="97" t="s">
        <v>127</v>
      </c>
      <c r="C43" s="99">
        <v>55.2</v>
      </c>
      <c r="D43" s="26">
        <f t="shared" si="4"/>
        <v>10</v>
      </c>
      <c r="E43" s="97" t="s">
        <v>40</v>
      </c>
      <c r="F43" s="107">
        <v>314527</v>
      </c>
      <c r="G43" s="26">
        <f t="shared" si="5"/>
        <v>10</v>
      </c>
      <c r="H43" s="97" t="s">
        <v>35</v>
      </c>
      <c r="I43" s="99">
        <v>88.1</v>
      </c>
      <c r="J43" s="26">
        <f t="shared" si="6"/>
        <v>10</v>
      </c>
      <c r="K43" s="97" t="s">
        <v>29</v>
      </c>
      <c r="L43" s="99">
        <v>66.5</v>
      </c>
      <c r="M43" s="17"/>
      <c r="N43" s="229"/>
      <c r="O43" s="71"/>
      <c r="P43" s="71"/>
      <c r="Q43" s="71"/>
      <c r="R43" s="3"/>
    </row>
    <row r="44" spans="1:18" s="7" customFormat="1" ht="15" customHeight="1">
      <c r="A44" s="26">
        <f t="shared" si="7"/>
        <v>11</v>
      </c>
      <c r="B44" s="97" t="s">
        <v>101</v>
      </c>
      <c r="C44" s="99">
        <v>51.7</v>
      </c>
      <c r="D44" s="26">
        <f t="shared" si="4"/>
        <v>11</v>
      </c>
      <c r="E44" s="97" t="s">
        <v>101</v>
      </c>
      <c r="F44" s="107">
        <v>314036</v>
      </c>
      <c r="G44" s="26">
        <f>IFERROR(_xlfn.RANK.EQ(I44,$I$34:$I$54,),"")</f>
        <v>11</v>
      </c>
      <c r="H44" s="97" t="s">
        <v>127</v>
      </c>
      <c r="I44" s="99">
        <v>68.400000000000006</v>
      </c>
      <c r="J44" s="26">
        <f t="shared" si="6"/>
        <v>11</v>
      </c>
      <c r="K44" s="97" t="s">
        <v>38</v>
      </c>
      <c r="L44" s="99">
        <v>65.5</v>
      </c>
      <c r="M44" s="18"/>
      <c r="N44" s="201"/>
      <c r="O44" s="71"/>
      <c r="P44" s="71"/>
      <c r="Q44" s="71"/>
      <c r="R44" s="3"/>
    </row>
    <row r="45" spans="1:18" s="7" customFormat="1" ht="15" customHeight="1">
      <c r="A45" s="26">
        <f t="shared" si="7"/>
        <v>12</v>
      </c>
      <c r="B45" s="97" t="s">
        <v>36</v>
      </c>
      <c r="C45" s="99">
        <v>51.1</v>
      </c>
      <c r="D45" s="26">
        <f t="shared" si="4"/>
        <v>12</v>
      </c>
      <c r="E45" s="97" t="s">
        <v>34</v>
      </c>
      <c r="F45" s="107">
        <v>307693</v>
      </c>
      <c r="G45" s="26">
        <f t="shared" si="5"/>
        <v>12</v>
      </c>
      <c r="H45" s="97" t="s">
        <v>100</v>
      </c>
      <c r="I45" s="99">
        <v>63.5</v>
      </c>
      <c r="J45" s="26">
        <f t="shared" si="6"/>
        <v>12</v>
      </c>
      <c r="K45" s="97" t="s">
        <v>99</v>
      </c>
      <c r="L45" s="99">
        <v>64.3</v>
      </c>
      <c r="M45" s="17"/>
      <c r="N45" s="229"/>
      <c r="O45" s="74"/>
      <c r="P45" s="78"/>
      <c r="Q45" s="71"/>
      <c r="R45" s="3"/>
    </row>
    <row r="46" spans="1:18" s="7" customFormat="1" ht="15" customHeight="1">
      <c r="A46" s="26">
        <f t="shared" si="7"/>
        <v>13</v>
      </c>
      <c r="B46" s="100" t="s">
        <v>38</v>
      </c>
      <c r="C46" s="102">
        <v>49.6</v>
      </c>
      <c r="D46" s="26">
        <f t="shared" si="4"/>
        <v>13</v>
      </c>
      <c r="E46" s="97" t="s">
        <v>37</v>
      </c>
      <c r="F46" s="107">
        <v>306806</v>
      </c>
      <c r="G46" s="26">
        <f t="shared" si="5"/>
        <v>13</v>
      </c>
      <c r="H46" s="97" t="s">
        <v>30</v>
      </c>
      <c r="I46" s="99">
        <v>59.9</v>
      </c>
      <c r="J46" s="26">
        <f t="shared" si="6"/>
        <v>13</v>
      </c>
      <c r="K46" s="97" t="s">
        <v>32</v>
      </c>
      <c r="L46" s="99">
        <v>57.1</v>
      </c>
      <c r="M46" s="18"/>
      <c r="N46" s="229"/>
      <c r="O46" s="74"/>
      <c r="P46" s="78"/>
      <c r="Q46" s="71"/>
      <c r="R46" s="3"/>
    </row>
    <row r="47" spans="1:18" s="7" customFormat="1" ht="15" customHeight="1">
      <c r="A47" s="26">
        <f t="shared" si="7"/>
        <v>14</v>
      </c>
      <c r="B47" s="97" t="s">
        <v>100</v>
      </c>
      <c r="C47" s="99">
        <v>49.3</v>
      </c>
      <c r="D47" s="26">
        <f t="shared" si="4"/>
        <v>14</v>
      </c>
      <c r="E47" s="97" t="s">
        <v>31</v>
      </c>
      <c r="F47" s="107">
        <v>301173</v>
      </c>
      <c r="G47" s="26">
        <f t="shared" si="5"/>
        <v>14</v>
      </c>
      <c r="H47" s="97" t="s">
        <v>31</v>
      </c>
      <c r="I47" s="99">
        <v>53.5</v>
      </c>
      <c r="J47" s="26">
        <f t="shared" si="6"/>
        <v>14</v>
      </c>
      <c r="K47" s="97" t="s">
        <v>101</v>
      </c>
      <c r="L47" s="99">
        <v>55.7</v>
      </c>
      <c r="M47" s="17"/>
      <c r="N47" s="229"/>
      <c r="O47" s="74"/>
      <c r="P47" s="78"/>
      <c r="Q47" s="71"/>
      <c r="R47" s="3"/>
    </row>
    <row r="48" spans="1:18" s="7" customFormat="1" ht="15" customHeight="1">
      <c r="A48" s="26">
        <f t="shared" si="7"/>
        <v>15</v>
      </c>
      <c r="B48" s="100" t="s">
        <v>34</v>
      </c>
      <c r="C48" s="102">
        <v>49.2</v>
      </c>
      <c r="D48" s="26">
        <f t="shared" si="4"/>
        <v>15</v>
      </c>
      <c r="E48" s="97" t="s">
        <v>38</v>
      </c>
      <c r="F48" s="107">
        <v>300787</v>
      </c>
      <c r="G48" s="26">
        <f t="shared" si="5"/>
        <v>15</v>
      </c>
      <c r="H48" s="97" t="s">
        <v>33</v>
      </c>
      <c r="I48" s="99">
        <v>50.6</v>
      </c>
      <c r="J48" s="26">
        <f t="shared" si="6"/>
        <v>15</v>
      </c>
      <c r="K48" s="97" t="s">
        <v>97</v>
      </c>
      <c r="L48" s="99">
        <v>54.1</v>
      </c>
      <c r="M48" s="18"/>
      <c r="N48" s="229"/>
      <c r="O48" s="74"/>
      <c r="P48" s="78"/>
      <c r="Q48" s="71"/>
      <c r="R48" s="3"/>
    </row>
    <row r="49" spans="1:21" s="7" customFormat="1" ht="15" customHeight="1">
      <c r="A49" s="26">
        <f t="shared" si="7"/>
        <v>16</v>
      </c>
      <c r="B49" s="97" t="s">
        <v>41</v>
      </c>
      <c r="C49" s="99">
        <v>48.6</v>
      </c>
      <c r="D49" s="26">
        <f t="shared" si="4"/>
        <v>16</v>
      </c>
      <c r="E49" s="97" t="s">
        <v>99</v>
      </c>
      <c r="F49" s="107">
        <v>299378</v>
      </c>
      <c r="G49" s="26">
        <f t="shared" si="5"/>
        <v>16</v>
      </c>
      <c r="H49" s="97" t="s">
        <v>97</v>
      </c>
      <c r="I49" s="99">
        <v>49.9</v>
      </c>
      <c r="J49" s="26">
        <f t="shared" si="6"/>
        <v>16</v>
      </c>
      <c r="K49" s="97" t="s">
        <v>96</v>
      </c>
      <c r="L49" s="99">
        <v>51.6</v>
      </c>
      <c r="M49" s="17"/>
      <c r="N49" s="229"/>
      <c r="O49" s="74"/>
      <c r="P49" s="78"/>
      <c r="Q49" s="71"/>
      <c r="R49" s="1"/>
    </row>
    <row r="50" spans="1:21" s="7" customFormat="1" ht="15" customHeight="1">
      <c r="A50" s="26">
        <f t="shared" si="7"/>
        <v>17</v>
      </c>
      <c r="B50" s="100" t="s">
        <v>31</v>
      </c>
      <c r="C50" s="102">
        <v>45.7</v>
      </c>
      <c r="D50" s="26">
        <f t="shared" si="4"/>
        <v>17</v>
      </c>
      <c r="E50" s="97" t="s">
        <v>32</v>
      </c>
      <c r="F50" s="107">
        <v>298771</v>
      </c>
      <c r="G50" s="26">
        <f t="shared" si="5"/>
        <v>17</v>
      </c>
      <c r="H50" s="100" t="s">
        <v>99</v>
      </c>
      <c r="I50" s="99">
        <v>39.799999999999997</v>
      </c>
      <c r="J50" s="26">
        <f t="shared" si="6"/>
        <v>17</v>
      </c>
      <c r="K50" s="100" t="s">
        <v>30</v>
      </c>
      <c r="L50" s="99">
        <v>50.6</v>
      </c>
      <c r="M50" s="18"/>
      <c r="N50" s="229"/>
      <c r="O50" s="74"/>
      <c r="P50" s="78"/>
      <c r="Q50" s="71"/>
      <c r="R50" s="1"/>
    </row>
    <row r="51" spans="1:21" s="8" customFormat="1" ht="15" customHeight="1">
      <c r="A51" s="26">
        <f t="shared" si="7"/>
        <v>18</v>
      </c>
      <c r="B51" s="97" t="s">
        <v>39</v>
      </c>
      <c r="C51" s="99">
        <v>44.7</v>
      </c>
      <c r="D51" s="26">
        <f t="shared" si="4"/>
        <v>18</v>
      </c>
      <c r="E51" s="97" t="s">
        <v>30</v>
      </c>
      <c r="F51" s="107">
        <v>298282</v>
      </c>
      <c r="G51" s="26">
        <f t="shared" si="5"/>
        <v>18</v>
      </c>
      <c r="H51" s="100" t="s">
        <v>34</v>
      </c>
      <c r="I51" s="102">
        <v>34.1</v>
      </c>
      <c r="J51" s="26">
        <f t="shared" si="6"/>
        <v>18</v>
      </c>
      <c r="K51" s="100" t="s">
        <v>98</v>
      </c>
      <c r="L51" s="102">
        <v>43.6</v>
      </c>
      <c r="M51" s="17"/>
      <c r="N51" s="229"/>
      <c r="O51" s="74"/>
      <c r="P51" s="78"/>
      <c r="Q51" s="71"/>
      <c r="R51" s="1"/>
    </row>
    <row r="52" spans="1:21" s="8" customFormat="1" ht="15" customHeight="1">
      <c r="A52" s="26">
        <f t="shared" si="7"/>
        <v>19</v>
      </c>
      <c r="B52" s="100" t="s">
        <v>32</v>
      </c>
      <c r="C52" s="102">
        <v>44</v>
      </c>
      <c r="D52" s="26">
        <f t="shared" si="4"/>
        <v>19</v>
      </c>
      <c r="E52" s="97" t="s">
        <v>97</v>
      </c>
      <c r="F52" s="107">
        <v>293490</v>
      </c>
      <c r="G52" s="26">
        <f t="shared" si="5"/>
        <v>19</v>
      </c>
      <c r="H52" s="100" t="s">
        <v>96</v>
      </c>
      <c r="I52" s="102">
        <v>24.7</v>
      </c>
      <c r="J52" s="26">
        <f t="shared" si="6"/>
        <v>19</v>
      </c>
      <c r="K52" s="100" t="s">
        <v>37</v>
      </c>
      <c r="L52" s="102">
        <v>40.5</v>
      </c>
      <c r="M52" s="18"/>
      <c r="N52" s="229"/>
      <c r="O52" s="74"/>
      <c r="P52" s="78"/>
      <c r="Q52" s="71"/>
      <c r="R52" s="1"/>
    </row>
    <row r="53" spans="1:21" s="8" customFormat="1" ht="15" customHeight="1">
      <c r="A53" s="26">
        <f t="shared" si="7"/>
        <v>20</v>
      </c>
      <c r="B53" s="97" t="s">
        <v>40</v>
      </c>
      <c r="C53" s="99">
        <v>43.5</v>
      </c>
      <c r="D53" s="26">
        <f t="shared" si="4"/>
        <v>20</v>
      </c>
      <c r="E53" s="97" t="s">
        <v>96</v>
      </c>
      <c r="F53" s="107">
        <v>289159</v>
      </c>
      <c r="G53" s="26">
        <f t="shared" si="5"/>
        <v>20</v>
      </c>
      <c r="H53" s="100" t="s">
        <v>37</v>
      </c>
      <c r="I53" s="102">
        <v>18.899999999999999</v>
      </c>
      <c r="J53" s="26">
        <f t="shared" si="6"/>
        <v>20</v>
      </c>
      <c r="K53" s="100" t="s">
        <v>33</v>
      </c>
      <c r="L53" s="102">
        <v>39</v>
      </c>
      <c r="M53" s="17"/>
      <c r="N53" s="229"/>
      <c r="O53" s="74"/>
      <c r="P53" s="78"/>
      <c r="Q53" s="71"/>
      <c r="R53" s="1"/>
    </row>
    <row r="54" spans="1:21" s="8" customFormat="1" ht="15" customHeight="1">
      <c r="A54" s="26">
        <f t="shared" si="7"/>
        <v>21</v>
      </c>
      <c r="B54" s="136" t="s">
        <v>17</v>
      </c>
      <c r="C54" s="142">
        <v>40.200000000000003</v>
      </c>
      <c r="D54" s="26">
        <f t="shared" si="4"/>
        <v>21</v>
      </c>
      <c r="E54" s="97" t="s">
        <v>127</v>
      </c>
      <c r="F54" s="107">
        <v>276784</v>
      </c>
      <c r="G54" s="26">
        <f>IFERROR(_xlfn.RANK.EQ(I54,$I$34:$I$54,),"")</f>
        <v>21</v>
      </c>
      <c r="H54" s="100" t="s">
        <v>101</v>
      </c>
      <c r="I54" s="102">
        <v>13</v>
      </c>
      <c r="J54" s="26">
        <f>IFERROR(_xlfn.RANK.EQ(L54,$L$34:$L$54,),"")</f>
        <v>21</v>
      </c>
      <c r="K54" s="100" t="s">
        <v>34</v>
      </c>
      <c r="L54" s="102">
        <v>37.5</v>
      </c>
      <c r="M54" s="18"/>
      <c r="N54" s="229"/>
      <c r="O54" s="74"/>
      <c r="P54" s="78"/>
      <c r="Q54" s="71"/>
      <c r="R54" s="1"/>
    </row>
    <row r="55" spans="1:21" ht="29.5" customHeight="1">
      <c r="B55" s="266" t="s">
        <v>305</v>
      </c>
      <c r="C55" s="267"/>
      <c r="D55" s="3"/>
      <c r="E55" s="329" t="s">
        <v>303</v>
      </c>
      <c r="F55" s="274"/>
      <c r="H55" s="289" t="s">
        <v>301</v>
      </c>
      <c r="I55" s="288"/>
      <c r="K55" s="287" t="s">
        <v>296</v>
      </c>
      <c r="L55" s="308"/>
      <c r="N55" s="230"/>
      <c r="O55" s="231"/>
      <c r="P55" s="231"/>
      <c r="Q55" s="71"/>
    </row>
    <row r="56" spans="1:21" ht="13" customHeight="1">
      <c r="A56" s="3"/>
      <c r="B56" s="9"/>
      <c r="C56" s="22" t="s">
        <v>343</v>
      </c>
      <c r="D56" s="16"/>
      <c r="E56" s="16"/>
      <c r="F56" s="22" t="s">
        <v>304</v>
      </c>
      <c r="H56" s="11"/>
      <c r="I56" s="22" t="s">
        <v>302</v>
      </c>
      <c r="K56" s="11"/>
      <c r="L56" s="22" t="s">
        <v>297</v>
      </c>
      <c r="N56" s="230"/>
      <c r="O56" s="230"/>
      <c r="P56" s="232"/>
      <c r="Q56" s="71"/>
    </row>
    <row r="57" spans="1:21" ht="4.5" customHeight="1">
      <c r="A57" s="16"/>
      <c r="B57" s="16"/>
      <c r="C57" s="16"/>
      <c r="E57" s="4"/>
      <c r="F57" s="5"/>
      <c r="H57" s="4"/>
      <c r="I57" s="5"/>
      <c r="K57" s="4"/>
      <c r="L57" s="5"/>
      <c r="N57" s="230"/>
      <c r="O57" s="230"/>
      <c r="P57" s="230"/>
      <c r="Q57" s="71"/>
    </row>
    <row r="58" spans="1:21" ht="14">
      <c r="A58" s="80"/>
      <c r="B58" s="20"/>
      <c r="C58" s="22"/>
      <c r="N58" s="230"/>
      <c r="O58" s="230"/>
      <c r="P58" s="230"/>
      <c r="Q58" s="71"/>
    </row>
    <row r="59" spans="1:21">
      <c r="N59" s="230"/>
      <c r="O59" s="230"/>
      <c r="P59" s="230"/>
      <c r="Q59" s="71"/>
      <c r="T59" s="14"/>
      <c r="U59" s="14"/>
    </row>
    <row r="60" spans="1:21">
      <c r="N60" s="230"/>
      <c r="O60" s="230"/>
      <c r="P60" s="230"/>
      <c r="Q60" s="71"/>
      <c r="T60" s="14"/>
      <c r="U60" s="14"/>
    </row>
    <row r="61" spans="1:21">
      <c r="N61" s="16"/>
      <c r="O61" s="16"/>
      <c r="P61" s="16"/>
      <c r="Q61" s="3"/>
      <c r="T61" s="14"/>
      <c r="U61" s="14"/>
    </row>
    <row r="68" spans="8:8">
      <c r="H68" s="88"/>
    </row>
  </sheetData>
  <mergeCells count="26">
    <mergeCell ref="B4:B5"/>
    <mergeCell ref="E4:E5"/>
    <mergeCell ref="H4:H5"/>
    <mergeCell ref="K4:K5"/>
    <mergeCell ref="B6:C6"/>
    <mergeCell ref="E6:F6"/>
    <mergeCell ref="H6:I6"/>
    <mergeCell ref="K6:L6"/>
    <mergeCell ref="R31:S31"/>
    <mergeCell ref="B31:B32"/>
    <mergeCell ref="E31:E32"/>
    <mergeCell ref="H31:H32"/>
    <mergeCell ref="K31:K32"/>
    <mergeCell ref="N32:N33"/>
    <mergeCell ref="B33:C33"/>
    <mergeCell ref="E33:F33"/>
    <mergeCell ref="H33:I33"/>
    <mergeCell ref="K33:L33"/>
    <mergeCell ref="B55:C55"/>
    <mergeCell ref="E55:F55"/>
    <mergeCell ref="H55:I55"/>
    <mergeCell ref="K55:L55"/>
    <mergeCell ref="B28:C28"/>
    <mergeCell ref="E28:F28"/>
    <mergeCell ref="H28:I28"/>
    <mergeCell ref="K28:L28"/>
  </mergeCells>
  <phoneticPr fontId="4"/>
  <conditionalFormatting sqref="A1:C1">
    <cfRule type="containsText" dxfId="4" priority="5" stopIfTrue="1" operator="containsText" text="川崎市">
      <formula>NOT(ISERROR(SEARCH("川崎市",A1)))</formula>
    </cfRule>
  </conditionalFormatting>
  <conditionalFormatting sqref="M1">
    <cfRule type="containsText" dxfId="3" priority="4" stopIfTrue="1" operator="containsText" text="川崎市">
      <formula>NOT(ISERROR(SEARCH("川崎市",M1)))</formula>
    </cfRule>
  </conditionalFormatting>
  <conditionalFormatting sqref="D1:F1">
    <cfRule type="containsText" dxfId="2" priority="3" stopIfTrue="1" operator="containsText" text="川崎市">
      <formula>NOT(ISERROR(SEARCH("川崎市",D1)))</formula>
    </cfRule>
  </conditionalFormatting>
  <conditionalFormatting sqref="G1:I1">
    <cfRule type="containsText" dxfId="1" priority="2" stopIfTrue="1" operator="containsText" text="川崎市">
      <formula>NOT(ISERROR(SEARCH("川崎市",G1)))</formula>
    </cfRule>
  </conditionalFormatting>
  <conditionalFormatting sqref="J1:L1">
    <cfRule type="containsText" dxfId="0" priority="1" stopIfTrue="1" operator="containsText" text="川崎市">
      <formula>NOT(ISERROR(SEARCH("川崎市",J1)))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57"/>
  <sheetViews>
    <sheetView showGridLines="0" zoomScaleNormal="100" zoomScaleSheetLayoutView="100" workbookViewId="0"/>
  </sheetViews>
  <sheetFormatPr defaultColWidth="9" defaultRowHeight="13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25" ht="17.25" customHeight="1">
      <c r="A1" s="178"/>
      <c r="B1" s="178"/>
      <c r="C1" s="178"/>
      <c r="D1" s="178"/>
      <c r="E1" s="13"/>
    </row>
    <row r="2" spans="1:25" s="2" customFormat="1" ht="13.5" customHeight="1">
      <c r="B2" s="177"/>
      <c r="C2" s="177"/>
      <c r="E2" s="6"/>
      <c r="F2" s="1"/>
      <c r="G2" s="1"/>
      <c r="H2" s="1"/>
      <c r="I2" s="1"/>
      <c r="J2" s="1"/>
      <c r="K2" s="1"/>
      <c r="L2" s="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3.5" customHeight="1">
      <c r="B3" s="177"/>
      <c r="C3" s="177"/>
      <c r="E3" s="6"/>
      <c r="F3" s="1"/>
      <c r="H3" s="1"/>
      <c r="I3" s="1"/>
      <c r="K3" s="1"/>
      <c r="L3" s="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4.5" customHeight="1">
      <c r="B4" s="260" t="s">
        <v>51</v>
      </c>
      <c r="E4" s="260" t="s">
        <v>52</v>
      </c>
      <c r="H4" s="260" t="s">
        <v>53</v>
      </c>
      <c r="K4" s="260" t="s">
        <v>54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2" customFormat="1" ht="14">
      <c r="B5" s="261"/>
      <c r="C5" s="24" t="s">
        <v>28</v>
      </c>
      <c r="E5" s="261"/>
      <c r="F5" s="24" t="s">
        <v>21</v>
      </c>
      <c r="H5" s="261"/>
      <c r="I5" s="24" t="s">
        <v>21</v>
      </c>
      <c r="K5" s="261"/>
      <c r="L5" s="24" t="s">
        <v>28</v>
      </c>
      <c r="N5" s="17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3" customFormat="1" ht="33.25" customHeight="1">
      <c r="B6" s="256" t="s">
        <v>88</v>
      </c>
      <c r="C6" s="257"/>
      <c r="E6" s="256" t="s">
        <v>7</v>
      </c>
      <c r="F6" s="257"/>
      <c r="H6" s="256" t="s">
        <v>8</v>
      </c>
      <c r="I6" s="257"/>
      <c r="K6" s="256" t="s">
        <v>89</v>
      </c>
      <c r="L6" s="257"/>
    </row>
    <row r="7" spans="1:25" s="7" customFormat="1" ht="15" customHeight="1">
      <c r="A7" s="26">
        <f>IFERROR(_xlfn.RANK.EQ(C7,$C$7:$C$27,),"")</f>
        <v>1</v>
      </c>
      <c r="B7" s="28" t="s">
        <v>29</v>
      </c>
      <c r="C7" s="34">
        <v>0.94</v>
      </c>
      <c r="D7" s="26">
        <f>IFERROR(_xlfn.RANK.EQ(F7,$F$7:$F$27,),"")</f>
        <v>1</v>
      </c>
      <c r="E7" s="28" t="s">
        <v>29</v>
      </c>
      <c r="F7" s="34">
        <v>7.9</v>
      </c>
      <c r="G7" s="26">
        <f>IFERROR(_xlfn.RANK.EQ(I7,$I$7:$I$27,),"")</f>
        <v>1</v>
      </c>
      <c r="H7" s="28" t="s">
        <v>29</v>
      </c>
      <c r="I7" s="34">
        <v>6.89</v>
      </c>
      <c r="J7" s="26">
        <f>IFERROR(_xlfn.RANK.EQ(L7,$L$7:$L$27,),"")</f>
        <v>1</v>
      </c>
      <c r="K7" s="28" t="s">
        <v>32</v>
      </c>
      <c r="L7" s="34">
        <v>0.80500000000000005</v>
      </c>
      <c r="M7" s="17"/>
      <c r="N7" s="153"/>
    </row>
    <row r="8" spans="1:25" s="7" customFormat="1" ht="15" customHeight="1">
      <c r="A8" s="26">
        <f t="shared" ref="A8:A27" si="0">IFERROR(_xlfn.RANK.EQ(C8,$C$7:$C$27,),"")</f>
        <v>2</v>
      </c>
      <c r="B8" s="23" t="s">
        <v>32</v>
      </c>
      <c r="C8" s="35">
        <v>0.93</v>
      </c>
      <c r="D8" s="26">
        <f t="shared" ref="D8:D26" si="1">IFERROR(_xlfn.RANK.EQ(F8,$F$7:$F$27,),"")</f>
        <v>2</v>
      </c>
      <c r="E8" s="191" t="s">
        <v>127</v>
      </c>
      <c r="F8" s="198">
        <v>5.7</v>
      </c>
      <c r="G8" s="26">
        <f t="shared" ref="G8:G27" si="2">IFERROR(_xlfn.RANK.EQ(I8,$I$7:$I$27,),"")</f>
        <v>2</v>
      </c>
      <c r="H8" s="23" t="s">
        <v>127</v>
      </c>
      <c r="I8" s="35">
        <v>5.41</v>
      </c>
      <c r="J8" s="26">
        <f t="shared" ref="J8:J27" si="3">IFERROR(_xlfn.RANK.EQ(L8,$L$7:$L$27,),"")</f>
        <v>2</v>
      </c>
      <c r="K8" s="23" t="s">
        <v>40</v>
      </c>
      <c r="L8" s="35">
        <v>0.53</v>
      </c>
      <c r="M8" s="17"/>
      <c r="N8" s="153"/>
    </row>
    <row r="9" spans="1:25" s="7" customFormat="1" ht="15" customHeight="1">
      <c r="A9" s="26">
        <f t="shared" si="0"/>
        <v>3</v>
      </c>
      <c r="B9" s="23" t="s">
        <v>40</v>
      </c>
      <c r="C9" s="35">
        <v>0.79</v>
      </c>
      <c r="D9" s="26">
        <f t="shared" si="1"/>
        <v>3</v>
      </c>
      <c r="E9" s="40" t="s">
        <v>17</v>
      </c>
      <c r="F9" s="42">
        <v>5.66</v>
      </c>
      <c r="G9" s="26">
        <f t="shared" si="2"/>
        <v>3</v>
      </c>
      <c r="H9" s="40" t="s">
        <v>17</v>
      </c>
      <c r="I9" s="42">
        <v>5.35</v>
      </c>
      <c r="J9" s="26">
        <f t="shared" si="3"/>
        <v>3</v>
      </c>
      <c r="K9" s="23" t="s">
        <v>39</v>
      </c>
      <c r="L9" s="35">
        <v>0.47699999999999998</v>
      </c>
      <c r="M9" s="17"/>
      <c r="N9" s="153"/>
    </row>
    <row r="10" spans="1:25" s="7" customFormat="1" ht="15" customHeight="1">
      <c r="A10" s="26">
        <f t="shared" si="0"/>
        <v>4</v>
      </c>
      <c r="B10" s="23" t="s">
        <v>39</v>
      </c>
      <c r="C10" s="35">
        <v>0.73</v>
      </c>
      <c r="D10" s="26">
        <f t="shared" si="1"/>
        <v>4</v>
      </c>
      <c r="E10" s="23" t="s">
        <v>32</v>
      </c>
      <c r="F10" s="35">
        <v>5.46</v>
      </c>
      <c r="G10" s="26">
        <f t="shared" si="2"/>
        <v>4</v>
      </c>
      <c r="H10" s="23" t="s">
        <v>101</v>
      </c>
      <c r="I10" s="35">
        <v>4.67</v>
      </c>
      <c r="J10" s="26">
        <f t="shared" si="3"/>
        <v>4</v>
      </c>
      <c r="K10" s="23" t="s">
        <v>29</v>
      </c>
      <c r="L10" s="35">
        <v>0.35299999999999998</v>
      </c>
      <c r="M10" s="17"/>
      <c r="N10" s="153"/>
    </row>
    <row r="11" spans="1:25" s="7" customFormat="1" ht="15" customHeight="1">
      <c r="A11" s="26">
        <f t="shared" si="0"/>
        <v>5</v>
      </c>
      <c r="B11" s="23" t="s">
        <v>38</v>
      </c>
      <c r="C11" s="35">
        <v>0.56999999999999995</v>
      </c>
      <c r="D11" s="26">
        <f t="shared" si="1"/>
        <v>5</v>
      </c>
      <c r="E11" s="23" t="s">
        <v>40</v>
      </c>
      <c r="F11" s="35">
        <v>4.8899999999999997</v>
      </c>
      <c r="G11" s="26">
        <f t="shared" si="2"/>
        <v>5</v>
      </c>
      <c r="H11" s="23" t="s">
        <v>32</v>
      </c>
      <c r="I11" s="35">
        <v>4.45</v>
      </c>
      <c r="J11" s="26">
        <f t="shared" si="3"/>
        <v>5</v>
      </c>
      <c r="K11" s="191" t="s">
        <v>31</v>
      </c>
      <c r="L11" s="198">
        <v>0.193</v>
      </c>
      <c r="M11" s="17"/>
      <c r="N11" s="153"/>
    </row>
    <row r="12" spans="1:25" s="7" customFormat="1" ht="15" customHeight="1">
      <c r="A12" s="26">
        <f t="shared" si="0"/>
        <v>6</v>
      </c>
      <c r="B12" s="23" t="s">
        <v>97</v>
      </c>
      <c r="C12" s="35">
        <v>0.56000000000000005</v>
      </c>
      <c r="D12" s="26">
        <f t="shared" si="1"/>
        <v>6</v>
      </c>
      <c r="E12" s="23" t="s">
        <v>101</v>
      </c>
      <c r="F12" s="35">
        <v>4.83</v>
      </c>
      <c r="G12" s="26">
        <f t="shared" si="2"/>
        <v>6</v>
      </c>
      <c r="H12" s="23" t="s">
        <v>36</v>
      </c>
      <c r="I12" s="35">
        <v>4.17</v>
      </c>
      <c r="J12" s="26">
        <f t="shared" si="3"/>
        <v>6</v>
      </c>
      <c r="K12" s="40" t="s">
        <v>17</v>
      </c>
      <c r="L12" s="42">
        <v>0.11</v>
      </c>
      <c r="M12" s="17"/>
      <c r="N12" s="153"/>
    </row>
    <row r="13" spans="1:25" s="7" customFormat="1" ht="15" customHeight="1">
      <c r="A13" s="26">
        <f t="shared" si="0"/>
        <v>7</v>
      </c>
      <c r="B13" s="23" t="s">
        <v>31</v>
      </c>
      <c r="C13" s="35">
        <v>0.53</v>
      </c>
      <c r="D13" s="26">
        <f t="shared" si="1"/>
        <v>7</v>
      </c>
      <c r="E13" s="23" t="s">
        <v>36</v>
      </c>
      <c r="F13" s="35">
        <v>4.6900000000000004</v>
      </c>
      <c r="G13" s="26">
        <f t="shared" si="2"/>
        <v>7</v>
      </c>
      <c r="H13" s="23" t="s">
        <v>40</v>
      </c>
      <c r="I13" s="35">
        <v>4.0599999999999996</v>
      </c>
      <c r="J13" s="26">
        <f t="shared" si="3"/>
        <v>7</v>
      </c>
      <c r="K13" s="23" t="s">
        <v>38</v>
      </c>
      <c r="L13" s="35">
        <v>7.0000000000000007E-2</v>
      </c>
      <c r="M13" s="17"/>
      <c r="N13" s="153"/>
    </row>
    <row r="14" spans="1:25" s="7" customFormat="1" ht="15" customHeight="1">
      <c r="A14" s="26">
        <f t="shared" si="0"/>
        <v>8</v>
      </c>
      <c r="B14" s="191" t="s">
        <v>100</v>
      </c>
      <c r="C14" s="198">
        <v>0.52</v>
      </c>
      <c r="D14" s="26">
        <f t="shared" si="1"/>
        <v>8</v>
      </c>
      <c r="E14" s="23" t="s">
        <v>38</v>
      </c>
      <c r="F14" s="35">
        <v>4.59</v>
      </c>
      <c r="G14" s="26">
        <f t="shared" si="2"/>
        <v>8</v>
      </c>
      <c r="H14" s="23" t="s">
        <v>38</v>
      </c>
      <c r="I14" s="35">
        <v>3.98</v>
      </c>
      <c r="J14" s="26">
        <f t="shared" si="3"/>
        <v>8</v>
      </c>
      <c r="K14" s="23" t="s">
        <v>36</v>
      </c>
      <c r="L14" s="35">
        <v>4.2000000000000003E-2</v>
      </c>
      <c r="M14" s="17"/>
      <c r="N14" s="153"/>
    </row>
    <row r="15" spans="1:25" s="7" customFormat="1" ht="15" customHeight="1">
      <c r="A15" s="26">
        <f t="shared" si="0"/>
        <v>9</v>
      </c>
      <c r="B15" s="191" t="s">
        <v>36</v>
      </c>
      <c r="C15" s="198">
        <v>0.45</v>
      </c>
      <c r="D15" s="26">
        <f t="shared" si="1"/>
        <v>9</v>
      </c>
      <c r="E15" s="23" t="s">
        <v>31</v>
      </c>
      <c r="F15" s="35">
        <v>4.29</v>
      </c>
      <c r="G15" s="26">
        <f t="shared" si="2"/>
        <v>9</v>
      </c>
      <c r="H15" s="23" t="s">
        <v>31</v>
      </c>
      <c r="I15" s="35">
        <v>3.76</v>
      </c>
      <c r="J15" s="26">
        <f t="shared" si="3"/>
        <v>9</v>
      </c>
      <c r="K15" s="23" t="s">
        <v>100</v>
      </c>
      <c r="L15" s="35">
        <v>1E-3</v>
      </c>
      <c r="M15" s="17"/>
      <c r="N15" s="153"/>
    </row>
    <row r="16" spans="1:25" s="7" customFormat="1" ht="15" customHeight="1">
      <c r="A16" s="26">
        <f t="shared" si="0"/>
        <v>10</v>
      </c>
      <c r="B16" s="191" t="s">
        <v>33</v>
      </c>
      <c r="C16" s="198">
        <v>0.37</v>
      </c>
      <c r="D16" s="26">
        <f t="shared" si="1"/>
        <v>10</v>
      </c>
      <c r="E16" s="23" t="s">
        <v>100</v>
      </c>
      <c r="F16" s="35">
        <v>4.17</v>
      </c>
      <c r="G16" s="26">
        <f t="shared" si="2"/>
        <v>10</v>
      </c>
      <c r="H16" s="23" t="s">
        <v>100</v>
      </c>
      <c r="I16" s="35">
        <v>3.6</v>
      </c>
      <c r="J16" s="26">
        <f t="shared" si="3"/>
        <v>10</v>
      </c>
      <c r="K16" s="23" t="s">
        <v>127</v>
      </c>
      <c r="L16" s="35">
        <v>-3.4000000000000002E-2</v>
      </c>
      <c r="M16" s="17"/>
      <c r="N16" s="153"/>
    </row>
    <row r="17" spans="1:16" s="7" customFormat="1" ht="15" customHeight="1">
      <c r="A17" s="26">
        <f t="shared" si="0"/>
        <v>11</v>
      </c>
      <c r="B17" s="191" t="s">
        <v>41</v>
      </c>
      <c r="C17" s="198">
        <v>0.35</v>
      </c>
      <c r="D17" s="26">
        <f t="shared" si="1"/>
        <v>11</v>
      </c>
      <c r="E17" s="23" t="s">
        <v>41</v>
      </c>
      <c r="F17" s="35">
        <v>3.93</v>
      </c>
      <c r="G17" s="26">
        <f t="shared" si="2"/>
        <v>11</v>
      </c>
      <c r="H17" s="23" t="s">
        <v>41</v>
      </c>
      <c r="I17" s="35">
        <v>3.58</v>
      </c>
      <c r="J17" s="26">
        <f t="shared" si="3"/>
        <v>11</v>
      </c>
      <c r="K17" s="23" t="s">
        <v>97</v>
      </c>
      <c r="L17" s="35">
        <v>-5.8999999999999997E-2</v>
      </c>
      <c r="M17" s="17"/>
      <c r="N17" s="153"/>
    </row>
    <row r="18" spans="1:16" s="7" customFormat="1" ht="15" customHeight="1">
      <c r="A18" s="26">
        <f t="shared" si="0"/>
        <v>12</v>
      </c>
      <c r="B18" s="191" t="s">
        <v>127</v>
      </c>
      <c r="C18" s="198">
        <v>0.28999999999999998</v>
      </c>
      <c r="D18" s="26">
        <f t="shared" si="1"/>
        <v>11</v>
      </c>
      <c r="E18" s="23" t="s">
        <v>33</v>
      </c>
      <c r="F18" s="35">
        <v>3.93</v>
      </c>
      <c r="G18" s="26">
        <f t="shared" si="2"/>
        <v>12</v>
      </c>
      <c r="H18" s="23" t="s">
        <v>96</v>
      </c>
      <c r="I18" s="35">
        <v>3.56</v>
      </c>
      <c r="J18" s="26">
        <f t="shared" si="3"/>
        <v>12</v>
      </c>
      <c r="K18" s="23" t="s">
        <v>41</v>
      </c>
      <c r="L18" s="35">
        <v>-0.06</v>
      </c>
      <c r="M18" s="17"/>
      <c r="N18" s="153"/>
    </row>
    <row r="19" spans="1:16" s="7" customFormat="1" ht="15" customHeight="1">
      <c r="A19" s="26">
        <f t="shared" si="0"/>
        <v>13</v>
      </c>
      <c r="B19" s="43" t="s">
        <v>17</v>
      </c>
      <c r="C19" s="83">
        <v>0.25</v>
      </c>
      <c r="D19" s="26">
        <f t="shared" si="1"/>
        <v>13</v>
      </c>
      <c r="E19" s="21" t="s">
        <v>96</v>
      </c>
      <c r="F19" s="36">
        <v>3.7</v>
      </c>
      <c r="G19" s="26">
        <f t="shared" si="2"/>
        <v>13</v>
      </c>
      <c r="H19" s="21" t="s">
        <v>33</v>
      </c>
      <c r="I19" s="36">
        <v>3.54</v>
      </c>
      <c r="J19" s="26">
        <f t="shared" si="3"/>
        <v>13</v>
      </c>
      <c r="K19" s="21" t="s">
        <v>33</v>
      </c>
      <c r="L19" s="36">
        <v>-0.249</v>
      </c>
      <c r="M19" s="17"/>
      <c r="N19" s="153"/>
    </row>
    <row r="20" spans="1:16" s="7" customFormat="1" ht="15" customHeight="1">
      <c r="A20" s="26">
        <f t="shared" si="0"/>
        <v>14</v>
      </c>
      <c r="B20" s="21" t="s">
        <v>35</v>
      </c>
      <c r="C20" s="36">
        <v>0.16</v>
      </c>
      <c r="D20" s="26">
        <f t="shared" si="1"/>
        <v>14</v>
      </c>
      <c r="E20" s="21" t="s">
        <v>35</v>
      </c>
      <c r="F20" s="36">
        <v>3.57</v>
      </c>
      <c r="G20" s="26">
        <f t="shared" si="2"/>
        <v>14</v>
      </c>
      <c r="H20" s="21" t="s">
        <v>34</v>
      </c>
      <c r="I20" s="36">
        <v>3.39</v>
      </c>
      <c r="J20" s="26">
        <f t="shared" si="3"/>
        <v>14</v>
      </c>
      <c r="K20" s="21" t="s">
        <v>96</v>
      </c>
      <c r="L20" s="36">
        <v>-0.34300000000000003</v>
      </c>
      <c r="M20" s="17"/>
      <c r="N20" s="201"/>
      <c r="O20" s="71"/>
      <c r="P20" s="71"/>
    </row>
    <row r="21" spans="1:16" s="7" customFormat="1" ht="15" customHeight="1">
      <c r="A21" s="26">
        <f t="shared" si="0"/>
        <v>15</v>
      </c>
      <c r="B21" s="21" t="s">
        <v>101</v>
      </c>
      <c r="C21" s="36">
        <v>0.15</v>
      </c>
      <c r="D21" s="26">
        <f t="shared" si="1"/>
        <v>15</v>
      </c>
      <c r="E21" s="21" t="s">
        <v>39</v>
      </c>
      <c r="F21" s="36">
        <v>3.5</v>
      </c>
      <c r="G21" s="26">
        <f t="shared" si="2"/>
        <v>15</v>
      </c>
      <c r="H21" s="21" t="s">
        <v>35</v>
      </c>
      <c r="I21" s="36">
        <v>3.33</v>
      </c>
      <c r="J21" s="26">
        <f t="shared" si="3"/>
        <v>15</v>
      </c>
      <c r="K21" s="21" t="s">
        <v>34</v>
      </c>
      <c r="L21" s="36">
        <v>-0.371</v>
      </c>
      <c r="M21" s="17"/>
      <c r="N21" s="202"/>
      <c r="O21" s="203"/>
      <c r="P21" s="71"/>
    </row>
    <row r="22" spans="1:16" s="7" customFormat="1" ht="15" customHeight="1">
      <c r="A22" s="26">
        <f t="shared" si="0"/>
        <v>16</v>
      </c>
      <c r="B22" s="21" t="s">
        <v>96</v>
      </c>
      <c r="C22" s="36">
        <v>0.05</v>
      </c>
      <c r="D22" s="26">
        <f t="shared" si="1"/>
        <v>16</v>
      </c>
      <c r="E22" s="21" t="s">
        <v>97</v>
      </c>
      <c r="F22" s="36">
        <v>3.39</v>
      </c>
      <c r="G22" s="26">
        <f t="shared" si="2"/>
        <v>16</v>
      </c>
      <c r="H22" s="21" t="s">
        <v>98</v>
      </c>
      <c r="I22" s="36">
        <v>3.23</v>
      </c>
      <c r="J22" s="26">
        <f t="shared" si="3"/>
        <v>16</v>
      </c>
      <c r="K22" s="21" t="s">
        <v>101</v>
      </c>
      <c r="L22" s="36">
        <v>-0.39500000000000002</v>
      </c>
      <c r="M22" s="17"/>
      <c r="N22" s="153"/>
    </row>
    <row r="23" spans="1:16" s="7" customFormat="1" ht="15" customHeight="1">
      <c r="A23" s="26">
        <f t="shared" si="0"/>
        <v>17</v>
      </c>
      <c r="B23" s="21" t="s">
        <v>98</v>
      </c>
      <c r="C23" s="36">
        <v>0.02</v>
      </c>
      <c r="D23" s="26">
        <f t="shared" si="1"/>
        <v>17</v>
      </c>
      <c r="E23" s="21" t="s">
        <v>34</v>
      </c>
      <c r="F23" s="36">
        <v>3.33</v>
      </c>
      <c r="G23" s="26">
        <f t="shared" si="2"/>
        <v>17</v>
      </c>
      <c r="H23" s="21" t="s">
        <v>39</v>
      </c>
      <c r="I23" s="36">
        <v>3.22</v>
      </c>
      <c r="J23" s="26">
        <f t="shared" si="3"/>
        <v>17</v>
      </c>
      <c r="K23" s="21" t="s">
        <v>35</v>
      </c>
      <c r="L23" s="36">
        <v>-0.45100000000000001</v>
      </c>
      <c r="M23" s="17"/>
      <c r="N23" s="153"/>
    </row>
    <row r="24" spans="1:16" s="7" customFormat="1" ht="15" customHeight="1">
      <c r="A24" s="26">
        <f t="shared" si="0"/>
        <v>18</v>
      </c>
      <c r="B24" s="21" t="s">
        <v>37</v>
      </c>
      <c r="C24" s="36">
        <v>-0.02</v>
      </c>
      <c r="D24" s="26">
        <f t="shared" si="1"/>
        <v>18</v>
      </c>
      <c r="E24" s="21" t="s">
        <v>98</v>
      </c>
      <c r="F24" s="36">
        <v>3.29</v>
      </c>
      <c r="G24" s="26">
        <f t="shared" si="2"/>
        <v>18</v>
      </c>
      <c r="H24" s="21" t="s">
        <v>37</v>
      </c>
      <c r="I24" s="36">
        <v>2.87</v>
      </c>
      <c r="J24" s="26">
        <f t="shared" si="3"/>
        <v>18</v>
      </c>
      <c r="K24" s="21" t="s">
        <v>98</v>
      </c>
      <c r="L24" s="36">
        <v>-0.57899999999999996</v>
      </c>
      <c r="M24" s="17"/>
      <c r="N24" s="153"/>
    </row>
    <row r="25" spans="1:16" s="8" customFormat="1" ht="15" customHeight="1">
      <c r="A25" s="26">
        <f t="shared" si="0"/>
        <v>19</v>
      </c>
      <c r="B25" s="21" t="s">
        <v>30</v>
      </c>
      <c r="C25" s="36">
        <v>-0.03</v>
      </c>
      <c r="D25" s="26">
        <f t="shared" si="1"/>
        <v>19</v>
      </c>
      <c r="E25" s="21" t="s">
        <v>37</v>
      </c>
      <c r="F25" s="36">
        <v>2.87</v>
      </c>
      <c r="G25" s="26">
        <f t="shared" si="2"/>
        <v>19</v>
      </c>
      <c r="H25" s="21" t="s">
        <v>97</v>
      </c>
      <c r="I25" s="36">
        <v>2.82</v>
      </c>
      <c r="J25" s="26">
        <f t="shared" si="3"/>
        <v>19</v>
      </c>
      <c r="K25" s="21" t="s">
        <v>99</v>
      </c>
      <c r="L25" s="36">
        <v>-0.73199999999999998</v>
      </c>
      <c r="M25" s="17"/>
      <c r="N25" s="154"/>
    </row>
    <row r="26" spans="1:16" s="8" customFormat="1" ht="15" customHeight="1">
      <c r="A26" s="26">
        <f t="shared" si="0"/>
        <v>20</v>
      </c>
      <c r="B26" s="21" t="s">
        <v>34</v>
      </c>
      <c r="C26" s="36">
        <v>-0.04</v>
      </c>
      <c r="D26" s="26">
        <f t="shared" si="1"/>
        <v>20</v>
      </c>
      <c r="E26" s="21" t="s">
        <v>30</v>
      </c>
      <c r="F26" s="36">
        <v>2.48</v>
      </c>
      <c r="G26" s="26">
        <f t="shared" si="2"/>
        <v>20</v>
      </c>
      <c r="H26" s="21" t="s">
        <v>30</v>
      </c>
      <c r="I26" s="36">
        <v>2.69</v>
      </c>
      <c r="J26" s="26">
        <f t="shared" si="3"/>
        <v>20</v>
      </c>
      <c r="K26" s="21" t="s">
        <v>37</v>
      </c>
      <c r="L26" s="36">
        <v>-0.78100000000000003</v>
      </c>
      <c r="M26" s="17"/>
      <c r="N26" s="154"/>
    </row>
    <row r="27" spans="1:16" s="8" customFormat="1" ht="15" customHeight="1">
      <c r="A27" s="26">
        <f t="shared" si="0"/>
        <v>21</v>
      </c>
      <c r="B27" s="21" t="s">
        <v>99</v>
      </c>
      <c r="C27" s="38">
        <v>-0.05</v>
      </c>
      <c r="D27" s="26">
        <f>IFERROR(_xlfn.RANK.EQ(F27,$F$7:$F$27,),"")</f>
        <v>21</v>
      </c>
      <c r="E27" s="37" t="s">
        <v>99</v>
      </c>
      <c r="F27" s="38">
        <v>2.2999999999999998</v>
      </c>
      <c r="G27" s="26">
        <f t="shared" si="2"/>
        <v>21</v>
      </c>
      <c r="H27" s="37" t="s">
        <v>99</v>
      </c>
      <c r="I27" s="38">
        <v>2.34</v>
      </c>
      <c r="J27" s="26">
        <f t="shared" si="3"/>
        <v>21</v>
      </c>
      <c r="K27" s="37" t="s">
        <v>30</v>
      </c>
      <c r="L27" s="38">
        <v>-0.78200000000000003</v>
      </c>
      <c r="M27" s="17"/>
      <c r="N27" s="154"/>
    </row>
    <row r="28" spans="1:16" s="3" customFormat="1" ht="29.5" customHeight="1">
      <c r="B28" s="266" t="s">
        <v>226</v>
      </c>
      <c r="C28" s="267"/>
      <c r="E28" s="275" t="s">
        <v>328</v>
      </c>
      <c r="F28" s="276"/>
      <c r="H28" s="275" t="s">
        <v>329</v>
      </c>
      <c r="I28" s="276"/>
      <c r="K28" s="266" t="s">
        <v>330</v>
      </c>
      <c r="L28" s="267"/>
    </row>
    <row r="29" spans="1:16" s="3" customFormat="1">
      <c r="B29" s="9"/>
      <c r="C29" s="22" t="s">
        <v>112</v>
      </c>
      <c r="E29" s="9"/>
      <c r="F29" s="22" t="s">
        <v>112</v>
      </c>
      <c r="H29" s="9"/>
      <c r="I29" s="22" t="s">
        <v>112</v>
      </c>
      <c r="K29" s="9"/>
      <c r="L29" s="22" t="s">
        <v>112</v>
      </c>
    </row>
    <row r="30" spans="1:16" s="3" customFormat="1" ht="9" customHeight="1">
      <c r="B30" s="10"/>
      <c r="E30" s="10"/>
      <c r="H30" s="10"/>
      <c r="K30" s="10"/>
    </row>
    <row r="31" spans="1:16" s="3" customFormat="1" ht="9" customHeight="1">
      <c r="B31" s="271" t="s">
        <v>55</v>
      </c>
      <c r="E31" s="271" t="s">
        <v>56</v>
      </c>
      <c r="H31" s="271" t="s">
        <v>57</v>
      </c>
      <c r="K31" s="271" t="s">
        <v>58</v>
      </c>
    </row>
    <row r="32" spans="1:16" s="12" customFormat="1" ht="14">
      <c r="B32" s="272"/>
      <c r="C32" s="24" t="s">
        <v>21</v>
      </c>
      <c r="E32" s="272"/>
      <c r="F32" s="24" t="s">
        <v>21</v>
      </c>
      <c r="H32" s="272"/>
      <c r="I32" s="24" t="s">
        <v>21</v>
      </c>
      <c r="K32" s="272"/>
      <c r="L32" s="19"/>
      <c r="N32" s="17"/>
    </row>
    <row r="33" spans="1:14" s="3" customFormat="1" ht="33.25" customHeight="1">
      <c r="B33" s="269" t="s">
        <v>6</v>
      </c>
      <c r="C33" s="270"/>
      <c r="E33" s="269" t="s">
        <v>3</v>
      </c>
      <c r="F33" s="270"/>
      <c r="H33" s="277" t="s">
        <v>157</v>
      </c>
      <c r="I33" s="278"/>
      <c r="K33" s="277" t="s">
        <v>22</v>
      </c>
      <c r="L33" s="278"/>
    </row>
    <row r="34" spans="1:14" s="7" customFormat="1" ht="15" customHeight="1">
      <c r="A34" s="26">
        <f>IFERROR(_xlfn.RANK.EQ(C34,$C$34:$C$54,),"")</f>
        <v>1</v>
      </c>
      <c r="B34" s="28" t="s">
        <v>39</v>
      </c>
      <c r="C34" s="144">
        <v>0.60899999999999999</v>
      </c>
      <c r="D34" s="26">
        <f>IFERROR(_xlfn.RANK.EQ(F34,$F$34:$F$54,),"")</f>
        <v>1</v>
      </c>
      <c r="E34" s="28" t="s">
        <v>29</v>
      </c>
      <c r="F34" s="144">
        <v>0.183</v>
      </c>
      <c r="G34" s="26">
        <f>IFERROR(_xlfn.RANK.EQ(I34,$I$34:$I$54,),"")</f>
        <v>1</v>
      </c>
      <c r="H34" s="28" t="s">
        <v>29</v>
      </c>
      <c r="I34" s="34">
        <v>5.56</v>
      </c>
      <c r="J34" s="26">
        <f>IFERROR(_xlfn.RANK.EQ(L34,$L$34:$L$54,),"")</f>
        <v>1</v>
      </c>
      <c r="K34" s="60" t="s">
        <v>17</v>
      </c>
      <c r="L34" s="86">
        <v>101.3</v>
      </c>
      <c r="M34" s="17"/>
      <c r="N34" s="155"/>
    </row>
    <row r="35" spans="1:14" s="7" customFormat="1" ht="15" customHeight="1">
      <c r="A35" s="26">
        <f t="shared" ref="A35:A53" si="4">IFERROR(_xlfn.RANK.EQ(C35,$C$34:$C$54,),"")</f>
        <v>2</v>
      </c>
      <c r="B35" s="40" t="s">
        <v>17</v>
      </c>
      <c r="C35" s="145">
        <v>0.59899999999999998</v>
      </c>
      <c r="D35" s="26">
        <f t="shared" ref="D35:D54" si="5">IFERROR(_xlfn.RANK.EQ(F35,$F$34:$F$54,),"")</f>
        <v>2</v>
      </c>
      <c r="E35" s="23" t="s">
        <v>97</v>
      </c>
      <c r="F35" s="146">
        <v>0.17499999999999999</v>
      </c>
      <c r="G35" s="26">
        <f t="shared" ref="G35:G53" si="6">IFERROR(_xlfn.RANK.EQ(I35,$I$34:$I$54,),"")</f>
        <v>2</v>
      </c>
      <c r="H35" s="23" t="s">
        <v>39</v>
      </c>
      <c r="I35" s="35">
        <v>5.07</v>
      </c>
      <c r="J35" s="26">
        <f t="shared" ref="J35:J54" si="7">IFERROR(_xlfn.RANK.EQ(L35,$L$34:$L$54,),"")</f>
        <v>2</v>
      </c>
      <c r="K35" s="191" t="s">
        <v>100</v>
      </c>
      <c r="L35" s="196">
        <v>99.2</v>
      </c>
      <c r="M35" s="17"/>
      <c r="N35" s="155"/>
    </row>
    <row r="36" spans="1:14" s="7" customFormat="1" ht="15" customHeight="1">
      <c r="A36" s="26">
        <f t="shared" si="4"/>
        <v>3</v>
      </c>
      <c r="B36" s="23" t="s">
        <v>29</v>
      </c>
      <c r="C36" s="146">
        <v>0.59799999999999998</v>
      </c>
      <c r="D36" s="26">
        <f t="shared" si="5"/>
        <v>3</v>
      </c>
      <c r="E36" s="23" t="s">
        <v>98</v>
      </c>
      <c r="F36" s="146">
        <v>0.16500000000000001</v>
      </c>
      <c r="G36" s="26">
        <f t="shared" si="6"/>
        <v>3</v>
      </c>
      <c r="H36" s="23" t="s">
        <v>36</v>
      </c>
      <c r="I36" s="35">
        <v>3.75</v>
      </c>
      <c r="J36" s="26">
        <f t="shared" si="7"/>
        <v>3</v>
      </c>
      <c r="K36" s="23" t="s">
        <v>101</v>
      </c>
      <c r="L36" s="46">
        <v>98.8</v>
      </c>
      <c r="M36" s="18"/>
      <c r="N36" s="155"/>
    </row>
    <row r="37" spans="1:14" s="7" customFormat="1" ht="15" customHeight="1">
      <c r="A37" s="26">
        <f t="shared" si="4"/>
        <v>4</v>
      </c>
      <c r="B37" s="23" t="s">
        <v>32</v>
      </c>
      <c r="C37" s="146">
        <v>0.53500000000000003</v>
      </c>
      <c r="D37" s="26">
        <f t="shared" si="5"/>
        <v>4</v>
      </c>
      <c r="E37" s="23" t="s">
        <v>30</v>
      </c>
      <c r="F37" s="146">
        <v>0.16300000000000001</v>
      </c>
      <c r="G37" s="26">
        <f t="shared" si="6"/>
        <v>4</v>
      </c>
      <c r="H37" s="23" t="s">
        <v>33</v>
      </c>
      <c r="I37" s="35">
        <v>3.63</v>
      </c>
      <c r="J37" s="26">
        <f t="shared" si="7"/>
        <v>4</v>
      </c>
      <c r="K37" s="23" t="s">
        <v>41</v>
      </c>
      <c r="L37" s="46">
        <v>97.4</v>
      </c>
      <c r="M37" s="17"/>
      <c r="N37" s="155"/>
    </row>
    <row r="38" spans="1:14" s="7" customFormat="1" ht="15" customHeight="1">
      <c r="A38" s="26">
        <f t="shared" si="4"/>
        <v>5</v>
      </c>
      <c r="B38" s="23" t="s">
        <v>36</v>
      </c>
      <c r="C38" s="146">
        <v>0.52</v>
      </c>
      <c r="D38" s="26">
        <f t="shared" si="5"/>
        <v>5</v>
      </c>
      <c r="E38" s="23" t="s">
        <v>36</v>
      </c>
      <c r="F38" s="146">
        <v>0.16</v>
      </c>
      <c r="G38" s="26">
        <f t="shared" si="6"/>
        <v>5</v>
      </c>
      <c r="H38" s="23" t="s">
        <v>35</v>
      </c>
      <c r="I38" s="35">
        <v>3.42</v>
      </c>
      <c r="J38" s="26">
        <f t="shared" si="7"/>
        <v>5</v>
      </c>
      <c r="K38" s="23" t="s">
        <v>38</v>
      </c>
      <c r="L38" s="46">
        <v>97.1</v>
      </c>
      <c r="M38" s="18"/>
      <c r="N38" s="155"/>
    </row>
    <row r="39" spans="1:14" s="7" customFormat="1" ht="15" customHeight="1">
      <c r="A39" s="26">
        <f t="shared" si="4"/>
        <v>6</v>
      </c>
      <c r="B39" s="23" t="s">
        <v>40</v>
      </c>
      <c r="C39" s="146">
        <v>0.46700000000000003</v>
      </c>
      <c r="D39" s="26">
        <f t="shared" si="5"/>
        <v>6</v>
      </c>
      <c r="E39" s="23" t="s">
        <v>32</v>
      </c>
      <c r="F39" s="146">
        <v>0.156</v>
      </c>
      <c r="G39" s="26">
        <f t="shared" si="6"/>
        <v>6</v>
      </c>
      <c r="H39" s="23" t="s">
        <v>101</v>
      </c>
      <c r="I39" s="35">
        <v>3.37</v>
      </c>
      <c r="J39" s="26">
        <f t="shared" si="7"/>
        <v>6</v>
      </c>
      <c r="K39" s="23" t="s">
        <v>40</v>
      </c>
      <c r="L39" s="46">
        <v>96.9</v>
      </c>
      <c r="M39" s="17"/>
      <c r="N39" s="155"/>
    </row>
    <row r="40" spans="1:14" s="7" customFormat="1" ht="15" customHeight="1">
      <c r="A40" s="26">
        <f t="shared" si="4"/>
        <v>7</v>
      </c>
      <c r="B40" s="23" t="s">
        <v>96</v>
      </c>
      <c r="C40" s="146">
        <v>0.44900000000000001</v>
      </c>
      <c r="D40" s="26">
        <f t="shared" si="5"/>
        <v>7</v>
      </c>
      <c r="E40" s="23" t="s">
        <v>96</v>
      </c>
      <c r="F40" s="146">
        <v>0.151</v>
      </c>
      <c r="G40" s="26">
        <f t="shared" si="6"/>
        <v>7</v>
      </c>
      <c r="H40" s="23" t="s">
        <v>38</v>
      </c>
      <c r="I40" s="35">
        <v>3.15</v>
      </c>
      <c r="J40" s="26">
        <f t="shared" si="7"/>
        <v>7</v>
      </c>
      <c r="K40" s="23" t="s">
        <v>36</v>
      </c>
      <c r="L40" s="46">
        <v>96.4</v>
      </c>
      <c r="M40" s="18"/>
      <c r="N40" s="155"/>
    </row>
    <row r="41" spans="1:14" s="7" customFormat="1" ht="15" customHeight="1">
      <c r="A41" s="26">
        <f t="shared" si="4"/>
        <v>8</v>
      </c>
      <c r="B41" s="23" t="s">
        <v>31</v>
      </c>
      <c r="C41" s="146">
        <v>0.44</v>
      </c>
      <c r="D41" s="26">
        <f t="shared" si="5"/>
        <v>7</v>
      </c>
      <c r="E41" s="23" t="s">
        <v>127</v>
      </c>
      <c r="F41" s="146">
        <v>0.151</v>
      </c>
      <c r="G41" s="26">
        <f t="shared" si="6"/>
        <v>8</v>
      </c>
      <c r="H41" s="43" t="s">
        <v>17</v>
      </c>
      <c r="I41" s="83">
        <v>3.06</v>
      </c>
      <c r="J41" s="26">
        <f t="shared" si="7"/>
        <v>8</v>
      </c>
      <c r="K41" s="23" t="s">
        <v>39</v>
      </c>
      <c r="L41" s="46">
        <v>96.1</v>
      </c>
      <c r="M41" s="17"/>
      <c r="N41" s="155"/>
    </row>
    <row r="42" spans="1:14" s="7" customFormat="1" ht="15" customHeight="1">
      <c r="A42" s="26">
        <f t="shared" si="4"/>
        <v>9</v>
      </c>
      <c r="B42" s="23" t="s">
        <v>34</v>
      </c>
      <c r="C42" s="146">
        <v>0.437</v>
      </c>
      <c r="D42" s="26">
        <f t="shared" si="5"/>
        <v>9</v>
      </c>
      <c r="E42" s="23" t="s">
        <v>35</v>
      </c>
      <c r="F42" s="146">
        <v>0.14899999999999999</v>
      </c>
      <c r="G42" s="26">
        <f t="shared" si="6"/>
        <v>9</v>
      </c>
      <c r="H42" s="23" t="s">
        <v>41</v>
      </c>
      <c r="I42" s="35">
        <v>2.84</v>
      </c>
      <c r="J42" s="26">
        <f t="shared" si="7"/>
        <v>9</v>
      </c>
      <c r="K42" s="23" t="s">
        <v>37</v>
      </c>
      <c r="L42" s="46">
        <v>94.7</v>
      </c>
      <c r="M42" s="18"/>
      <c r="N42" s="155"/>
    </row>
    <row r="43" spans="1:14" s="7" customFormat="1" ht="15" customHeight="1">
      <c r="A43" s="26">
        <f t="shared" si="4"/>
        <v>10</v>
      </c>
      <c r="B43" s="23" t="s">
        <v>127</v>
      </c>
      <c r="C43" s="146">
        <v>0.436</v>
      </c>
      <c r="D43" s="26">
        <f t="shared" si="5"/>
        <v>10</v>
      </c>
      <c r="E43" s="23" t="s">
        <v>34</v>
      </c>
      <c r="F43" s="146">
        <v>0.14699999999999999</v>
      </c>
      <c r="G43" s="26">
        <f t="shared" si="6"/>
        <v>10</v>
      </c>
      <c r="H43" s="23" t="s">
        <v>32</v>
      </c>
      <c r="I43" s="35">
        <v>2.59</v>
      </c>
      <c r="J43" s="26">
        <f t="shared" si="7"/>
        <v>10</v>
      </c>
      <c r="K43" s="23" t="s">
        <v>31</v>
      </c>
      <c r="L43" s="46">
        <v>93.9</v>
      </c>
      <c r="M43" s="17"/>
      <c r="N43" s="155"/>
    </row>
    <row r="44" spans="1:14" s="7" customFormat="1" ht="15" customHeight="1">
      <c r="A44" s="26">
        <f t="shared" si="4"/>
        <v>11</v>
      </c>
      <c r="B44" s="23" t="s">
        <v>98</v>
      </c>
      <c r="C44" s="146">
        <v>0.435</v>
      </c>
      <c r="D44" s="26">
        <f t="shared" si="5"/>
        <v>11</v>
      </c>
      <c r="E44" s="23" t="s">
        <v>100</v>
      </c>
      <c r="F44" s="146">
        <v>0.14299999999999999</v>
      </c>
      <c r="G44" s="26">
        <f t="shared" si="6"/>
        <v>11</v>
      </c>
      <c r="H44" s="23" t="s">
        <v>100</v>
      </c>
      <c r="I44" s="35">
        <v>2.42</v>
      </c>
      <c r="J44" s="26">
        <f t="shared" si="7"/>
        <v>11</v>
      </c>
      <c r="K44" s="23" t="s">
        <v>34</v>
      </c>
      <c r="L44" s="46">
        <v>93.1</v>
      </c>
      <c r="M44" s="18"/>
      <c r="N44" s="155"/>
    </row>
    <row r="45" spans="1:14" s="7" customFormat="1" ht="15" customHeight="1">
      <c r="A45" s="26">
        <f t="shared" si="4"/>
        <v>12</v>
      </c>
      <c r="B45" s="23" t="s">
        <v>41</v>
      </c>
      <c r="C45" s="147">
        <v>0.433</v>
      </c>
      <c r="D45" s="26">
        <f t="shared" si="5"/>
        <v>12</v>
      </c>
      <c r="E45" s="23" t="s">
        <v>39</v>
      </c>
      <c r="F45" s="146">
        <v>0.14099999999999999</v>
      </c>
      <c r="G45" s="26">
        <f t="shared" si="6"/>
        <v>12</v>
      </c>
      <c r="H45" s="23" t="s">
        <v>40</v>
      </c>
      <c r="I45" s="35">
        <v>2.16</v>
      </c>
      <c r="J45" s="26">
        <f t="shared" si="7"/>
        <v>12</v>
      </c>
      <c r="K45" s="23" t="s">
        <v>29</v>
      </c>
      <c r="L45" s="46">
        <v>92.8</v>
      </c>
      <c r="M45" s="17"/>
      <c r="N45" s="155"/>
    </row>
    <row r="46" spans="1:14" s="7" customFormat="1" ht="15" customHeight="1">
      <c r="A46" s="26">
        <f t="shared" si="4"/>
        <v>13</v>
      </c>
      <c r="B46" s="23" t="s">
        <v>33</v>
      </c>
      <c r="C46" s="146">
        <v>0.42299999999999999</v>
      </c>
      <c r="D46" s="26">
        <f t="shared" si="5"/>
        <v>13</v>
      </c>
      <c r="E46" s="21" t="s">
        <v>33</v>
      </c>
      <c r="F46" s="146">
        <v>0.13800000000000001</v>
      </c>
      <c r="G46" s="26">
        <f t="shared" si="6"/>
        <v>13</v>
      </c>
      <c r="H46" s="23" t="s">
        <v>98</v>
      </c>
      <c r="I46" s="36">
        <v>2.02</v>
      </c>
      <c r="J46" s="26">
        <f t="shared" si="7"/>
        <v>13</v>
      </c>
      <c r="K46" s="21" t="s">
        <v>99</v>
      </c>
      <c r="L46" s="47">
        <v>92.7</v>
      </c>
      <c r="M46" s="18"/>
      <c r="N46" s="155"/>
    </row>
    <row r="47" spans="1:14" s="7" customFormat="1" ht="15" customHeight="1">
      <c r="A47" s="26">
        <f t="shared" si="4"/>
        <v>14</v>
      </c>
      <c r="B47" s="23" t="s">
        <v>97</v>
      </c>
      <c r="C47" s="146">
        <v>0.42</v>
      </c>
      <c r="D47" s="26">
        <f t="shared" si="5"/>
        <v>14</v>
      </c>
      <c r="E47" s="21" t="s">
        <v>37</v>
      </c>
      <c r="F47" s="147">
        <v>0.13600000000000001</v>
      </c>
      <c r="G47" s="26">
        <f t="shared" si="6"/>
        <v>14</v>
      </c>
      <c r="H47" s="21" t="s">
        <v>96</v>
      </c>
      <c r="I47" s="36">
        <v>2.0099999999999998</v>
      </c>
      <c r="J47" s="26">
        <f t="shared" si="7"/>
        <v>13</v>
      </c>
      <c r="K47" s="21" t="s">
        <v>96</v>
      </c>
      <c r="L47" s="47">
        <v>92.7</v>
      </c>
      <c r="M47" s="17"/>
      <c r="N47" s="155"/>
    </row>
    <row r="48" spans="1:14" s="7" customFormat="1" ht="15" customHeight="1">
      <c r="A48" s="26">
        <f t="shared" si="4"/>
        <v>15</v>
      </c>
      <c r="B48" s="21" t="s">
        <v>30</v>
      </c>
      <c r="C48" s="147">
        <v>0.40699999999999997</v>
      </c>
      <c r="D48" s="26">
        <f t="shared" si="5"/>
        <v>15</v>
      </c>
      <c r="E48" s="21" t="s">
        <v>31</v>
      </c>
      <c r="F48" s="146">
        <v>0.13400000000000001</v>
      </c>
      <c r="G48" s="26">
        <f t="shared" si="6"/>
        <v>15</v>
      </c>
      <c r="H48" s="21" t="s">
        <v>34</v>
      </c>
      <c r="I48" s="36">
        <v>1.69</v>
      </c>
      <c r="J48" s="26">
        <f t="shared" si="7"/>
        <v>15</v>
      </c>
      <c r="K48" s="21" t="s">
        <v>98</v>
      </c>
      <c r="L48" s="47">
        <v>90.8</v>
      </c>
      <c r="M48" s="18"/>
      <c r="N48" s="155"/>
    </row>
    <row r="49" spans="1:14" s="7" customFormat="1" ht="15" customHeight="1">
      <c r="A49" s="26">
        <f t="shared" si="4"/>
        <v>16</v>
      </c>
      <c r="B49" s="21" t="s">
        <v>101</v>
      </c>
      <c r="C49" s="147">
        <v>0.40600000000000003</v>
      </c>
      <c r="D49" s="26">
        <f t="shared" si="5"/>
        <v>16</v>
      </c>
      <c r="E49" s="21" t="s">
        <v>38</v>
      </c>
      <c r="F49" s="146">
        <v>0.13200000000000001</v>
      </c>
      <c r="G49" s="26">
        <f t="shared" si="6"/>
        <v>16</v>
      </c>
      <c r="H49" s="21" t="s">
        <v>37</v>
      </c>
      <c r="I49" s="36">
        <v>1.64</v>
      </c>
      <c r="J49" s="26">
        <f t="shared" si="7"/>
        <v>16</v>
      </c>
      <c r="K49" s="21" t="s">
        <v>33</v>
      </c>
      <c r="L49" s="47">
        <v>89.6</v>
      </c>
      <c r="M49" s="17"/>
      <c r="N49" s="155"/>
    </row>
    <row r="50" spans="1:14" s="7" customFormat="1" ht="15" customHeight="1">
      <c r="A50" s="26">
        <f t="shared" si="4"/>
        <v>17</v>
      </c>
      <c r="B50" s="21" t="s">
        <v>35</v>
      </c>
      <c r="C50" s="147">
        <v>0.39900000000000002</v>
      </c>
      <c r="D50" s="26">
        <f t="shared" si="5"/>
        <v>16</v>
      </c>
      <c r="E50" s="43" t="s">
        <v>17</v>
      </c>
      <c r="F50" s="145">
        <v>0.13200000000000001</v>
      </c>
      <c r="G50" s="26">
        <f t="shared" si="6"/>
        <v>17</v>
      </c>
      <c r="H50" s="21" t="s">
        <v>30</v>
      </c>
      <c r="I50" s="36">
        <v>1.54</v>
      </c>
      <c r="J50" s="26">
        <f t="shared" si="7"/>
        <v>16</v>
      </c>
      <c r="K50" s="21" t="s">
        <v>127</v>
      </c>
      <c r="L50" s="47">
        <v>89.6</v>
      </c>
      <c r="M50" s="18"/>
      <c r="N50" s="155"/>
    </row>
    <row r="51" spans="1:14" s="8" customFormat="1" ht="15" customHeight="1">
      <c r="A51" s="26">
        <f t="shared" si="4"/>
        <v>18</v>
      </c>
      <c r="B51" s="21" t="s">
        <v>38</v>
      </c>
      <c r="C51" s="147">
        <v>0.39600000000000002</v>
      </c>
      <c r="D51" s="26">
        <f t="shared" si="5"/>
        <v>16</v>
      </c>
      <c r="E51" s="21" t="s">
        <v>41</v>
      </c>
      <c r="F51" s="147">
        <v>0.13200000000000001</v>
      </c>
      <c r="G51" s="26">
        <f t="shared" si="6"/>
        <v>18</v>
      </c>
      <c r="H51" s="21" t="s">
        <v>31</v>
      </c>
      <c r="I51" s="36">
        <v>1.38</v>
      </c>
      <c r="J51" s="26">
        <f t="shared" si="7"/>
        <v>18</v>
      </c>
      <c r="K51" s="21" t="s">
        <v>30</v>
      </c>
      <c r="L51" s="46">
        <v>89.3</v>
      </c>
      <c r="M51" s="17"/>
      <c r="N51" s="156"/>
    </row>
    <row r="52" spans="1:14" s="8" customFormat="1" ht="15" customHeight="1">
      <c r="A52" s="26">
        <f t="shared" si="4"/>
        <v>19</v>
      </c>
      <c r="B52" s="21" t="s">
        <v>37</v>
      </c>
      <c r="C52" s="147">
        <v>0.38400000000000001</v>
      </c>
      <c r="D52" s="26">
        <f t="shared" si="5"/>
        <v>19</v>
      </c>
      <c r="E52" s="23" t="s">
        <v>40</v>
      </c>
      <c r="F52" s="146">
        <v>0.128</v>
      </c>
      <c r="G52" s="26">
        <f t="shared" si="6"/>
        <v>19</v>
      </c>
      <c r="H52" s="21" t="s">
        <v>127</v>
      </c>
      <c r="I52" s="36">
        <v>0.99</v>
      </c>
      <c r="J52" s="26">
        <f t="shared" si="7"/>
        <v>18</v>
      </c>
      <c r="K52" s="21" t="s">
        <v>32</v>
      </c>
      <c r="L52" s="46">
        <v>89.3</v>
      </c>
      <c r="M52" s="18"/>
      <c r="N52" s="156"/>
    </row>
    <row r="53" spans="1:14" s="8" customFormat="1" ht="15" customHeight="1">
      <c r="A53" s="26">
        <f t="shared" si="4"/>
        <v>20</v>
      </c>
      <c r="B53" s="21" t="s">
        <v>100</v>
      </c>
      <c r="C53" s="147">
        <v>0.38</v>
      </c>
      <c r="D53" s="26">
        <f t="shared" si="5"/>
        <v>20</v>
      </c>
      <c r="E53" s="199" t="s">
        <v>101</v>
      </c>
      <c r="F53" s="200">
        <v>0.125</v>
      </c>
      <c r="G53" s="26">
        <f t="shared" si="6"/>
        <v>20</v>
      </c>
      <c r="H53" s="21" t="s">
        <v>97</v>
      </c>
      <c r="I53" s="36">
        <v>0.8</v>
      </c>
      <c r="J53" s="26">
        <f t="shared" si="7"/>
        <v>20</v>
      </c>
      <c r="K53" s="21" t="s">
        <v>35</v>
      </c>
      <c r="L53" s="46">
        <v>88.5</v>
      </c>
      <c r="M53" s="17"/>
      <c r="N53" s="156"/>
    </row>
    <row r="54" spans="1:14" s="8" customFormat="1" ht="15" customHeight="1">
      <c r="A54" s="26">
        <f>IFERROR(_xlfn.RANK.EQ(C54,$C$34:$C$54,),"")</f>
        <v>21</v>
      </c>
      <c r="B54" s="37" t="s">
        <v>99</v>
      </c>
      <c r="C54" s="148">
        <v>0.36299999999999999</v>
      </c>
      <c r="D54" s="26">
        <f t="shared" si="5"/>
        <v>21</v>
      </c>
      <c r="E54" s="37" t="s">
        <v>99</v>
      </c>
      <c r="F54" s="148">
        <v>0.12</v>
      </c>
      <c r="G54" s="26">
        <f>IFERROR(_xlfn.RANK.EQ(I54,$I$34:$I$54,),"")</f>
        <v>21</v>
      </c>
      <c r="H54" s="37" t="s">
        <v>99</v>
      </c>
      <c r="I54" s="38">
        <v>0.74</v>
      </c>
      <c r="J54" s="26">
        <f t="shared" si="7"/>
        <v>21</v>
      </c>
      <c r="K54" s="44" t="s">
        <v>97</v>
      </c>
      <c r="L54" s="81">
        <v>87.1</v>
      </c>
      <c r="M54" s="18"/>
      <c r="N54" s="156"/>
    </row>
    <row r="55" spans="1:14" ht="29.5" customHeight="1">
      <c r="B55" s="266" t="s">
        <v>331</v>
      </c>
      <c r="C55" s="267"/>
      <c r="E55" s="266" t="s">
        <v>332</v>
      </c>
      <c r="F55" s="267"/>
      <c r="H55" s="273" t="s">
        <v>333</v>
      </c>
      <c r="I55" s="274"/>
      <c r="K55" s="266" t="s">
        <v>334</v>
      </c>
      <c r="L55" s="267"/>
    </row>
    <row r="56" spans="1:14">
      <c r="B56" s="11"/>
      <c r="C56" s="22" t="s">
        <v>124</v>
      </c>
      <c r="E56" s="11"/>
      <c r="F56" s="22" t="s">
        <v>124</v>
      </c>
      <c r="H56" s="11"/>
      <c r="I56" s="22" t="s">
        <v>150</v>
      </c>
      <c r="K56" s="11"/>
      <c r="L56" s="22" t="s">
        <v>123</v>
      </c>
    </row>
    <row r="57" spans="1:14" ht="4.5" customHeight="1">
      <c r="B57" s="4"/>
      <c r="C57" s="5"/>
      <c r="E57" s="4"/>
      <c r="F57" s="5"/>
      <c r="H57" s="4"/>
      <c r="I57" s="5"/>
      <c r="K57" s="4"/>
      <c r="L57" s="5"/>
    </row>
  </sheetData>
  <sortState ref="E34:F54">
    <sortCondition descending="1" ref="F34:F54"/>
  </sortState>
  <mergeCells count="24"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H33:I33"/>
    <mergeCell ref="K33:L33"/>
    <mergeCell ref="B31:B32"/>
    <mergeCell ref="E31:E32"/>
    <mergeCell ref="H31:H32"/>
    <mergeCell ref="K31:K32"/>
    <mergeCell ref="B6:C6"/>
    <mergeCell ref="E6:F6"/>
    <mergeCell ref="H6:I6"/>
    <mergeCell ref="K6:L6"/>
    <mergeCell ref="B4:B5"/>
    <mergeCell ref="E4:E5"/>
    <mergeCell ref="H4:H5"/>
    <mergeCell ref="K4:K5"/>
  </mergeCells>
  <phoneticPr fontId="4"/>
  <conditionalFormatting sqref="A1:C1">
    <cfRule type="containsText" dxfId="99" priority="5" stopIfTrue="1" operator="containsText" text="川崎市">
      <formula>NOT(ISERROR(SEARCH("川崎市",A1)))</formula>
    </cfRule>
  </conditionalFormatting>
  <conditionalFormatting sqref="M1">
    <cfRule type="containsText" dxfId="98" priority="4" stopIfTrue="1" operator="containsText" text="川崎市">
      <formula>NOT(ISERROR(SEARCH("川崎市",M1)))</formula>
    </cfRule>
  </conditionalFormatting>
  <conditionalFormatting sqref="D1:F1">
    <cfRule type="containsText" dxfId="97" priority="3" stopIfTrue="1" operator="containsText" text="川崎市">
      <formula>NOT(ISERROR(SEARCH("川崎市",D1)))</formula>
    </cfRule>
  </conditionalFormatting>
  <conditionalFormatting sqref="G1:I1">
    <cfRule type="containsText" dxfId="96" priority="2" stopIfTrue="1" operator="containsText" text="川崎市">
      <formula>NOT(ISERROR(SEARCH("川崎市",G1)))</formula>
    </cfRule>
  </conditionalFormatting>
  <conditionalFormatting sqref="J1:L1">
    <cfRule type="containsText" dxfId="95" priority="1" stopIfTrue="1" operator="containsText" text="川崎市">
      <formula>NOT(ISERROR(SEARCH("川崎市",J1)))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57"/>
  <sheetViews>
    <sheetView showGridLines="0" zoomScaleNormal="100" zoomScaleSheetLayoutView="100" workbookViewId="0"/>
  </sheetViews>
  <sheetFormatPr defaultColWidth="9" defaultRowHeight="13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25" ht="17.25" customHeight="1">
      <c r="A1" s="178"/>
      <c r="B1" s="178"/>
      <c r="C1" s="178"/>
      <c r="D1" s="178"/>
      <c r="E1" s="13"/>
    </row>
    <row r="2" spans="1:25" s="2" customFormat="1" ht="13.5" customHeight="1">
      <c r="B2" s="177"/>
      <c r="C2" s="177"/>
      <c r="E2" s="6"/>
      <c r="F2" s="1"/>
      <c r="G2" s="1"/>
      <c r="H2" s="1"/>
      <c r="I2" s="1"/>
      <c r="J2" s="1"/>
      <c r="K2" s="1"/>
      <c r="L2" s="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3.5" customHeight="1">
      <c r="B3" s="177"/>
      <c r="C3" s="177"/>
      <c r="E3" s="15"/>
      <c r="F3" s="1"/>
      <c r="H3" s="1"/>
      <c r="I3" s="1"/>
      <c r="K3" s="1"/>
      <c r="L3" s="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4.5" customHeight="1">
      <c r="B4" s="260" t="s">
        <v>115</v>
      </c>
      <c r="E4" s="260" t="s">
        <v>1</v>
      </c>
      <c r="H4" s="260" t="s">
        <v>0</v>
      </c>
      <c r="K4" s="260" t="s">
        <v>45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2" customFormat="1" ht="14.25" customHeight="1">
      <c r="B5" s="261"/>
      <c r="C5" s="24" t="s">
        <v>313</v>
      </c>
      <c r="E5" s="261"/>
      <c r="F5" s="24" t="s">
        <v>28</v>
      </c>
      <c r="H5" s="261"/>
      <c r="I5" s="24" t="s">
        <v>28</v>
      </c>
      <c r="K5" s="261"/>
      <c r="L5" s="24" t="s">
        <v>28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3" customFormat="1" ht="33.25" customHeight="1">
      <c r="B6" s="282" t="s">
        <v>312</v>
      </c>
      <c r="C6" s="286"/>
      <c r="D6" s="89"/>
      <c r="E6" s="256" t="s">
        <v>113</v>
      </c>
      <c r="F6" s="257"/>
      <c r="H6" s="256" t="s">
        <v>114</v>
      </c>
      <c r="I6" s="257"/>
      <c r="K6" s="282" t="s">
        <v>162</v>
      </c>
      <c r="L6" s="286"/>
    </row>
    <row r="7" spans="1:25" s="7" customFormat="1" ht="15" customHeight="1">
      <c r="A7" s="26">
        <f>IFERROR(_xlfn.RANK.EQ(C7,$C$7:$C$27,),"")</f>
        <v>1</v>
      </c>
      <c r="B7" s="28" t="s">
        <v>40</v>
      </c>
      <c r="C7" s="57">
        <v>4.5999999999999996</v>
      </c>
      <c r="D7" s="26">
        <f>IFERROR(_xlfn.RANK.EQ(F7,$F$7:$F$27,),"")</f>
        <v>1</v>
      </c>
      <c r="E7" s="28" t="s">
        <v>39</v>
      </c>
      <c r="F7" s="57">
        <v>69</v>
      </c>
      <c r="G7" s="26">
        <f>IFERROR(_xlfn.RANK.EQ(I7,$I$7:$I$27,),"")</f>
        <v>1</v>
      </c>
      <c r="H7" s="28" t="s">
        <v>29</v>
      </c>
      <c r="I7" s="57">
        <v>4.9000000000000004</v>
      </c>
      <c r="J7" s="26">
        <f>IFERROR(_xlfn.RANK.EQ(L7,$L$7:$L$27,),"")</f>
        <v>1</v>
      </c>
      <c r="K7" s="60" t="s">
        <v>17</v>
      </c>
      <c r="L7" s="86">
        <v>60.8</v>
      </c>
      <c r="M7" s="17"/>
    </row>
    <row r="8" spans="1:25" s="7" customFormat="1" ht="15" customHeight="1">
      <c r="A8" s="26">
        <f t="shared" ref="A8:A27" si="0">IFERROR(_xlfn.RANK.EQ(C8,$C$7:$C$27,),"")</f>
        <v>2</v>
      </c>
      <c r="B8" s="40" t="s">
        <v>17</v>
      </c>
      <c r="C8" s="129">
        <v>3.1</v>
      </c>
      <c r="D8" s="26">
        <f t="shared" ref="D8:D26" si="1">IFERROR(_xlfn.RANK.EQ(F8,$F$7:$F$27,),"")</f>
        <v>2</v>
      </c>
      <c r="E8" s="60" t="s">
        <v>17</v>
      </c>
      <c r="F8" s="86">
        <v>68.400000000000006</v>
      </c>
      <c r="G8" s="26">
        <f t="shared" ref="G8:G27" si="2">IFERROR(_xlfn.RANK.EQ(I8,$I$7:$I$27,),"")</f>
        <v>2</v>
      </c>
      <c r="H8" s="23" t="s">
        <v>97</v>
      </c>
      <c r="I8" s="46">
        <v>4.7</v>
      </c>
      <c r="J8" s="26">
        <f t="shared" ref="J8:J27" si="3">IFERROR(_xlfn.RANK.EQ(L8,$L$7:$L$27,),"")</f>
        <v>2</v>
      </c>
      <c r="K8" s="23" t="s">
        <v>40</v>
      </c>
      <c r="L8" s="46">
        <v>58.2</v>
      </c>
      <c r="M8" s="17"/>
    </row>
    <row r="9" spans="1:25" s="7" customFormat="1" ht="15" customHeight="1">
      <c r="A9" s="26">
        <f t="shared" si="0"/>
        <v>3</v>
      </c>
      <c r="B9" s="23" t="s">
        <v>32</v>
      </c>
      <c r="C9" s="46">
        <v>2.9</v>
      </c>
      <c r="D9" s="26">
        <f t="shared" si="1"/>
        <v>3</v>
      </c>
      <c r="E9" s="23" t="s">
        <v>32</v>
      </c>
      <c r="F9" s="46">
        <v>65.5</v>
      </c>
      <c r="G9" s="26">
        <f t="shared" si="2"/>
        <v>2</v>
      </c>
      <c r="H9" s="23" t="s">
        <v>32</v>
      </c>
      <c r="I9" s="46">
        <v>4.7</v>
      </c>
      <c r="J9" s="26">
        <f t="shared" si="3"/>
        <v>3</v>
      </c>
      <c r="K9" s="191" t="s">
        <v>31</v>
      </c>
      <c r="L9" s="196">
        <v>58</v>
      </c>
      <c r="M9" s="17"/>
    </row>
    <row r="10" spans="1:25" s="7" customFormat="1" ht="15" customHeight="1">
      <c r="A10" s="26">
        <f t="shared" si="0"/>
        <v>4</v>
      </c>
      <c r="B10" s="194" t="s">
        <v>39</v>
      </c>
      <c r="C10" s="204">
        <v>2.6</v>
      </c>
      <c r="D10" s="26">
        <f t="shared" si="1"/>
        <v>4</v>
      </c>
      <c r="E10" s="23" t="s">
        <v>29</v>
      </c>
      <c r="F10" s="46">
        <v>64.900000000000006</v>
      </c>
      <c r="G10" s="26">
        <f t="shared" si="2"/>
        <v>4</v>
      </c>
      <c r="H10" s="23" t="s">
        <v>33</v>
      </c>
      <c r="I10" s="46">
        <v>4.5</v>
      </c>
      <c r="J10" s="26">
        <f t="shared" si="3"/>
        <v>4</v>
      </c>
      <c r="K10" s="23" t="s">
        <v>39</v>
      </c>
      <c r="L10" s="46">
        <v>57.8</v>
      </c>
      <c r="M10" s="17"/>
    </row>
    <row r="11" spans="1:25" s="7" customFormat="1" ht="15" customHeight="1">
      <c r="A11" s="26">
        <f t="shared" si="0"/>
        <v>5</v>
      </c>
      <c r="B11" s="23" t="s">
        <v>41</v>
      </c>
      <c r="C11" s="46">
        <v>2.2999999999999998</v>
      </c>
      <c r="D11" s="26">
        <f t="shared" si="1"/>
        <v>5</v>
      </c>
      <c r="E11" s="23" t="s">
        <v>36</v>
      </c>
      <c r="F11" s="46">
        <v>64.5</v>
      </c>
      <c r="G11" s="26">
        <f t="shared" si="2"/>
        <v>4</v>
      </c>
      <c r="H11" s="23" t="s">
        <v>98</v>
      </c>
      <c r="I11" s="46">
        <v>4.5</v>
      </c>
      <c r="J11" s="26">
        <f t="shared" si="3"/>
        <v>5</v>
      </c>
      <c r="K11" s="23" t="s">
        <v>41</v>
      </c>
      <c r="L11" s="46">
        <v>57.5</v>
      </c>
      <c r="M11" s="17"/>
    </row>
    <row r="12" spans="1:25" s="7" customFormat="1" ht="15" customHeight="1">
      <c r="A12" s="26">
        <f t="shared" si="0"/>
        <v>6</v>
      </c>
      <c r="B12" s="27" t="s">
        <v>100</v>
      </c>
      <c r="C12" s="48">
        <v>1.4</v>
      </c>
      <c r="D12" s="26">
        <f t="shared" si="1"/>
        <v>6</v>
      </c>
      <c r="E12" s="27" t="s">
        <v>40</v>
      </c>
      <c r="F12" s="48">
        <v>63.7</v>
      </c>
      <c r="G12" s="26">
        <f t="shared" si="2"/>
        <v>6</v>
      </c>
      <c r="H12" s="27" t="s">
        <v>30</v>
      </c>
      <c r="I12" s="48">
        <v>4.4000000000000004</v>
      </c>
      <c r="J12" s="26">
        <f t="shared" si="3"/>
        <v>6</v>
      </c>
      <c r="K12" s="27" t="s">
        <v>99</v>
      </c>
      <c r="L12" s="48">
        <v>57</v>
      </c>
      <c r="M12" s="17"/>
    </row>
    <row r="13" spans="1:25" s="7" customFormat="1" ht="15" customHeight="1">
      <c r="A13" s="26">
        <f t="shared" si="0"/>
        <v>7</v>
      </c>
      <c r="B13" s="23" t="s">
        <v>97</v>
      </c>
      <c r="C13" s="46">
        <v>0.7</v>
      </c>
      <c r="D13" s="26">
        <f t="shared" si="1"/>
        <v>6</v>
      </c>
      <c r="E13" s="23" t="s">
        <v>127</v>
      </c>
      <c r="F13" s="46">
        <v>63.7</v>
      </c>
      <c r="G13" s="26">
        <f t="shared" si="2"/>
        <v>7</v>
      </c>
      <c r="H13" s="23" t="s">
        <v>35</v>
      </c>
      <c r="I13" s="46">
        <v>4.3</v>
      </c>
      <c r="J13" s="26">
        <f t="shared" si="3"/>
        <v>7</v>
      </c>
      <c r="K13" s="23" t="s">
        <v>38</v>
      </c>
      <c r="L13" s="46">
        <v>56.4</v>
      </c>
      <c r="M13" s="17"/>
    </row>
    <row r="14" spans="1:25" s="7" customFormat="1" ht="15" customHeight="1">
      <c r="A14" s="26">
        <f t="shared" si="0"/>
        <v>8</v>
      </c>
      <c r="B14" s="23" t="s">
        <v>38</v>
      </c>
      <c r="C14" s="46">
        <v>0.5</v>
      </c>
      <c r="D14" s="26">
        <f t="shared" si="1"/>
        <v>8</v>
      </c>
      <c r="E14" s="23" t="s">
        <v>101</v>
      </c>
      <c r="F14" s="46">
        <v>63.5</v>
      </c>
      <c r="G14" s="26">
        <f t="shared" si="2"/>
        <v>8</v>
      </c>
      <c r="H14" s="23" t="s">
        <v>31</v>
      </c>
      <c r="I14" s="46">
        <v>4.2</v>
      </c>
      <c r="J14" s="26">
        <f t="shared" si="3"/>
        <v>8</v>
      </c>
      <c r="K14" s="23" t="s">
        <v>34</v>
      </c>
      <c r="L14" s="46">
        <v>56.2</v>
      </c>
      <c r="M14" s="17"/>
    </row>
    <row r="15" spans="1:25" s="7" customFormat="1" ht="15" customHeight="1">
      <c r="A15" s="26">
        <f t="shared" si="0"/>
        <v>9</v>
      </c>
      <c r="B15" s="23" t="s">
        <v>31</v>
      </c>
      <c r="C15" s="46">
        <v>0.3</v>
      </c>
      <c r="D15" s="26">
        <f t="shared" si="1"/>
        <v>8</v>
      </c>
      <c r="E15" s="23" t="s">
        <v>34</v>
      </c>
      <c r="F15" s="46">
        <v>63.5</v>
      </c>
      <c r="G15" s="26">
        <f>IFERROR(_xlfn.RANK.EQ(I15,$I$7:$I$27,),"")</f>
        <v>9</v>
      </c>
      <c r="H15" s="23" t="s">
        <v>100</v>
      </c>
      <c r="I15" s="46">
        <v>4.0999999999999996</v>
      </c>
      <c r="J15" s="26">
        <f t="shared" si="3"/>
        <v>9</v>
      </c>
      <c r="K15" s="23" t="s">
        <v>36</v>
      </c>
      <c r="L15" s="46">
        <v>55.5</v>
      </c>
      <c r="M15" s="17"/>
    </row>
    <row r="16" spans="1:25" s="7" customFormat="1" ht="15" customHeight="1">
      <c r="A16" s="26">
        <f t="shared" si="0"/>
        <v>9</v>
      </c>
      <c r="B16" s="23" t="s">
        <v>34</v>
      </c>
      <c r="C16" s="46">
        <v>0.3</v>
      </c>
      <c r="D16" s="26">
        <f t="shared" si="1"/>
        <v>10</v>
      </c>
      <c r="E16" s="23" t="s">
        <v>100</v>
      </c>
      <c r="F16" s="46">
        <v>63.2</v>
      </c>
      <c r="G16" s="26">
        <f t="shared" si="2"/>
        <v>10</v>
      </c>
      <c r="H16" s="23" t="s">
        <v>38</v>
      </c>
      <c r="I16" s="46">
        <v>4</v>
      </c>
      <c r="J16" s="26">
        <f t="shared" si="3"/>
        <v>9</v>
      </c>
      <c r="K16" s="23" t="s">
        <v>96</v>
      </c>
      <c r="L16" s="46">
        <v>55.5</v>
      </c>
      <c r="M16" s="17"/>
    </row>
    <row r="17" spans="1:13" s="7" customFormat="1" ht="15" customHeight="1">
      <c r="A17" s="26">
        <f t="shared" si="0"/>
        <v>11</v>
      </c>
      <c r="B17" s="23" t="s">
        <v>36</v>
      </c>
      <c r="C17" s="46">
        <v>0.2</v>
      </c>
      <c r="D17" s="26">
        <f t="shared" si="1"/>
        <v>10</v>
      </c>
      <c r="E17" s="23" t="s">
        <v>37</v>
      </c>
      <c r="F17" s="46">
        <v>63.2</v>
      </c>
      <c r="G17" s="26">
        <f t="shared" si="2"/>
        <v>10</v>
      </c>
      <c r="H17" s="23" t="s">
        <v>96</v>
      </c>
      <c r="I17" s="46">
        <v>4</v>
      </c>
      <c r="J17" s="26">
        <f t="shared" si="3"/>
        <v>9</v>
      </c>
      <c r="K17" s="23" t="s">
        <v>30</v>
      </c>
      <c r="L17" s="46">
        <v>55.5</v>
      </c>
      <c r="M17" s="17"/>
    </row>
    <row r="18" spans="1:13" s="7" customFormat="1" ht="15" customHeight="1">
      <c r="A18" s="26">
        <f t="shared" si="0"/>
        <v>12</v>
      </c>
      <c r="B18" s="23" t="s">
        <v>96</v>
      </c>
      <c r="C18" s="46">
        <v>-0.1</v>
      </c>
      <c r="D18" s="26">
        <f t="shared" si="1"/>
        <v>12</v>
      </c>
      <c r="E18" s="23" t="s">
        <v>41</v>
      </c>
      <c r="F18" s="46">
        <v>63.1</v>
      </c>
      <c r="G18" s="26">
        <f t="shared" si="2"/>
        <v>12</v>
      </c>
      <c r="H18" s="23" t="s">
        <v>99</v>
      </c>
      <c r="I18" s="46">
        <v>3.9</v>
      </c>
      <c r="J18" s="26">
        <f t="shared" si="3"/>
        <v>12</v>
      </c>
      <c r="K18" s="23" t="s">
        <v>101</v>
      </c>
      <c r="L18" s="46">
        <v>54.9</v>
      </c>
      <c r="M18" s="17"/>
    </row>
    <row r="19" spans="1:13" s="7" customFormat="1" ht="15" customHeight="1">
      <c r="A19" s="26">
        <f t="shared" si="0"/>
        <v>13</v>
      </c>
      <c r="B19" s="21" t="s">
        <v>29</v>
      </c>
      <c r="C19" s="46">
        <v>-0.3</v>
      </c>
      <c r="D19" s="26">
        <f t="shared" si="1"/>
        <v>13</v>
      </c>
      <c r="E19" s="21" t="s">
        <v>31</v>
      </c>
      <c r="F19" s="46">
        <v>62.5</v>
      </c>
      <c r="G19" s="26">
        <f t="shared" si="2"/>
        <v>12</v>
      </c>
      <c r="H19" s="21" t="s">
        <v>127</v>
      </c>
      <c r="I19" s="46">
        <v>3.9</v>
      </c>
      <c r="J19" s="26">
        <f t="shared" si="3"/>
        <v>13</v>
      </c>
      <c r="K19" s="21" t="s">
        <v>32</v>
      </c>
      <c r="L19" s="46">
        <v>54.8</v>
      </c>
      <c r="M19" s="17"/>
    </row>
    <row r="20" spans="1:13" s="7" customFormat="1" ht="15" customHeight="1">
      <c r="A20" s="26">
        <f t="shared" si="0"/>
        <v>14</v>
      </c>
      <c r="B20" s="21" t="s">
        <v>35</v>
      </c>
      <c r="C20" s="46">
        <v>-0.7</v>
      </c>
      <c r="D20" s="26">
        <f t="shared" si="1"/>
        <v>14</v>
      </c>
      <c r="E20" s="21" t="s">
        <v>96</v>
      </c>
      <c r="F20" s="46">
        <v>62</v>
      </c>
      <c r="G20" s="26">
        <f t="shared" si="2"/>
        <v>14</v>
      </c>
      <c r="H20" s="21" t="s">
        <v>101</v>
      </c>
      <c r="I20" s="46">
        <v>3.8</v>
      </c>
      <c r="J20" s="26">
        <f t="shared" si="3"/>
        <v>14</v>
      </c>
      <c r="K20" s="21" t="s">
        <v>97</v>
      </c>
      <c r="L20" s="46">
        <v>54.5</v>
      </c>
      <c r="M20" s="17"/>
    </row>
    <row r="21" spans="1:13" s="7" customFormat="1" ht="15" customHeight="1">
      <c r="A21" s="26">
        <f t="shared" si="0"/>
        <v>15</v>
      </c>
      <c r="B21" s="21" t="s">
        <v>127</v>
      </c>
      <c r="C21" s="46">
        <v>-0.8</v>
      </c>
      <c r="D21" s="26">
        <f t="shared" si="1"/>
        <v>15</v>
      </c>
      <c r="E21" s="21" t="s">
        <v>38</v>
      </c>
      <c r="F21" s="46">
        <v>61.6</v>
      </c>
      <c r="G21" s="26">
        <f t="shared" si="2"/>
        <v>15</v>
      </c>
      <c r="H21" s="21" t="s">
        <v>36</v>
      </c>
      <c r="I21" s="46">
        <v>3.7</v>
      </c>
      <c r="J21" s="26">
        <f t="shared" si="3"/>
        <v>15</v>
      </c>
      <c r="K21" s="21" t="s">
        <v>127</v>
      </c>
      <c r="L21" s="46">
        <v>54.3</v>
      </c>
      <c r="M21" s="17"/>
    </row>
    <row r="22" spans="1:13" s="7" customFormat="1" ht="15" customHeight="1">
      <c r="A22" s="26">
        <f t="shared" si="0"/>
        <v>16</v>
      </c>
      <c r="B22" s="21" t="s">
        <v>98</v>
      </c>
      <c r="C22" s="46">
        <v>-1</v>
      </c>
      <c r="D22" s="26">
        <f t="shared" si="1"/>
        <v>16</v>
      </c>
      <c r="E22" s="21" t="s">
        <v>33</v>
      </c>
      <c r="F22" s="46">
        <v>61.3</v>
      </c>
      <c r="G22" s="26">
        <f t="shared" si="2"/>
        <v>16</v>
      </c>
      <c r="H22" s="21" t="s">
        <v>40</v>
      </c>
      <c r="I22" s="46">
        <v>3.6</v>
      </c>
      <c r="J22" s="26">
        <f t="shared" si="3"/>
        <v>16</v>
      </c>
      <c r="K22" s="21" t="s">
        <v>100</v>
      </c>
      <c r="L22" s="46">
        <v>54</v>
      </c>
      <c r="M22" s="17"/>
    </row>
    <row r="23" spans="1:13" s="7" customFormat="1" ht="15" customHeight="1">
      <c r="A23" s="26">
        <f t="shared" si="0"/>
        <v>17</v>
      </c>
      <c r="B23" s="21" t="s">
        <v>101</v>
      </c>
      <c r="C23" s="46">
        <v>-1.1000000000000001</v>
      </c>
      <c r="D23" s="26">
        <f t="shared" si="1"/>
        <v>17</v>
      </c>
      <c r="E23" s="21" t="s">
        <v>99</v>
      </c>
      <c r="F23" s="46">
        <v>60.9</v>
      </c>
      <c r="G23" s="26">
        <f t="shared" si="2"/>
        <v>16</v>
      </c>
      <c r="H23" s="21" t="s">
        <v>41</v>
      </c>
      <c r="I23" s="46">
        <v>3.6</v>
      </c>
      <c r="J23" s="26">
        <f t="shared" si="3"/>
        <v>17</v>
      </c>
      <c r="K23" s="21" t="s">
        <v>29</v>
      </c>
      <c r="L23" s="46">
        <v>53.4</v>
      </c>
      <c r="M23" s="17"/>
    </row>
    <row r="24" spans="1:13" s="7" customFormat="1" ht="15" customHeight="1">
      <c r="A24" s="26">
        <f t="shared" si="0"/>
        <v>18</v>
      </c>
      <c r="B24" s="21" t="s">
        <v>33</v>
      </c>
      <c r="C24" s="47">
        <v>-1.4</v>
      </c>
      <c r="D24" s="26">
        <f t="shared" si="1"/>
        <v>18</v>
      </c>
      <c r="E24" s="21" t="s">
        <v>97</v>
      </c>
      <c r="F24" s="47">
        <v>60.6</v>
      </c>
      <c r="G24" s="26">
        <f t="shared" si="2"/>
        <v>18</v>
      </c>
      <c r="H24" s="21" t="s">
        <v>39</v>
      </c>
      <c r="I24" s="47">
        <v>3.5</v>
      </c>
      <c r="J24" s="26">
        <f t="shared" si="3"/>
        <v>18</v>
      </c>
      <c r="K24" s="21" t="s">
        <v>98</v>
      </c>
      <c r="L24" s="47">
        <v>53.1</v>
      </c>
      <c r="M24" s="17"/>
    </row>
    <row r="25" spans="1:13" s="8" customFormat="1" ht="15" customHeight="1">
      <c r="A25" s="26">
        <f t="shared" si="0"/>
        <v>19</v>
      </c>
      <c r="B25" s="21" t="s">
        <v>37</v>
      </c>
      <c r="C25" s="47">
        <v>-1.8</v>
      </c>
      <c r="D25" s="26">
        <f t="shared" si="1"/>
        <v>19</v>
      </c>
      <c r="E25" s="21" t="s">
        <v>35</v>
      </c>
      <c r="F25" s="47">
        <v>60</v>
      </c>
      <c r="G25" s="26">
        <f t="shared" si="2"/>
        <v>18</v>
      </c>
      <c r="H25" s="21" t="s">
        <v>37</v>
      </c>
      <c r="I25" s="47">
        <v>3.5</v>
      </c>
      <c r="J25" s="26">
        <f t="shared" si="3"/>
        <v>18</v>
      </c>
      <c r="K25" s="21" t="s">
        <v>35</v>
      </c>
      <c r="L25" s="47">
        <v>53.1</v>
      </c>
      <c r="M25" s="17"/>
    </row>
    <row r="26" spans="1:13" s="8" customFormat="1" ht="15" customHeight="1">
      <c r="A26" s="26">
        <f t="shared" si="0"/>
        <v>20</v>
      </c>
      <c r="B26" s="23" t="s">
        <v>30</v>
      </c>
      <c r="C26" s="46">
        <v>-2.5</v>
      </c>
      <c r="D26" s="26">
        <f t="shared" si="1"/>
        <v>20</v>
      </c>
      <c r="E26" s="23" t="s">
        <v>98</v>
      </c>
      <c r="F26" s="46">
        <v>59.9</v>
      </c>
      <c r="G26" s="26">
        <f t="shared" si="2"/>
        <v>18</v>
      </c>
      <c r="H26" s="23" t="s">
        <v>34</v>
      </c>
      <c r="I26" s="46">
        <v>3.5</v>
      </c>
      <c r="J26" s="26">
        <f t="shared" si="3"/>
        <v>20</v>
      </c>
      <c r="K26" s="23" t="s">
        <v>37</v>
      </c>
      <c r="L26" s="46">
        <v>52.5</v>
      </c>
      <c r="M26" s="17"/>
    </row>
    <row r="27" spans="1:13" s="8" customFormat="1" ht="15" customHeight="1">
      <c r="A27" s="26">
        <f t="shared" si="0"/>
        <v>21</v>
      </c>
      <c r="B27" s="199" t="s">
        <v>99</v>
      </c>
      <c r="C27" s="244">
        <v>-2.8</v>
      </c>
      <c r="D27" s="26">
        <f>IFERROR(_xlfn.RANK.EQ(F27,$F$7:$F$27,),"")</f>
        <v>21</v>
      </c>
      <c r="E27" s="21" t="s">
        <v>30</v>
      </c>
      <c r="F27" s="47">
        <v>58.4</v>
      </c>
      <c r="G27" s="26">
        <f t="shared" si="2"/>
        <v>21</v>
      </c>
      <c r="H27" s="60" t="s">
        <v>17</v>
      </c>
      <c r="I27" s="86">
        <v>3.3</v>
      </c>
      <c r="J27" s="26">
        <f t="shared" si="3"/>
        <v>21</v>
      </c>
      <c r="K27" s="21" t="s">
        <v>33</v>
      </c>
      <c r="L27" s="47">
        <v>49.3</v>
      </c>
      <c r="M27" s="17"/>
    </row>
    <row r="28" spans="1:13" s="3" customFormat="1" ht="29.5" customHeight="1">
      <c r="A28" s="1"/>
      <c r="B28" s="279" t="s">
        <v>198</v>
      </c>
      <c r="C28" s="280"/>
      <c r="D28" s="1"/>
      <c r="E28" s="273" t="s">
        <v>202</v>
      </c>
      <c r="F28" s="274"/>
      <c r="G28" s="1"/>
      <c r="H28" s="273" t="s">
        <v>199</v>
      </c>
      <c r="I28" s="274"/>
      <c r="J28" s="1"/>
      <c r="K28" s="273" t="s">
        <v>200</v>
      </c>
      <c r="L28" s="274"/>
    </row>
    <row r="29" spans="1:13" s="3" customFormat="1">
      <c r="B29" s="9"/>
      <c r="C29" s="22" t="s">
        <v>229</v>
      </c>
      <c r="E29" s="9"/>
      <c r="F29" s="22" t="s">
        <v>227</v>
      </c>
      <c r="H29" s="9"/>
      <c r="I29" s="22" t="s">
        <v>227</v>
      </c>
      <c r="K29" s="9"/>
      <c r="L29" s="22" t="s">
        <v>228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271" t="s">
        <v>51</v>
      </c>
      <c r="E31" s="271" t="s">
        <v>52</v>
      </c>
      <c r="H31" s="271" t="s">
        <v>53</v>
      </c>
      <c r="K31" s="271" t="s">
        <v>54</v>
      </c>
    </row>
    <row r="32" spans="1:13" s="12" customFormat="1" ht="14">
      <c r="B32" s="272"/>
      <c r="C32" s="24" t="s">
        <v>21</v>
      </c>
      <c r="E32" s="272"/>
      <c r="F32" s="24" t="s">
        <v>59</v>
      </c>
      <c r="H32" s="272"/>
      <c r="I32" s="24"/>
      <c r="K32" s="272"/>
      <c r="L32" s="24" t="s">
        <v>59</v>
      </c>
    </row>
    <row r="33" spans="1:13" s="3" customFormat="1" ht="33.25" customHeight="1">
      <c r="B33" s="277" t="s">
        <v>125</v>
      </c>
      <c r="C33" s="281"/>
      <c r="D33" s="89"/>
      <c r="E33" s="282" t="s">
        <v>163</v>
      </c>
      <c r="F33" s="283"/>
      <c r="H33" s="258" t="s">
        <v>116</v>
      </c>
      <c r="I33" s="259"/>
      <c r="K33" s="284" t="s">
        <v>195</v>
      </c>
      <c r="L33" s="285"/>
    </row>
    <row r="34" spans="1:13" s="7" customFormat="1" ht="15" customHeight="1">
      <c r="A34" s="26">
        <f>IFERROR(_xlfn.RANK.EQ(C34,$C$34:$C$54,),"")</f>
        <v>1</v>
      </c>
      <c r="B34" s="60" t="s">
        <v>17</v>
      </c>
      <c r="C34" s="86">
        <v>11.9</v>
      </c>
      <c r="D34" s="26">
        <f>IFERROR(_xlfn.RANK.EQ(F34,$F$34:$F$54,),"")</f>
        <v>1</v>
      </c>
      <c r="E34" s="60" t="s">
        <v>17</v>
      </c>
      <c r="F34" s="86">
        <v>25.6</v>
      </c>
      <c r="G34" s="26">
        <f>IFERROR(_xlfn.RANK.EQ(I34,$I$34:$I$54,),"")</f>
        <v>1</v>
      </c>
      <c r="H34" s="28" t="s">
        <v>29</v>
      </c>
      <c r="I34" s="57">
        <v>128.4</v>
      </c>
      <c r="J34" s="26">
        <f>IFERROR(_xlfn.RANK.EQ(L34,$L$34:$L$54,),"")</f>
        <v>1</v>
      </c>
      <c r="K34" s="23" t="s">
        <v>29</v>
      </c>
      <c r="L34" s="57">
        <v>52.1</v>
      </c>
      <c r="M34" s="17"/>
    </row>
    <row r="35" spans="1:13" s="7" customFormat="1" ht="15" customHeight="1">
      <c r="A35" s="26">
        <f>IFERROR(_xlfn.RANK.EQ(C35,$C$34:$C$54,),"")</f>
        <v>1</v>
      </c>
      <c r="B35" s="23" t="s">
        <v>39</v>
      </c>
      <c r="C35" s="46">
        <v>11.9</v>
      </c>
      <c r="D35" s="26">
        <f t="shared" ref="D35:D54" si="4">IFERROR(_xlfn.RANK.EQ(F35,$F$34:$F$54,),"")</f>
        <v>2</v>
      </c>
      <c r="E35" s="23" t="s">
        <v>39</v>
      </c>
      <c r="F35" s="46">
        <v>25</v>
      </c>
      <c r="G35" s="26">
        <f t="shared" ref="G35:G53" si="5">IFERROR(_xlfn.RANK.EQ(I35,$I$34:$I$54,),"")</f>
        <v>2</v>
      </c>
      <c r="H35" s="23" t="s">
        <v>39</v>
      </c>
      <c r="I35" s="46">
        <v>126.8</v>
      </c>
      <c r="J35" s="26">
        <f t="shared" ref="J35:J53" si="6">IFERROR(_xlfn.RANK.EQ(L35,$L$34:$L$54,),"")</f>
        <v>2</v>
      </c>
      <c r="K35" s="23" t="s">
        <v>39</v>
      </c>
      <c r="L35" s="57">
        <v>42.5</v>
      </c>
      <c r="M35" s="17"/>
    </row>
    <row r="36" spans="1:13" s="7" customFormat="1" ht="15" customHeight="1">
      <c r="A36" s="26">
        <f t="shared" ref="A36:A54" si="7">IFERROR(_xlfn.RANK.EQ(C36,$C$34:$C$54,),"")</f>
        <v>3</v>
      </c>
      <c r="B36" s="23" t="s">
        <v>41</v>
      </c>
      <c r="C36" s="46">
        <v>8.3000000000000007</v>
      </c>
      <c r="D36" s="26">
        <f t="shared" si="4"/>
        <v>3</v>
      </c>
      <c r="E36" s="23" t="s">
        <v>41</v>
      </c>
      <c r="F36" s="46">
        <v>23.7</v>
      </c>
      <c r="G36" s="26">
        <f t="shared" si="5"/>
        <v>3</v>
      </c>
      <c r="H36" s="23" t="s">
        <v>36</v>
      </c>
      <c r="I36" s="46">
        <v>111.2</v>
      </c>
      <c r="J36" s="26">
        <f t="shared" si="6"/>
        <v>3</v>
      </c>
      <c r="K36" s="60" t="s">
        <v>17</v>
      </c>
      <c r="L36" s="86">
        <v>39.200000000000003</v>
      </c>
      <c r="M36" s="18"/>
    </row>
    <row r="37" spans="1:13" s="7" customFormat="1" ht="15" customHeight="1">
      <c r="A37" s="26">
        <f t="shared" si="7"/>
        <v>4</v>
      </c>
      <c r="B37" s="27" t="s">
        <v>40</v>
      </c>
      <c r="C37" s="48">
        <v>6.5</v>
      </c>
      <c r="D37" s="26">
        <f t="shared" si="4"/>
        <v>4</v>
      </c>
      <c r="E37" s="23" t="s">
        <v>40</v>
      </c>
      <c r="F37" s="46">
        <v>21.2</v>
      </c>
      <c r="G37" s="26">
        <f t="shared" si="5"/>
        <v>4</v>
      </c>
      <c r="H37" s="23" t="s">
        <v>32</v>
      </c>
      <c r="I37" s="46">
        <v>108.8</v>
      </c>
      <c r="J37" s="26">
        <f t="shared" si="6"/>
        <v>4</v>
      </c>
      <c r="K37" s="23" t="s">
        <v>40</v>
      </c>
      <c r="L37" s="57">
        <v>36.9</v>
      </c>
      <c r="M37" s="17"/>
    </row>
    <row r="38" spans="1:13" s="7" customFormat="1" ht="15" customHeight="1">
      <c r="A38" s="26">
        <f t="shared" si="7"/>
        <v>5</v>
      </c>
      <c r="B38" s="27" t="s">
        <v>38</v>
      </c>
      <c r="C38" s="48">
        <v>5.4</v>
      </c>
      <c r="D38" s="26">
        <f t="shared" si="4"/>
        <v>4</v>
      </c>
      <c r="E38" s="23" t="s">
        <v>35</v>
      </c>
      <c r="F38" s="46">
        <v>21.2</v>
      </c>
      <c r="G38" s="26">
        <f t="shared" si="5"/>
        <v>5</v>
      </c>
      <c r="H38" s="23" t="s">
        <v>33</v>
      </c>
      <c r="I38" s="46">
        <v>108.4</v>
      </c>
      <c r="J38" s="26">
        <f t="shared" si="6"/>
        <v>5</v>
      </c>
      <c r="K38" s="23" t="s">
        <v>38</v>
      </c>
      <c r="L38" s="57">
        <v>36</v>
      </c>
      <c r="M38" s="18"/>
    </row>
    <row r="39" spans="1:13" s="7" customFormat="1" ht="15" customHeight="1">
      <c r="A39" s="26">
        <f t="shared" si="7"/>
        <v>6</v>
      </c>
      <c r="B39" s="27" t="s">
        <v>32</v>
      </c>
      <c r="C39" s="48">
        <v>5.3</v>
      </c>
      <c r="D39" s="26">
        <f t="shared" si="4"/>
        <v>4</v>
      </c>
      <c r="E39" s="27" t="s">
        <v>32</v>
      </c>
      <c r="F39" s="48">
        <v>21.2</v>
      </c>
      <c r="G39" s="26">
        <f t="shared" si="5"/>
        <v>6</v>
      </c>
      <c r="H39" s="27" t="s">
        <v>31</v>
      </c>
      <c r="I39" s="48">
        <v>105.1</v>
      </c>
      <c r="J39" s="26">
        <f t="shared" si="6"/>
        <v>6</v>
      </c>
      <c r="K39" s="27" t="s">
        <v>98</v>
      </c>
      <c r="L39" s="57">
        <v>33</v>
      </c>
      <c r="M39" s="17"/>
    </row>
    <row r="40" spans="1:13" s="7" customFormat="1" ht="15" customHeight="1">
      <c r="A40" s="26">
        <f t="shared" si="7"/>
        <v>7</v>
      </c>
      <c r="B40" s="27" t="s">
        <v>100</v>
      </c>
      <c r="C40" s="48">
        <v>5</v>
      </c>
      <c r="D40" s="26">
        <f t="shared" si="4"/>
        <v>7</v>
      </c>
      <c r="E40" s="23" t="s">
        <v>33</v>
      </c>
      <c r="F40" s="46">
        <v>20.9</v>
      </c>
      <c r="G40" s="26">
        <f t="shared" si="5"/>
        <v>7</v>
      </c>
      <c r="H40" s="23" t="s">
        <v>37</v>
      </c>
      <c r="I40" s="46">
        <v>102.9</v>
      </c>
      <c r="J40" s="26">
        <f t="shared" si="6"/>
        <v>7</v>
      </c>
      <c r="K40" s="23" t="s">
        <v>36</v>
      </c>
      <c r="L40" s="57">
        <v>31.7</v>
      </c>
      <c r="M40" s="18"/>
    </row>
    <row r="41" spans="1:13" s="7" customFormat="1" ht="15" customHeight="1">
      <c r="A41" s="26">
        <f t="shared" si="7"/>
        <v>8</v>
      </c>
      <c r="B41" s="27" t="s">
        <v>29</v>
      </c>
      <c r="C41" s="48">
        <v>4.9000000000000004</v>
      </c>
      <c r="D41" s="26">
        <f t="shared" si="4"/>
        <v>8</v>
      </c>
      <c r="E41" s="23" t="s">
        <v>127</v>
      </c>
      <c r="F41" s="46">
        <v>20.8</v>
      </c>
      <c r="G41" s="26">
        <f t="shared" si="5"/>
        <v>8</v>
      </c>
      <c r="H41" s="23" t="s">
        <v>96</v>
      </c>
      <c r="I41" s="46">
        <v>102.8</v>
      </c>
      <c r="J41" s="26">
        <f t="shared" si="6"/>
        <v>8</v>
      </c>
      <c r="K41" s="23" t="s">
        <v>100</v>
      </c>
      <c r="L41" s="57">
        <v>27</v>
      </c>
      <c r="M41" s="17"/>
    </row>
    <row r="42" spans="1:13" s="7" customFormat="1" ht="15" customHeight="1">
      <c r="A42" s="26">
        <f t="shared" si="7"/>
        <v>9</v>
      </c>
      <c r="B42" s="27" t="s">
        <v>97</v>
      </c>
      <c r="C42" s="48">
        <v>4.2</v>
      </c>
      <c r="D42" s="26">
        <f t="shared" si="4"/>
        <v>9</v>
      </c>
      <c r="E42" s="23" t="s">
        <v>100</v>
      </c>
      <c r="F42" s="46">
        <v>20.7</v>
      </c>
      <c r="G42" s="26">
        <f t="shared" si="5"/>
        <v>9</v>
      </c>
      <c r="H42" s="23" t="s">
        <v>35</v>
      </c>
      <c r="I42" s="46">
        <v>102.3</v>
      </c>
      <c r="J42" s="26">
        <f t="shared" si="6"/>
        <v>9</v>
      </c>
      <c r="K42" s="23" t="s">
        <v>33</v>
      </c>
      <c r="L42" s="57">
        <v>26.3</v>
      </c>
      <c r="M42" s="18"/>
    </row>
    <row r="43" spans="1:13" s="7" customFormat="1" ht="15" customHeight="1">
      <c r="A43" s="26">
        <f t="shared" si="7"/>
        <v>10</v>
      </c>
      <c r="B43" s="27" t="s">
        <v>31</v>
      </c>
      <c r="C43" s="48">
        <v>4</v>
      </c>
      <c r="D43" s="26">
        <f t="shared" si="4"/>
        <v>10</v>
      </c>
      <c r="E43" s="23" t="s">
        <v>97</v>
      </c>
      <c r="F43" s="46">
        <v>20.399999999999999</v>
      </c>
      <c r="G43" s="26">
        <f t="shared" si="5"/>
        <v>10</v>
      </c>
      <c r="H43" s="23" t="s">
        <v>30</v>
      </c>
      <c r="I43" s="46">
        <v>102.1</v>
      </c>
      <c r="J43" s="26">
        <f t="shared" si="6"/>
        <v>10</v>
      </c>
      <c r="K43" s="23" t="s">
        <v>35</v>
      </c>
      <c r="L43" s="57">
        <v>25.8</v>
      </c>
      <c r="M43" s="17"/>
    </row>
    <row r="44" spans="1:13" s="7" customFormat="1" ht="15" customHeight="1">
      <c r="A44" s="26">
        <f t="shared" si="7"/>
        <v>11</v>
      </c>
      <c r="B44" s="27" t="s">
        <v>36</v>
      </c>
      <c r="C44" s="48">
        <v>3.9</v>
      </c>
      <c r="D44" s="26">
        <f t="shared" si="4"/>
        <v>10</v>
      </c>
      <c r="E44" s="23" t="s">
        <v>38</v>
      </c>
      <c r="F44" s="46">
        <v>20.399999999999999</v>
      </c>
      <c r="G44" s="26">
        <f t="shared" si="5"/>
        <v>11</v>
      </c>
      <c r="H44" s="23" t="s">
        <v>127</v>
      </c>
      <c r="I44" s="46">
        <v>101.6</v>
      </c>
      <c r="J44" s="26">
        <f t="shared" si="6"/>
        <v>11</v>
      </c>
      <c r="K44" s="23" t="s">
        <v>41</v>
      </c>
      <c r="L44" s="57">
        <v>25.3</v>
      </c>
      <c r="M44" s="18"/>
    </row>
    <row r="45" spans="1:13" s="7" customFormat="1" ht="15" customHeight="1">
      <c r="A45" s="26">
        <f t="shared" si="7"/>
        <v>12</v>
      </c>
      <c r="B45" s="27" t="s">
        <v>34</v>
      </c>
      <c r="C45" s="48">
        <v>3</v>
      </c>
      <c r="D45" s="26">
        <f t="shared" si="4"/>
        <v>12</v>
      </c>
      <c r="E45" s="23" t="s">
        <v>31</v>
      </c>
      <c r="F45" s="46">
        <v>20.2</v>
      </c>
      <c r="G45" s="26">
        <f t="shared" si="5"/>
        <v>12</v>
      </c>
      <c r="H45" s="23" t="s">
        <v>99</v>
      </c>
      <c r="I45" s="46">
        <v>101.3</v>
      </c>
      <c r="J45" s="26">
        <f t="shared" si="6"/>
        <v>12</v>
      </c>
      <c r="K45" s="23" t="s">
        <v>32</v>
      </c>
      <c r="L45" s="57">
        <v>23.3</v>
      </c>
      <c r="M45" s="17"/>
    </row>
    <row r="46" spans="1:13" s="7" customFormat="1" ht="15" customHeight="1">
      <c r="A46" s="26">
        <f t="shared" si="7"/>
        <v>13</v>
      </c>
      <c r="B46" s="49" t="s">
        <v>35</v>
      </c>
      <c r="C46" s="48">
        <v>2.9</v>
      </c>
      <c r="D46" s="26">
        <f t="shared" si="4"/>
        <v>12</v>
      </c>
      <c r="E46" s="21" t="s">
        <v>96</v>
      </c>
      <c r="F46" s="46">
        <v>20.2</v>
      </c>
      <c r="G46" s="26">
        <f t="shared" si="5"/>
        <v>13</v>
      </c>
      <c r="H46" s="21" t="s">
        <v>34</v>
      </c>
      <c r="I46" s="46">
        <v>101.1</v>
      </c>
      <c r="J46" s="26">
        <f t="shared" si="6"/>
        <v>13</v>
      </c>
      <c r="K46" s="21" t="s">
        <v>31</v>
      </c>
      <c r="L46" s="57">
        <v>18.2</v>
      </c>
      <c r="M46" s="18"/>
    </row>
    <row r="47" spans="1:13" s="7" customFormat="1" ht="15" customHeight="1">
      <c r="A47" s="26">
        <f t="shared" si="7"/>
        <v>14</v>
      </c>
      <c r="B47" s="49" t="s">
        <v>33</v>
      </c>
      <c r="C47" s="48">
        <v>2.8</v>
      </c>
      <c r="D47" s="26">
        <f t="shared" si="4"/>
        <v>14</v>
      </c>
      <c r="E47" s="21" t="s">
        <v>36</v>
      </c>
      <c r="F47" s="46">
        <v>19.899999999999999</v>
      </c>
      <c r="G47" s="26">
        <f t="shared" si="5"/>
        <v>14</v>
      </c>
      <c r="H47" s="21" t="s">
        <v>97</v>
      </c>
      <c r="I47" s="46">
        <v>100</v>
      </c>
      <c r="J47" s="26">
        <f t="shared" si="6"/>
        <v>14</v>
      </c>
      <c r="K47" s="21" t="s">
        <v>96</v>
      </c>
      <c r="L47" s="57">
        <v>17.5</v>
      </c>
      <c r="M47" s="17"/>
    </row>
    <row r="48" spans="1:13" s="7" customFormat="1" ht="15" customHeight="1">
      <c r="A48" s="26">
        <f t="shared" si="7"/>
        <v>15</v>
      </c>
      <c r="B48" s="49" t="s">
        <v>98</v>
      </c>
      <c r="C48" s="48">
        <v>2.5</v>
      </c>
      <c r="D48" s="26">
        <f t="shared" si="4"/>
        <v>15</v>
      </c>
      <c r="E48" s="21" t="s">
        <v>29</v>
      </c>
      <c r="F48" s="46">
        <v>19.2</v>
      </c>
      <c r="G48" s="26">
        <f t="shared" si="5"/>
        <v>15</v>
      </c>
      <c r="H48" s="21" t="s">
        <v>101</v>
      </c>
      <c r="I48" s="46">
        <v>99.1</v>
      </c>
      <c r="J48" s="26">
        <f t="shared" si="6"/>
        <v>15</v>
      </c>
      <c r="K48" s="21" t="s">
        <v>127</v>
      </c>
      <c r="L48" s="57">
        <v>16.3</v>
      </c>
      <c r="M48" s="18"/>
    </row>
    <row r="49" spans="1:13" s="7" customFormat="1" ht="15" customHeight="1">
      <c r="A49" s="26">
        <f t="shared" si="7"/>
        <v>16</v>
      </c>
      <c r="B49" s="49" t="s">
        <v>96</v>
      </c>
      <c r="C49" s="48">
        <v>2.4</v>
      </c>
      <c r="D49" s="26">
        <f t="shared" si="4"/>
        <v>15</v>
      </c>
      <c r="E49" s="21" t="s">
        <v>34</v>
      </c>
      <c r="F49" s="46">
        <v>19.2</v>
      </c>
      <c r="G49" s="26">
        <f t="shared" si="5"/>
        <v>16</v>
      </c>
      <c r="H49" s="21" t="s">
        <v>38</v>
      </c>
      <c r="I49" s="46">
        <v>98.1</v>
      </c>
      <c r="J49" s="26">
        <f t="shared" si="6"/>
        <v>16</v>
      </c>
      <c r="K49" s="21" t="s">
        <v>30</v>
      </c>
      <c r="L49" s="57">
        <v>14.1</v>
      </c>
      <c r="M49" s="17"/>
    </row>
    <row r="50" spans="1:13" s="7" customFormat="1" ht="15" customHeight="1">
      <c r="A50" s="26">
        <f t="shared" si="7"/>
        <v>17</v>
      </c>
      <c r="B50" s="49" t="s">
        <v>99</v>
      </c>
      <c r="C50" s="48">
        <v>2.2999999999999998</v>
      </c>
      <c r="D50" s="26">
        <f t="shared" si="4"/>
        <v>17</v>
      </c>
      <c r="E50" s="21" t="s">
        <v>30</v>
      </c>
      <c r="F50" s="46">
        <v>18.899999999999999</v>
      </c>
      <c r="G50" s="26">
        <f t="shared" si="5"/>
        <v>17</v>
      </c>
      <c r="H50" s="21" t="s">
        <v>98</v>
      </c>
      <c r="I50" s="46">
        <v>94.1</v>
      </c>
      <c r="J50" s="26">
        <f t="shared" si="6"/>
        <v>17</v>
      </c>
      <c r="K50" s="21" t="s">
        <v>34</v>
      </c>
      <c r="L50" s="57">
        <v>12.3</v>
      </c>
      <c r="M50" s="18"/>
    </row>
    <row r="51" spans="1:13" s="8" customFormat="1" ht="15" customHeight="1">
      <c r="A51" s="26">
        <f t="shared" si="7"/>
        <v>17</v>
      </c>
      <c r="B51" s="49" t="s">
        <v>37</v>
      </c>
      <c r="C51" s="50">
        <v>2.2999999999999998</v>
      </c>
      <c r="D51" s="26">
        <f t="shared" si="4"/>
        <v>18</v>
      </c>
      <c r="E51" s="21" t="s">
        <v>98</v>
      </c>
      <c r="F51" s="47">
        <v>18.7</v>
      </c>
      <c r="G51" s="26">
        <f t="shared" si="5"/>
        <v>18</v>
      </c>
      <c r="H51" s="21" t="s">
        <v>40</v>
      </c>
      <c r="I51" s="47">
        <v>92.9</v>
      </c>
      <c r="J51" s="26">
        <f t="shared" si="6"/>
        <v>18</v>
      </c>
      <c r="K51" s="21" t="s">
        <v>37</v>
      </c>
      <c r="L51" s="57">
        <v>11.7</v>
      </c>
      <c r="M51" s="17"/>
    </row>
    <row r="52" spans="1:13" s="8" customFormat="1" ht="15" customHeight="1">
      <c r="A52" s="26">
        <f t="shared" si="7"/>
        <v>19</v>
      </c>
      <c r="B52" s="49" t="s">
        <v>127</v>
      </c>
      <c r="C52" s="50">
        <v>2.1</v>
      </c>
      <c r="D52" s="26">
        <f t="shared" si="4"/>
        <v>19</v>
      </c>
      <c r="E52" s="21" t="s">
        <v>99</v>
      </c>
      <c r="F52" s="47">
        <v>17.7</v>
      </c>
      <c r="G52" s="26">
        <f>IFERROR(_xlfn.RANK.EQ(I52,$I$34:$I$54,),"")</f>
        <v>19</v>
      </c>
      <c r="H52" s="21" t="s">
        <v>41</v>
      </c>
      <c r="I52" s="47">
        <v>92.5</v>
      </c>
      <c r="J52" s="26">
        <f t="shared" si="6"/>
        <v>19</v>
      </c>
      <c r="K52" s="21" t="s">
        <v>99</v>
      </c>
      <c r="L52" s="57">
        <v>10.199999999999999</v>
      </c>
      <c r="M52" s="18"/>
    </row>
    <row r="53" spans="1:13" s="8" customFormat="1" ht="15" customHeight="1">
      <c r="A53" s="26">
        <f t="shared" si="7"/>
        <v>20</v>
      </c>
      <c r="B53" s="49" t="s">
        <v>30</v>
      </c>
      <c r="C53" s="50">
        <v>1.8</v>
      </c>
      <c r="D53" s="26">
        <f t="shared" si="4"/>
        <v>20</v>
      </c>
      <c r="E53" s="23" t="s">
        <v>101</v>
      </c>
      <c r="F53" s="46">
        <v>16.8</v>
      </c>
      <c r="G53" s="26">
        <f t="shared" si="5"/>
        <v>20</v>
      </c>
      <c r="H53" s="23" t="s">
        <v>100</v>
      </c>
      <c r="I53" s="46">
        <v>88.9</v>
      </c>
      <c r="J53" s="26">
        <f t="shared" si="6"/>
        <v>20</v>
      </c>
      <c r="K53" s="23" t="s">
        <v>101</v>
      </c>
      <c r="L53" s="57">
        <v>9.3000000000000007</v>
      </c>
      <c r="M53" s="17"/>
    </row>
    <row r="54" spans="1:13" s="8" customFormat="1" ht="15" customHeight="1">
      <c r="A54" s="26">
        <f t="shared" si="7"/>
        <v>21</v>
      </c>
      <c r="B54" s="49" t="s">
        <v>101</v>
      </c>
      <c r="C54" s="50">
        <v>1.3</v>
      </c>
      <c r="D54" s="26">
        <f t="shared" si="4"/>
        <v>21</v>
      </c>
      <c r="E54" s="21" t="s">
        <v>37</v>
      </c>
      <c r="F54" s="47">
        <v>16.2</v>
      </c>
      <c r="G54" s="26">
        <f>IFERROR(_xlfn.RANK.EQ(I54,$I$34:$I$54,),"")</f>
        <v>21</v>
      </c>
      <c r="H54" s="60" t="s">
        <v>17</v>
      </c>
      <c r="I54" s="86">
        <v>87.3</v>
      </c>
      <c r="J54" s="26">
        <f>IFERROR(_xlfn.RANK.EQ(L54,$L$34:$L$54,),"")</f>
        <v>21</v>
      </c>
      <c r="K54" s="21" t="s">
        <v>97</v>
      </c>
      <c r="L54" s="57">
        <v>7.2</v>
      </c>
      <c r="M54" s="18"/>
    </row>
    <row r="55" spans="1:13" ht="29.5" customHeight="1">
      <c r="B55" s="273" t="s">
        <v>201</v>
      </c>
      <c r="C55" s="274"/>
      <c r="E55" s="273" t="s">
        <v>203</v>
      </c>
      <c r="F55" s="274"/>
      <c r="H55" s="273" t="s">
        <v>204</v>
      </c>
      <c r="I55" s="274"/>
      <c r="K55" s="273" t="s">
        <v>345</v>
      </c>
      <c r="L55" s="274"/>
    </row>
    <row r="56" spans="1:13">
      <c r="A56" s="3"/>
      <c r="B56" s="9"/>
      <c r="C56" s="22" t="s">
        <v>231</v>
      </c>
      <c r="E56" s="11"/>
      <c r="F56" s="22" t="s">
        <v>230</v>
      </c>
      <c r="H56" s="11"/>
      <c r="I56" s="22" t="s">
        <v>229</v>
      </c>
      <c r="K56" s="11"/>
      <c r="L56" s="22" t="s">
        <v>319</v>
      </c>
    </row>
    <row r="57" spans="1:13" ht="4.5" customHeight="1">
      <c r="B57" s="4"/>
      <c r="C57" s="5"/>
      <c r="E57" s="4"/>
      <c r="F57" s="5"/>
      <c r="H57" s="4"/>
      <c r="I57" s="5"/>
      <c r="K57" s="4"/>
      <c r="L57" s="5"/>
    </row>
  </sheetData>
  <mergeCells count="24">
    <mergeCell ref="B6:C6"/>
    <mergeCell ref="E6:F6"/>
    <mergeCell ref="H6:I6"/>
    <mergeCell ref="K6:L6"/>
    <mergeCell ref="B4:B5"/>
    <mergeCell ref="E4:E5"/>
    <mergeCell ref="H4:H5"/>
    <mergeCell ref="K4:K5"/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  <mergeCell ref="H33:I33"/>
    <mergeCell ref="K33:L33"/>
  </mergeCells>
  <phoneticPr fontId="4"/>
  <conditionalFormatting sqref="A1:C1">
    <cfRule type="containsText" dxfId="94" priority="8" stopIfTrue="1" operator="containsText" text="川崎市">
      <formula>NOT(ISERROR(SEARCH("川崎市",A1)))</formula>
    </cfRule>
  </conditionalFormatting>
  <conditionalFormatting sqref="M1">
    <cfRule type="containsText" dxfId="93" priority="7" stopIfTrue="1" operator="containsText" text="川崎市">
      <formula>NOT(ISERROR(SEARCH("川崎市",M1)))</formula>
    </cfRule>
  </conditionalFormatting>
  <conditionalFormatting sqref="D1:F1">
    <cfRule type="containsText" dxfId="92" priority="6" stopIfTrue="1" operator="containsText" text="川崎市">
      <formula>NOT(ISERROR(SEARCH("川崎市",D1)))</formula>
    </cfRule>
  </conditionalFormatting>
  <conditionalFormatting sqref="G1:I1">
    <cfRule type="containsText" dxfId="91" priority="5" stopIfTrue="1" operator="containsText" text="川崎市">
      <formula>NOT(ISERROR(SEARCH("川崎市",G1)))</formula>
    </cfRule>
  </conditionalFormatting>
  <conditionalFormatting sqref="J1:L1">
    <cfRule type="containsText" dxfId="90" priority="4" stopIfTrue="1" operator="containsText" text="川崎市">
      <formula>NOT(ISERROR(SEARCH("川崎市",J1)))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5" orientation="portrait" cellComments="asDisplayed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Y57"/>
  <sheetViews>
    <sheetView showGridLines="0" topLeftCell="A4" zoomScaleNormal="100" zoomScaleSheetLayoutView="100" workbookViewId="0"/>
  </sheetViews>
  <sheetFormatPr defaultColWidth="9" defaultRowHeight="13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4" width="12.26953125" style="1" bestFit="1" customWidth="1"/>
    <col min="15" max="17" width="9" style="1"/>
    <col min="18" max="18" width="11.26953125" style="1" bestFit="1" customWidth="1"/>
    <col min="19" max="16384" width="9" style="1"/>
  </cols>
  <sheetData>
    <row r="1" spans="1:25" ht="17.25" customHeight="1">
      <c r="A1" s="178"/>
      <c r="B1" s="178"/>
      <c r="C1" s="178"/>
      <c r="D1" s="178"/>
      <c r="E1" s="13"/>
    </row>
    <row r="2" spans="1:25" s="2" customFormat="1" ht="13.5" customHeight="1">
      <c r="B2" s="177"/>
      <c r="C2" s="177"/>
      <c r="E2" s="6"/>
      <c r="F2" s="1"/>
      <c r="G2" s="1"/>
      <c r="H2" s="1"/>
      <c r="I2" s="1"/>
      <c r="J2" s="1"/>
      <c r="K2" s="1"/>
      <c r="L2" s="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3.5" customHeight="1">
      <c r="B3" s="177"/>
      <c r="C3" s="177"/>
      <c r="E3" s="6"/>
      <c r="F3" s="1"/>
      <c r="H3" s="1"/>
      <c r="I3" s="1"/>
      <c r="K3" s="1"/>
      <c r="L3" s="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4.5" customHeight="1">
      <c r="B4" s="260" t="s">
        <v>47</v>
      </c>
      <c r="C4" s="294" t="s">
        <v>161</v>
      </c>
      <c r="E4" s="260" t="s">
        <v>46</v>
      </c>
      <c r="H4" s="260" t="s">
        <v>11</v>
      </c>
      <c r="K4" s="260" t="s">
        <v>12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2" customFormat="1" ht="14.25" customHeight="1">
      <c r="B5" s="261"/>
      <c r="C5" s="295"/>
      <c r="E5" s="261"/>
      <c r="F5" s="24" t="s">
        <v>120</v>
      </c>
      <c r="H5" s="261"/>
      <c r="I5" s="24" t="s">
        <v>225</v>
      </c>
      <c r="K5" s="261"/>
      <c r="L5" s="24" t="s">
        <v>61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3" customFormat="1" ht="33.25" customHeight="1">
      <c r="B6" s="256" t="s">
        <v>50</v>
      </c>
      <c r="C6" s="257"/>
      <c r="E6" s="282" t="s">
        <v>117</v>
      </c>
      <c r="F6" s="283"/>
      <c r="H6" s="292" t="s">
        <v>118</v>
      </c>
      <c r="I6" s="259"/>
      <c r="K6" s="292" t="s">
        <v>119</v>
      </c>
      <c r="L6" s="293"/>
    </row>
    <row r="7" spans="1:25" s="7" customFormat="1" ht="15" customHeight="1">
      <c r="A7" s="26">
        <f>IFERROR(_xlfn.RANK.EQ(C7,$C$7:$C$27,),"")</f>
        <v>1</v>
      </c>
      <c r="B7" s="28" t="s">
        <v>101</v>
      </c>
      <c r="C7" s="34">
        <v>1558.06</v>
      </c>
      <c r="D7" s="26">
        <f>IFERROR(_xlfn.RANK.EQ(F7,$F$7:$F$27,),"")</f>
        <v>1</v>
      </c>
      <c r="E7" s="28" t="s">
        <v>37</v>
      </c>
      <c r="F7" s="59">
        <v>3190</v>
      </c>
      <c r="G7" s="26">
        <f>IFERROR(_xlfn.RANK.EQ(I7,$I$7:$I$27,),"")</f>
        <v>1</v>
      </c>
      <c r="H7" s="28" t="s">
        <v>101</v>
      </c>
      <c r="I7" s="59">
        <v>52.4</v>
      </c>
      <c r="J7" s="26">
        <f>IFERROR(_xlfn.RANK.EQ(L7,$L$7:$L$27,),"")</f>
        <v>1</v>
      </c>
      <c r="K7" s="45" t="s">
        <v>37</v>
      </c>
      <c r="L7" s="52">
        <v>83.1</v>
      </c>
      <c r="M7" s="17"/>
    </row>
    <row r="8" spans="1:25" s="7" customFormat="1" ht="15" customHeight="1">
      <c r="A8" s="26">
        <f t="shared" ref="A8:A27" si="0">IFERROR(_xlfn.RANK.EQ(C8,$C$7:$C$27,),"")</f>
        <v>2</v>
      </c>
      <c r="B8" s="23" t="s">
        <v>37</v>
      </c>
      <c r="C8" s="35">
        <v>1411.93</v>
      </c>
      <c r="D8" s="26">
        <f t="shared" ref="D8:D27" si="1">IFERROR(_xlfn.RANK.EQ(F8,$F$7:$F$27,),"")</f>
        <v>2</v>
      </c>
      <c r="E8" s="23" t="s">
        <v>101</v>
      </c>
      <c r="F8" s="46">
        <v>2296.9</v>
      </c>
      <c r="G8" s="26">
        <f t="shared" ref="G8:G27" si="2">IFERROR(_xlfn.RANK.EQ(I8,$I$7:$I$27,),"")</f>
        <v>2</v>
      </c>
      <c r="H8" s="23" t="s">
        <v>31</v>
      </c>
      <c r="I8" s="46">
        <v>50.6</v>
      </c>
      <c r="J8" s="26">
        <f t="shared" ref="J8:J27" si="3">IFERROR(_xlfn.RANK.EQ(L8,$L$7:$L$27,),"")</f>
        <v>2</v>
      </c>
      <c r="K8" s="23" t="s">
        <v>101</v>
      </c>
      <c r="L8" s="46">
        <v>73.2</v>
      </c>
      <c r="M8" s="17"/>
    </row>
    <row r="9" spans="1:25" s="7" customFormat="1" ht="15" customHeight="1">
      <c r="A9" s="26">
        <f t="shared" si="0"/>
        <v>3</v>
      </c>
      <c r="B9" s="23" t="s">
        <v>97</v>
      </c>
      <c r="C9" s="35">
        <v>1121.26</v>
      </c>
      <c r="D9" s="26">
        <f t="shared" si="1"/>
        <v>3</v>
      </c>
      <c r="E9" s="23" t="s">
        <v>100</v>
      </c>
      <c r="F9" s="46">
        <v>1673</v>
      </c>
      <c r="G9" s="26">
        <f t="shared" si="2"/>
        <v>2</v>
      </c>
      <c r="H9" s="23" t="s">
        <v>37</v>
      </c>
      <c r="I9" s="46">
        <v>50.6</v>
      </c>
      <c r="J9" s="26">
        <f t="shared" si="3"/>
        <v>3</v>
      </c>
      <c r="K9" s="23" t="s">
        <v>32</v>
      </c>
      <c r="L9" s="46">
        <v>49.9</v>
      </c>
      <c r="M9" s="17"/>
    </row>
    <row r="10" spans="1:25" s="7" customFormat="1" ht="15" customHeight="1">
      <c r="A10" s="26">
        <f t="shared" si="0"/>
        <v>4</v>
      </c>
      <c r="B10" s="23" t="s">
        <v>34</v>
      </c>
      <c r="C10" s="35">
        <v>906.69</v>
      </c>
      <c r="D10" s="26">
        <f t="shared" si="1"/>
        <v>4</v>
      </c>
      <c r="E10" s="23" t="s">
        <v>31</v>
      </c>
      <c r="F10" s="46">
        <v>1500.1</v>
      </c>
      <c r="G10" s="26">
        <f t="shared" si="2"/>
        <v>4</v>
      </c>
      <c r="H10" s="23" t="s">
        <v>34</v>
      </c>
      <c r="I10" s="46">
        <v>49.9</v>
      </c>
      <c r="J10" s="26">
        <f t="shared" si="3"/>
        <v>4</v>
      </c>
      <c r="K10" s="23" t="s">
        <v>33</v>
      </c>
      <c r="L10" s="46">
        <v>49.5</v>
      </c>
      <c r="M10" s="17"/>
    </row>
    <row r="11" spans="1:25" s="7" customFormat="1" ht="15" customHeight="1">
      <c r="A11" s="26">
        <f t="shared" si="0"/>
        <v>5</v>
      </c>
      <c r="B11" s="23" t="s">
        <v>33</v>
      </c>
      <c r="C11" s="35">
        <v>827.83</v>
      </c>
      <c r="D11" s="26">
        <f t="shared" si="1"/>
        <v>5</v>
      </c>
      <c r="E11" s="23" t="s">
        <v>97</v>
      </c>
      <c r="F11" s="46">
        <v>1488</v>
      </c>
      <c r="G11" s="26">
        <f t="shared" si="2"/>
        <v>5</v>
      </c>
      <c r="H11" s="23" t="s">
        <v>32</v>
      </c>
      <c r="I11" s="46">
        <v>42.9</v>
      </c>
      <c r="J11" s="26">
        <f t="shared" si="3"/>
        <v>5</v>
      </c>
      <c r="K11" s="23" t="s">
        <v>96</v>
      </c>
      <c r="L11" s="46">
        <v>47.8</v>
      </c>
      <c r="M11" s="17"/>
    </row>
    <row r="12" spans="1:25" s="7" customFormat="1" ht="15" customHeight="1">
      <c r="A12" s="26">
        <f t="shared" si="0"/>
        <v>6</v>
      </c>
      <c r="B12" s="23" t="s">
        <v>96</v>
      </c>
      <c r="C12" s="35">
        <v>789.95</v>
      </c>
      <c r="D12" s="26">
        <f t="shared" si="1"/>
        <v>6</v>
      </c>
      <c r="E12" s="23" t="s">
        <v>32</v>
      </c>
      <c r="F12" s="46">
        <v>1054.5999999999999</v>
      </c>
      <c r="G12" s="26">
        <f t="shared" si="2"/>
        <v>6</v>
      </c>
      <c r="H12" s="23" t="s">
        <v>99</v>
      </c>
      <c r="I12" s="46">
        <v>42.5</v>
      </c>
      <c r="J12" s="26">
        <f t="shared" si="3"/>
        <v>6</v>
      </c>
      <c r="K12" s="23" t="s">
        <v>97</v>
      </c>
      <c r="L12" s="46">
        <v>45.4</v>
      </c>
      <c r="M12" s="17"/>
    </row>
    <row r="13" spans="1:25" s="7" customFormat="1" ht="15" customHeight="1">
      <c r="A13" s="26">
        <f t="shared" si="0"/>
        <v>7</v>
      </c>
      <c r="B13" s="23" t="s">
        <v>31</v>
      </c>
      <c r="C13" s="35">
        <v>786.35</v>
      </c>
      <c r="D13" s="26">
        <f t="shared" si="1"/>
        <v>7</v>
      </c>
      <c r="E13" s="23" t="s">
        <v>34</v>
      </c>
      <c r="F13" s="46">
        <v>1050</v>
      </c>
      <c r="G13" s="26">
        <f t="shared" si="2"/>
        <v>7</v>
      </c>
      <c r="H13" s="23" t="s">
        <v>97</v>
      </c>
      <c r="I13" s="46">
        <v>42.3</v>
      </c>
      <c r="J13" s="26">
        <f t="shared" si="3"/>
        <v>7</v>
      </c>
      <c r="K13" s="23" t="s">
        <v>99</v>
      </c>
      <c r="L13" s="46">
        <v>37.9</v>
      </c>
      <c r="M13" s="17"/>
    </row>
    <row r="14" spans="1:25" s="7" customFormat="1" ht="15" customHeight="1">
      <c r="A14" s="26">
        <f t="shared" si="0"/>
        <v>8</v>
      </c>
      <c r="B14" s="23" t="s">
        <v>99</v>
      </c>
      <c r="C14" s="35">
        <v>726.28</v>
      </c>
      <c r="D14" s="26">
        <f t="shared" si="1"/>
        <v>8</v>
      </c>
      <c r="E14" s="23" t="s">
        <v>33</v>
      </c>
      <c r="F14" s="46">
        <v>971.3</v>
      </c>
      <c r="G14" s="26">
        <f t="shared" si="2"/>
        <v>8</v>
      </c>
      <c r="H14" s="23" t="s">
        <v>35</v>
      </c>
      <c r="I14" s="46">
        <v>36.1</v>
      </c>
      <c r="J14" s="26">
        <f t="shared" si="3"/>
        <v>8</v>
      </c>
      <c r="K14" s="23" t="s">
        <v>127</v>
      </c>
      <c r="L14" s="46">
        <v>35.5</v>
      </c>
      <c r="M14" s="17"/>
    </row>
    <row r="15" spans="1:25" s="7" customFormat="1" ht="15" customHeight="1">
      <c r="A15" s="26">
        <f t="shared" si="0"/>
        <v>9</v>
      </c>
      <c r="B15" s="23" t="s">
        <v>39</v>
      </c>
      <c r="C15" s="35">
        <v>627.53</v>
      </c>
      <c r="D15" s="26">
        <f t="shared" si="1"/>
        <v>9</v>
      </c>
      <c r="E15" s="23" t="s">
        <v>35</v>
      </c>
      <c r="F15" s="46">
        <v>931.3</v>
      </c>
      <c r="G15" s="26">
        <f>IFERROR(_xlfn.RANK.EQ(I15,$I$7:$I$27,),"")</f>
        <v>9</v>
      </c>
      <c r="H15" s="23" t="s">
        <v>100</v>
      </c>
      <c r="I15" s="46">
        <v>35.6</v>
      </c>
      <c r="J15" s="26">
        <f t="shared" si="3"/>
        <v>9</v>
      </c>
      <c r="K15" s="23" t="s">
        <v>34</v>
      </c>
      <c r="L15" s="46">
        <v>35.4</v>
      </c>
      <c r="M15" s="17"/>
    </row>
    <row r="16" spans="1:25" s="7" customFormat="1" ht="15" customHeight="1">
      <c r="A16" s="26">
        <f t="shared" si="0"/>
        <v>10</v>
      </c>
      <c r="B16" s="23" t="s">
        <v>35</v>
      </c>
      <c r="C16" s="35">
        <v>557.03</v>
      </c>
      <c r="D16" s="26">
        <f t="shared" si="1"/>
        <v>10</v>
      </c>
      <c r="E16" s="23" t="s">
        <v>30</v>
      </c>
      <c r="F16" s="46">
        <v>900.5</v>
      </c>
      <c r="G16" s="26">
        <f t="shared" si="2"/>
        <v>10</v>
      </c>
      <c r="H16" s="23" t="s">
        <v>96</v>
      </c>
      <c r="I16" s="46">
        <v>35.1</v>
      </c>
      <c r="J16" s="26">
        <f t="shared" si="3"/>
        <v>10</v>
      </c>
      <c r="K16" s="23" t="s">
        <v>30</v>
      </c>
      <c r="L16" s="46">
        <v>33.4</v>
      </c>
      <c r="M16" s="17"/>
    </row>
    <row r="17" spans="1:13" s="7" customFormat="1" ht="15" customHeight="1">
      <c r="A17" s="26">
        <f t="shared" si="0"/>
        <v>11</v>
      </c>
      <c r="B17" s="23" t="s">
        <v>30</v>
      </c>
      <c r="C17" s="35">
        <v>492.5</v>
      </c>
      <c r="D17" s="26">
        <f t="shared" si="1"/>
        <v>11</v>
      </c>
      <c r="E17" s="23" t="s">
        <v>127</v>
      </c>
      <c r="F17" s="46">
        <v>685.5</v>
      </c>
      <c r="G17" s="26">
        <f t="shared" si="2"/>
        <v>11</v>
      </c>
      <c r="H17" s="23" t="s">
        <v>30</v>
      </c>
      <c r="I17" s="46">
        <v>33.799999999999997</v>
      </c>
      <c r="J17" s="26">
        <f t="shared" si="3"/>
        <v>11</v>
      </c>
      <c r="K17" s="23" t="s">
        <v>39</v>
      </c>
      <c r="L17" s="46">
        <v>32.4</v>
      </c>
      <c r="M17" s="17"/>
    </row>
    <row r="18" spans="1:13" s="7" customFormat="1" ht="15" customHeight="1">
      <c r="A18" s="26">
        <f t="shared" si="0"/>
        <v>12</v>
      </c>
      <c r="B18" s="23" t="s">
        <v>41</v>
      </c>
      <c r="C18" s="35">
        <v>438.01</v>
      </c>
      <c r="D18" s="26">
        <f t="shared" si="1"/>
        <v>12</v>
      </c>
      <c r="E18" s="21" t="s">
        <v>99</v>
      </c>
      <c r="F18" s="47">
        <v>633.79999999999995</v>
      </c>
      <c r="G18" s="26">
        <f t="shared" si="2"/>
        <v>12</v>
      </c>
      <c r="H18" s="23" t="s">
        <v>39</v>
      </c>
      <c r="I18" s="46">
        <v>33</v>
      </c>
      <c r="J18" s="26">
        <f t="shared" si="3"/>
        <v>12</v>
      </c>
      <c r="K18" s="191" t="s">
        <v>31</v>
      </c>
      <c r="L18" s="196">
        <v>31.2</v>
      </c>
      <c r="M18" s="17"/>
    </row>
    <row r="19" spans="1:13" s="7" customFormat="1" ht="15" customHeight="1">
      <c r="A19" s="26">
        <f t="shared" si="0"/>
        <v>13</v>
      </c>
      <c r="B19" s="21" t="s">
        <v>127</v>
      </c>
      <c r="C19" s="35">
        <v>390.32</v>
      </c>
      <c r="D19" s="26">
        <f t="shared" si="1"/>
        <v>13</v>
      </c>
      <c r="E19" s="21" t="s">
        <v>36</v>
      </c>
      <c r="F19" s="47">
        <v>198.4</v>
      </c>
      <c r="G19" s="26">
        <f t="shared" si="2"/>
        <v>13</v>
      </c>
      <c r="H19" s="40" t="s">
        <v>17</v>
      </c>
      <c r="I19" s="129">
        <v>31.5</v>
      </c>
      <c r="J19" s="26">
        <f t="shared" si="3"/>
        <v>13</v>
      </c>
      <c r="K19" s="23" t="s">
        <v>41</v>
      </c>
      <c r="L19" s="46">
        <v>31.1</v>
      </c>
      <c r="M19" s="17"/>
    </row>
    <row r="20" spans="1:13" s="7" customFormat="1" ht="15" customHeight="1">
      <c r="A20" s="26">
        <f t="shared" si="0"/>
        <v>14</v>
      </c>
      <c r="B20" s="21" t="s">
        <v>32</v>
      </c>
      <c r="C20" s="35">
        <v>343.47</v>
      </c>
      <c r="D20" s="26">
        <f t="shared" si="1"/>
        <v>14</v>
      </c>
      <c r="E20" s="21" t="s">
        <v>41</v>
      </c>
      <c r="F20" s="46">
        <v>159.4</v>
      </c>
      <c r="G20" s="26">
        <f t="shared" si="2"/>
        <v>14</v>
      </c>
      <c r="H20" s="21" t="s">
        <v>33</v>
      </c>
      <c r="I20" s="47">
        <v>29.2</v>
      </c>
      <c r="J20" s="26">
        <f t="shared" si="3"/>
        <v>14</v>
      </c>
      <c r="K20" s="21" t="s">
        <v>35</v>
      </c>
      <c r="L20" s="46">
        <v>29.6</v>
      </c>
      <c r="M20" s="17"/>
    </row>
    <row r="21" spans="1:13" s="7" customFormat="1" ht="15" customHeight="1">
      <c r="A21" s="26">
        <f t="shared" si="0"/>
        <v>15</v>
      </c>
      <c r="B21" s="21" t="s">
        <v>100</v>
      </c>
      <c r="C21" s="35">
        <v>328.91</v>
      </c>
      <c r="D21" s="26">
        <f t="shared" si="1"/>
        <v>15</v>
      </c>
      <c r="E21" s="191" t="s">
        <v>38</v>
      </c>
      <c r="F21" s="196">
        <v>103.6</v>
      </c>
      <c r="G21" s="26">
        <f t="shared" si="2"/>
        <v>15</v>
      </c>
      <c r="H21" s="21" t="s">
        <v>38</v>
      </c>
      <c r="I21" s="47">
        <v>25.7</v>
      </c>
      <c r="J21" s="26">
        <f t="shared" si="3"/>
        <v>15</v>
      </c>
      <c r="K21" s="21" t="s">
        <v>36</v>
      </c>
      <c r="L21" s="46">
        <v>25.1</v>
      </c>
      <c r="M21" s="17"/>
    </row>
    <row r="22" spans="1:13" s="7" customFormat="1" ht="15" customHeight="1">
      <c r="A22" s="26">
        <f t="shared" si="0"/>
        <v>16</v>
      </c>
      <c r="B22" s="21" t="s">
        <v>36</v>
      </c>
      <c r="C22" s="35">
        <v>326.5</v>
      </c>
      <c r="D22" s="26">
        <f t="shared" si="1"/>
        <v>16</v>
      </c>
      <c r="E22" s="40" t="s">
        <v>17</v>
      </c>
      <c r="F22" s="129">
        <v>88.2</v>
      </c>
      <c r="G22" s="26">
        <f t="shared" si="2"/>
        <v>16</v>
      </c>
      <c r="H22" s="21" t="s">
        <v>36</v>
      </c>
      <c r="I22" s="47">
        <v>24.5</v>
      </c>
      <c r="J22" s="26">
        <f t="shared" si="3"/>
        <v>16</v>
      </c>
      <c r="K22" s="21" t="s">
        <v>38</v>
      </c>
      <c r="L22" s="46">
        <v>24.5</v>
      </c>
      <c r="M22" s="17"/>
    </row>
    <row r="23" spans="1:13" s="7" customFormat="1" ht="15" customHeight="1">
      <c r="A23" s="26">
        <f t="shared" si="0"/>
        <v>17</v>
      </c>
      <c r="B23" s="21" t="s">
        <v>38</v>
      </c>
      <c r="C23" s="35">
        <v>271.76</v>
      </c>
      <c r="D23" s="26">
        <f t="shared" si="1"/>
        <v>17</v>
      </c>
      <c r="E23" s="23" t="s">
        <v>39</v>
      </c>
      <c r="F23" s="46">
        <v>54</v>
      </c>
      <c r="G23" s="26">
        <f t="shared" si="2"/>
        <v>17</v>
      </c>
      <c r="H23" s="21" t="s">
        <v>127</v>
      </c>
      <c r="I23" s="47">
        <v>24.1</v>
      </c>
      <c r="J23" s="26">
        <f t="shared" si="3"/>
        <v>17</v>
      </c>
      <c r="K23" s="21" t="s">
        <v>100</v>
      </c>
      <c r="L23" s="46">
        <v>22</v>
      </c>
      <c r="M23" s="17"/>
    </row>
    <row r="24" spans="1:13" s="7" customFormat="1" ht="15" customHeight="1">
      <c r="A24" s="26">
        <f t="shared" si="0"/>
        <v>18</v>
      </c>
      <c r="B24" s="21" t="s">
        <v>29</v>
      </c>
      <c r="C24" s="35">
        <v>225.33</v>
      </c>
      <c r="D24" s="26">
        <f t="shared" si="1"/>
        <v>18</v>
      </c>
      <c r="E24" s="21" t="s">
        <v>98</v>
      </c>
      <c r="F24" s="47">
        <v>49.2</v>
      </c>
      <c r="G24" s="26">
        <f t="shared" si="2"/>
        <v>18</v>
      </c>
      <c r="H24" s="21" t="s">
        <v>41</v>
      </c>
      <c r="I24" s="47">
        <v>23.6</v>
      </c>
      <c r="J24" s="26">
        <f t="shared" si="3"/>
        <v>18</v>
      </c>
      <c r="K24" s="21" t="s">
        <v>29</v>
      </c>
      <c r="L24" s="47">
        <v>20.6</v>
      </c>
      <c r="M24" s="17"/>
    </row>
    <row r="25" spans="1:13" s="8" customFormat="1" ht="15" customHeight="1">
      <c r="A25" s="26">
        <f t="shared" si="0"/>
        <v>19</v>
      </c>
      <c r="B25" s="21" t="s">
        <v>40</v>
      </c>
      <c r="C25" s="35">
        <v>217.43</v>
      </c>
      <c r="D25" s="26">
        <f t="shared" si="1"/>
        <v>19</v>
      </c>
      <c r="E25" s="21" t="s">
        <v>29</v>
      </c>
      <c r="F25" s="47">
        <v>37.5</v>
      </c>
      <c r="G25" s="26">
        <f t="shared" si="2"/>
        <v>19</v>
      </c>
      <c r="H25" s="21" t="s">
        <v>29</v>
      </c>
      <c r="I25" s="47">
        <v>21.9</v>
      </c>
      <c r="J25" s="26">
        <f t="shared" si="3"/>
        <v>19</v>
      </c>
      <c r="K25" s="21" t="s">
        <v>98</v>
      </c>
      <c r="L25" s="47">
        <v>19.8</v>
      </c>
      <c r="M25" s="17"/>
    </row>
    <row r="26" spans="1:13" s="8" customFormat="1" ht="15" customHeight="1">
      <c r="A26" s="26">
        <f t="shared" si="0"/>
        <v>20</v>
      </c>
      <c r="B26" s="21" t="s">
        <v>98</v>
      </c>
      <c r="C26" s="35">
        <v>149.83000000000001</v>
      </c>
      <c r="D26" s="26">
        <f t="shared" si="1"/>
        <v>20</v>
      </c>
      <c r="E26" s="21" t="s">
        <v>40</v>
      </c>
      <c r="F26" s="47">
        <v>19.8</v>
      </c>
      <c r="G26" s="26">
        <f t="shared" si="2"/>
        <v>20</v>
      </c>
      <c r="H26" s="21" t="s">
        <v>40</v>
      </c>
      <c r="I26" s="47">
        <v>19.600000000000001</v>
      </c>
      <c r="J26" s="26">
        <f t="shared" si="3"/>
        <v>20</v>
      </c>
      <c r="K26" s="21" t="s">
        <v>40</v>
      </c>
      <c r="L26" s="47">
        <v>19.3</v>
      </c>
      <c r="M26" s="17"/>
    </row>
    <row r="27" spans="1:13" s="8" customFormat="1" ht="15" customHeight="1">
      <c r="A27" s="26">
        <f t="shared" si="0"/>
        <v>21</v>
      </c>
      <c r="B27" s="43" t="s">
        <v>17</v>
      </c>
      <c r="C27" s="83">
        <v>144.35</v>
      </c>
      <c r="D27" s="26" t="str">
        <f t="shared" si="1"/>
        <v/>
      </c>
      <c r="E27" s="21" t="s">
        <v>96</v>
      </c>
      <c r="F27" s="53" t="s">
        <v>187</v>
      </c>
      <c r="G27" s="26">
        <f t="shared" si="2"/>
        <v>21</v>
      </c>
      <c r="H27" s="21" t="s">
        <v>98</v>
      </c>
      <c r="I27" s="53">
        <v>17</v>
      </c>
      <c r="J27" s="26">
        <f t="shared" si="3"/>
        <v>21</v>
      </c>
      <c r="K27" s="43" t="s">
        <v>17</v>
      </c>
      <c r="L27" s="135">
        <v>19.2</v>
      </c>
      <c r="M27" s="17"/>
    </row>
    <row r="28" spans="1:13" s="3" customFormat="1" ht="29.5" customHeight="1">
      <c r="A28" s="1"/>
      <c r="B28" s="290" t="s">
        <v>346</v>
      </c>
      <c r="C28" s="291"/>
      <c r="D28" s="1"/>
      <c r="E28" s="290" t="s">
        <v>346</v>
      </c>
      <c r="F28" s="291"/>
      <c r="G28" s="1"/>
      <c r="H28" s="290" t="s">
        <v>346</v>
      </c>
      <c r="I28" s="291"/>
      <c r="J28" s="1"/>
      <c r="K28" s="290" t="s">
        <v>346</v>
      </c>
      <c r="L28" s="291"/>
    </row>
    <row r="29" spans="1:13" s="3" customFormat="1">
      <c r="B29" s="9"/>
      <c r="C29" s="22" t="s">
        <v>111</v>
      </c>
      <c r="E29" s="9"/>
      <c r="F29" s="22" t="s">
        <v>111</v>
      </c>
      <c r="H29" s="9"/>
      <c r="I29" s="22" t="s">
        <v>111</v>
      </c>
      <c r="K29" s="9"/>
      <c r="L29" s="22" t="s">
        <v>111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271" t="s">
        <v>60</v>
      </c>
      <c r="E31" s="271" t="s">
        <v>1</v>
      </c>
      <c r="H31" s="271" t="s">
        <v>0</v>
      </c>
      <c r="K31" s="271" t="s">
        <v>45</v>
      </c>
    </row>
    <row r="32" spans="1:13" s="12" customFormat="1" ht="14.25" customHeight="1">
      <c r="B32" s="272"/>
      <c r="C32" s="24" t="s">
        <v>21</v>
      </c>
      <c r="E32" s="272"/>
      <c r="F32" s="24" t="s">
        <v>347</v>
      </c>
      <c r="H32" s="272"/>
      <c r="I32" s="24" t="s">
        <v>21</v>
      </c>
      <c r="K32" s="272"/>
      <c r="L32" s="24" t="s">
        <v>154</v>
      </c>
    </row>
    <row r="33" spans="1:18" s="3" customFormat="1" ht="33.25" customHeight="1">
      <c r="B33" s="277" t="s">
        <v>155</v>
      </c>
      <c r="C33" s="278"/>
      <c r="D33" s="89"/>
      <c r="E33" s="282" t="s">
        <v>308</v>
      </c>
      <c r="F33" s="286"/>
      <c r="H33" s="282" t="s">
        <v>164</v>
      </c>
      <c r="I33" s="286"/>
      <c r="K33" s="282" t="s">
        <v>205</v>
      </c>
      <c r="L33" s="286"/>
    </row>
    <row r="34" spans="1:18" s="7" customFormat="1" ht="15" customHeight="1">
      <c r="A34" s="26">
        <f>IFERROR(_xlfn.RANK.EQ(C34,$C$34:$C$54,),"")</f>
        <v>1</v>
      </c>
      <c r="B34" s="121" t="s">
        <v>29</v>
      </c>
      <c r="C34" s="111">
        <v>93.8</v>
      </c>
      <c r="D34" s="26">
        <f>IFERROR(_xlfn.RANK.EQ(F34,$F$34:$F$54,),"")</f>
        <v>1</v>
      </c>
      <c r="E34" s="140" t="s">
        <v>17</v>
      </c>
      <c r="F34" s="142">
        <v>8.32</v>
      </c>
      <c r="G34" s="26">
        <f>IFERROR(_xlfn.RANK.EQ(I34,$I$34:$I$54,),"")</f>
        <v>1</v>
      </c>
      <c r="H34" s="94" t="s">
        <v>30</v>
      </c>
      <c r="I34" s="95">
        <v>18.899999999999999</v>
      </c>
      <c r="J34" s="26">
        <f>IFERROR(_xlfn.RANK.EQ(L34,$L$34:$L$54,),"")</f>
        <v>1</v>
      </c>
      <c r="K34" s="94" t="s">
        <v>36</v>
      </c>
      <c r="L34" s="95">
        <v>19.7</v>
      </c>
      <c r="M34" s="17"/>
      <c r="N34" s="160">
        <v>4.9833384379785608</v>
      </c>
      <c r="O34" s="155"/>
      <c r="R34" s="127"/>
    </row>
    <row r="35" spans="1:18" s="7" customFormat="1" ht="15" customHeight="1">
      <c r="A35" s="26">
        <f>IFERROR(_xlfn.RANK.EQ(C35,$C$34:$C$54,),"")</f>
        <v>2</v>
      </c>
      <c r="B35" s="97" t="s">
        <v>39</v>
      </c>
      <c r="C35" s="99">
        <v>92.8</v>
      </c>
      <c r="D35" s="26">
        <f t="shared" ref="D35:D53" si="4">IFERROR(_xlfn.RANK.EQ(F35,$F$34:$F$54,),"")</f>
        <v>2</v>
      </c>
      <c r="E35" s="97" t="s">
        <v>98</v>
      </c>
      <c r="F35" s="99">
        <v>7.96</v>
      </c>
      <c r="G35" s="26">
        <f t="shared" ref="G35:G53" si="5">IFERROR(_xlfn.RANK.EQ(I35,$I$34:$I$54,),"")</f>
        <v>2</v>
      </c>
      <c r="H35" s="97" t="s">
        <v>98</v>
      </c>
      <c r="I35" s="99">
        <v>18</v>
      </c>
      <c r="J35" s="26">
        <f t="shared" ref="J35:J53" si="6">IFERROR(_xlfn.RANK.EQ(L35,$L$34:$L$54,),"")</f>
        <v>2</v>
      </c>
      <c r="K35" s="97" t="s">
        <v>40</v>
      </c>
      <c r="L35" s="99">
        <v>19.399999999999999</v>
      </c>
      <c r="M35" s="17"/>
      <c r="N35" s="160">
        <v>4.7505893969587616</v>
      </c>
      <c r="O35" s="155"/>
      <c r="R35" s="127"/>
    </row>
    <row r="36" spans="1:18" s="7" customFormat="1" ht="15" customHeight="1">
      <c r="A36" s="26">
        <f t="shared" ref="A36:A54" si="7">IFERROR(_xlfn.RANK.EQ(C36,$C$34:$C$54,),"")</f>
        <v>3</v>
      </c>
      <c r="B36" s="97" t="s">
        <v>36</v>
      </c>
      <c r="C36" s="99">
        <v>92.7</v>
      </c>
      <c r="D36" s="26">
        <f t="shared" si="4"/>
        <v>3</v>
      </c>
      <c r="E36" s="205" t="s">
        <v>39</v>
      </c>
      <c r="F36" s="206">
        <v>7.22</v>
      </c>
      <c r="G36" s="26">
        <f t="shared" si="5"/>
        <v>3</v>
      </c>
      <c r="H36" s="133" t="s">
        <v>17</v>
      </c>
      <c r="I36" s="134">
        <v>14</v>
      </c>
      <c r="J36" s="26">
        <f t="shared" si="6"/>
        <v>3</v>
      </c>
      <c r="K36" s="94" t="s">
        <v>39</v>
      </c>
      <c r="L36" s="95">
        <v>19.100000000000001</v>
      </c>
      <c r="M36" s="18"/>
      <c r="N36" s="160">
        <v>4.7177279401949006</v>
      </c>
      <c r="O36" s="155"/>
      <c r="R36" s="127"/>
    </row>
    <row r="37" spans="1:18" s="7" customFormat="1" ht="15" customHeight="1">
      <c r="A37" s="26">
        <f t="shared" si="7"/>
        <v>4</v>
      </c>
      <c r="B37" s="133" t="s">
        <v>17</v>
      </c>
      <c r="C37" s="134">
        <v>88.2</v>
      </c>
      <c r="D37" s="26">
        <f t="shared" si="4"/>
        <v>4</v>
      </c>
      <c r="E37" s="97" t="s">
        <v>41</v>
      </c>
      <c r="F37" s="99">
        <v>6.21</v>
      </c>
      <c r="G37" s="26">
        <f t="shared" si="5"/>
        <v>4</v>
      </c>
      <c r="H37" s="97" t="s">
        <v>38</v>
      </c>
      <c r="I37" s="99">
        <v>10.6</v>
      </c>
      <c r="J37" s="26">
        <f t="shared" si="6"/>
        <v>4</v>
      </c>
      <c r="K37" s="97" t="s">
        <v>41</v>
      </c>
      <c r="L37" s="99">
        <v>17.899999999999999</v>
      </c>
      <c r="M37" s="17"/>
      <c r="N37" s="160">
        <v>4.4663702853864908</v>
      </c>
      <c r="O37" s="155"/>
      <c r="R37" s="127"/>
    </row>
    <row r="38" spans="1:18" s="7" customFormat="1" ht="15" customHeight="1">
      <c r="A38" s="26">
        <f t="shared" si="7"/>
        <v>5</v>
      </c>
      <c r="B38" s="97" t="s">
        <v>41</v>
      </c>
      <c r="C38" s="99">
        <v>77.099999999999994</v>
      </c>
      <c r="D38" s="26">
        <f t="shared" si="4"/>
        <v>5</v>
      </c>
      <c r="E38" s="97" t="s">
        <v>32</v>
      </c>
      <c r="F38" s="99">
        <v>4.9400000000000004</v>
      </c>
      <c r="G38" s="26">
        <f t="shared" si="5"/>
        <v>5</v>
      </c>
      <c r="H38" s="97" t="s">
        <v>29</v>
      </c>
      <c r="I38" s="99">
        <v>9.5</v>
      </c>
      <c r="J38" s="26">
        <f t="shared" si="6"/>
        <v>5</v>
      </c>
      <c r="K38" s="133" t="s">
        <v>17</v>
      </c>
      <c r="L38" s="134">
        <v>17.3</v>
      </c>
      <c r="M38" s="18"/>
      <c r="N38" s="160">
        <v>4.2463826009764754</v>
      </c>
      <c r="O38" s="155"/>
      <c r="R38" s="127"/>
    </row>
    <row r="39" spans="1:18" s="7" customFormat="1" ht="15" customHeight="1">
      <c r="A39" s="26">
        <f t="shared" si="7"/>
        <v>6</v>
      </c>
      <c r="B39" s="97" t="s">
        <v>98</v>
      </c>
      <c r="C39" s="99">
        <v>71.599999999999994</v>
      </c>
      <c r="D39" s="26">
        <f t="shared" si="4"/>
        <v>6</v>
      </c>
      <c r="E39" s="94" t="s">
        <v>40</v>
      </c>
      <c r="F39" s="95">
        <v>4.6500000000000004</v>
      </c>
      <c r="G39" s="26">
        <f t="shared" si="5"/>
        <v>6</v>
      </c>
      <c r="H39" s="94" t="s">
        <v>31</v>
      </c>
      <c r="I39" s="95">
        <v>7.2</v>
      </c>
      <c r="J39" s="26">
        <f t="shared" si="6"/>
        <v>6</v>
      </c>
      <c r="K39" s="97" t="s">
        <v>29</v>
      </c>
      <c r="L39" s="99">
        <v>16.899999999999999</v>
      </c>
      <c r="M39" s="17"/>
      <c r="N39" s="160">
        <v>4.2459178283535817</v>
      </c>
      <c r="O39" s="155"/>
      <c r="R39" s="127"/>
    </row>
    <row r="40" spans="1:18" s="7" customFormat="1" ht="15" customHeight="1">
      <c r="A40" s="26">
        <f t="shared" si="7"/>
        <v>7</v>
      </c>
      <c r="B40" s="97" t="s">
        <v>40</v>
      </c>
      <c r="C40" s="99">
        <v>53.8</v>
      </c>
      <c r="D40" s="26">
        <f t="shared" si="4"/>
        <v>7</v>
      </c>
      <c r="E40" s="208" t="s">
        <v>36</v>
      </c>
      <c r="F40" s="211">
        <v>4.58</v>
      </c>
      <c r="G40" s="26">
        <f t="shared" si="5"/>
        <v>7</v>
      </c>
      <c r="H40" s="97" t="s">
        <v>99</v>
      </c>
      <c r="I40" s="99">
        <v>5.8</v>
      </c>
      <c r="J40" s="26">
        <f t="shared" si="6"/>
        <v>7</v>
      </c>
      <c r="K40" s="97" t="s">
        <v>98</v>
      </c>
      <c r="L40" s="99">
        <v>14.3</v>
      </c>
      <c r="M40" s="18"/>
      <c r="N40" s="160">
        <v>4.2377041912019395</v>
      </c>
      <c r="O40" s="155"/>
      <c r="R40" s="127"/>
    </row>
    <row r="41" spans="1:18" s="7" customFormat="1" ht="15" customHeight="1">
      <c r="A41" s="26">
        <f t="shared" si="7"/>
        <v>8</v>
      </c>
      <c r="B41" s="97" t="s">
        <v>32</v>
      </c>
      <c r="C41" s="99">
        <v>47.7</v>
      </c>
      <c r="D41" s="26">
        <f t="shared" si="4"/>
        <v>8</v>
      </c>
      <c r="E41" s="97" t="s">
        <v>29</v>
      </c>
      <c r="F41" s="99">
        <v>4.42</v>
      </c>
      <c r="G41" s="26">
        <f t="shared" si="5"/>
        <v>8</v>
      </c>
      <c r="H41" s="97" t="s">
        <v>100</v>
      </c>
      <c r="I41" s="99">
        <v>5.6</v>
      </c>
      <c r="J41" s="26">
        <f>IFERROR(_xlfn.RANK.EQ(L41,$L$34:$L$54,),"")</f>
        <v>8</v>
      </c>
      <c r="K41" s="97" t="s">
        <v>38</v>
      </c>
      <c r="L41" s="99">
        <v>12.6</v>
      </c>
      <c r="M41" s="17"/>
      <c r="N41" s="160">
        <v>4.0089093344203111</v>
      </c>
      <c r="O41" s="155"/>
      <c r="R41" s="127"/>
    </row>
    <row r="42" spans="1:18" s="7" customFormat="1" ht="15" customHeight="1">
      <c r="A42" s="26">
        <f t="shared" si="7"/>
        <v>9</v>
      </c>
      <c r="B42" s="97" t="s">
        <v>38</v>
      </c>
      <c r="C42" s="99">
        <v>47.4</v>
      </c>
      <c r="D42" s="26">
        <f t="shared" si="4"/>
        <v>9</v>
      </c>
      <c r="E42" s="97" t="s">
        <v>38</v>
      </c>
      <c r="F42" s="99">
        <v>4.28</v>
      </c>
      <c r="G42" s="26">
        <f t="shared" si="5"/>
        <v>9</v>
      </c>
      <c r="H42" s="97" t="s">
        <v>41</v>
      </c>
      <c r="I42" s="99">
        <v>5.4</v>
      </c>
      <c r="J42" s="26">
        <f t="shared" si="6"/>
        <v>9</v>
      </c>
      <c r="K42" s="97" t="s">
        <v>32</v>
      </c>
      <c r="L42" s="99">
        <v>11.7</v>
      </c>
      <c r="M42" s="18"/>
      <c r="N42" s="160">
        <v>3.527762446186113</v>
      </c>
      <c r="O42" s="155"/>
      <c r="R42" s="127"/>
    </row>
    <row r="43" spans="1:18" s="7" customFormat="1" ht="15" customHeight="1">
      <c r="A43" s="26">
        <f t="shared" si="7"/>
        <v>10</v>
      </c>
      <c r="B43" s="97" t="s">
        <v>30</v>
      </c>
      <c r="C43" s="99">
        <v>41.8</v>
      </c>
      <c r="D43" s="26">
        <f t="shared" si="4"/>
        <v>10</v>
      </c>
      <c r="E43" s="97" t="s">
        <v>30</v>
      </c>
      <c r="F43" s="99">
        <v>3.49</v>
      </c>
      <c r="G43" s="26">
        <f t="shared" si="5"/>
        <v>10</v>
      </c>
      <c r="H43" s="97" t="s">
        <v>35</v>
      </c>
      <c r="I43" s="99">
        <v>5.3</v>
      </c>
      <c r="J43" s="26">
        <f t="shared" si="6"/>
        <v>10</v>
      </c>
      <c r="K43" s="97" t="s">
        <v>35</v>
      </c>
      <c r="L43" s="99">
        <v>10.9</v>
      </c>
      <c r="M43" s="17"/>
      <c r="N43" s="160">
        <v>3.0670100722071472</v>
      </c>
      <c r="O43" s="155"/>
      <c r="R43" s="127"/>
    </row>
    <row r="44" spans="1:18" s="7" customFormat="1" ht="15" customHeight="1">
      <c r="A44" s="26">
        <f t="shared" si="7"/>
        <v>11</v>
      </c>
      <c r="B44" s="97" t="s">
        <v>35</v>
      </c>
      <c r="C44" s="99">
        <v>36.299999999999997</v>
      </c>
      <c r="D44" s="26">
        <f t="shared" si="4"/>
        <v>11</v>
      </c>
      <c r="E44" s="97" t="s">
        <v>35</v>
      </c>
      <c r="F44" s="99">
        <v>3.04</v>
      </c>
      <c r="G44" s="26">
        <f t="shared" si="5"/>
        <v>11</v>
      </c>
      <c r="H44" s="97" t="s">
        <v>101</v>
      </c>
      <c r="I44" s="99">
        <v>4.5999999999999996</v>
      </c>
      <c r="J44" s="26">
        <f t="shared" si="6"/>
        <v>11</v>
      </c>
      <c r="K44" s="97" t="s">
        <v>127</v>
      </c>
      <c r="L44" s="99">
        <v>9.9</v>
      </c>
      <c r="M44" s="18"/>
      <c r="N44" s="160">
        <v>2.4025272020988835</v>
      </c>
      <c r="O44" s="155"/>
      <c r="R44" s="127"/>
    </row>
    <row r="45" spans="1:18" s="7" customFormat="1" ht="15" customHeight="1">
      <c r="A45" s="26">
        <f t="shared" si="7"/>
        <v>12</v>
      </c>
      <c r="B45" s="97" t="s">
        <v>127</v>
      </c>
      <c r="C45" s="99">
        <v>27.7</v>
      </c>
      <c r="D45" s="26">
        <f t="shared" si="4"/>
        <v>12</v>
      </c>
      <c r="E45" s="97" t="s">
        <v>127</v>
      </c>
      <c r="F45" s="99">
        <v>2.85</v>
      </c>
      <c r="G45" s="26">
        <f t="shared" si="5"/>
        <v>12</v>
      </c>
      <c r="H45" s="97" t="s">
        <v>37</v>
      </c>
      <c r="I45" s="99">
        <v>2.6</v>
      </c>
      <c r="J45" s="26">
        <f t="shared" si="6"/>
        <v>12</v>
      </c>
      <c r="K45" s="97" t="s">
        <v>99</v>
      </c>
      <c r="L45" s="99">
        <v>9.6</v>
      </c>
      <c r="M45" s="17"/>
      <c r="N45" s="160">
        <v>2.2242566398515953</v>
      </c>
      <c r="O45" s="155"/>
      <c r="R45" s="127"/>
    </row>
    <row r="46" spans="1:18" s="7" customFormat="1" ht="15" customHeight="1">
      <c r="A46" s="26">
        <f t="shared" si="7"/>
        <v>13</v>
      </c>
      <c r="B46" s="97" t="s">
        <v>31</v>
      </c>
      <c r="C46" s="99">
        <v>23</v>
      </c>
      <c r="D46" s="26">
        <f t="shared" si="4"/>
        <v>13</v>
      </c>
      <c r="E46" s="100" t="s">
        <v>97</v>
      </c>
      <c r="F46" s="99">
        <v>2.4500000000000002</v>
      </c>
      <c r="G46" s="26">
        <f t="shared" si="5"/>
        <v>13</v>
      </c>
      <c r="H46" s="100" t="s">
        <v>36</v>
      </c>
      <c r="I46" s="99">
        <v>2.1</v>
      </c>
      <c r="J46" s="26">
        <f t="shared" si="6"/>
        <v>13</v>
      </c>
      <c r="K46" s="100" t="s">
        <v>30</v>
      </c>
      <c r="L46" s="99">
        <v>8.9</v>
      </c>
      <c r="M46" s="18"/>
      <c r="N46" s="160">
        <v>2.0968057480765561</v>
      </c>
      <c r="O46" s="155"/>
      <c r="R46" s="127"/>
    </row>
    <row r="47" spans="1:18" s="7" customFormat="1" ht="15" customHeight="1">
      <c r="A47" s="26">
        <f t="shared" si="7"/>
        <v>14</v>
      </c>
      <c r="B47" s="100" t="s">
        <v>97</v>
      </c>
      <c r="C47" s="99">
        <v>22.3</v>
      </c>
      <c r="D47" s="26">
        <f t="shared" si="4"/>
        <v>14</v>
      </c>
      <c r="E47" s="100" t="s">
        <v>31</v>
      </c>
      <c r="F47" s="99">
        <v>2.35</v>
      </c>
      <c r="G47" s="26">
        <f t="shared" si="5"/>
        <v>14</v>
      </c>
      <c r="H47" s="100" t="s">
        <v>34</v>
      </c>
      <c r="I47" s="99">
        <v>1.9</v>
      </c>
      <c r="J47" s="26">
        <f t="shared" si="6"/>
        <v>14</v>
      </c>
      <c r="K47" s="100" t="s">
        <v>96</v>
      </c>
      <c r="L47" s="99">
        <v>8.4</v>
      </c>
      <c r="M47" s="17"/>
      <c r="N47" s="160">
        <v>1.8310873129739702</v>
      </c>
      <c r="O47" s="155"/>
      <c r="R47" s="127"/>
    </row>
    <row r="48" spans="1:18" s="7" customFormat="1" ht="15" customHeight="1">
      <c r="A48" s="26">
        <f t="shared" si="7"/>
        <v>15</v>
      </c>
      <c r="B48" s="100" t="s">
        <v>100</v>
      </c>
      <c r="C48" s="99">
        <v>20.8</v>
      </c>
      <c r="D48" s="26">
        <f t="shared" si="4"/>
        <v>15</v>
      </c>
      <c r="E48" s="100" t="s">
        <v>99</v>
      </c>
      <c r="F48" s="99">
        <v>1.99</v>
      </c>
      <c r="G48" s="26">
        <f t="shared" si="5"/>
        <v>15</v>
      </c>
      <c r="H48" s="100" t="s">
        <v>39</v>
      </c>
      <c r="I48" s="99">
        <v>1.8</v>
      </c>
      <c r="J48" s="26">
        <f t="shared" si="6"/>
        <v>15</v>
      </c>
      <c r="K48" s="100" t="s">
        <v>100</v>
      </c>
      <c r="L48" s="99">
        <v>7.2</v>
      </c>
      <c r="M48" s="18"/>
      <c r="N48" s="160">
        <v>1.3877232736249128</v>
      </c>
      <c r="O48" s="155"/>
      <c r="R48" s="127"/>
    </row>
    <row r="49" spans="1:18" s="7" customFormat="1" ht="15" customHeight="1">
      <c r="A49" s="26">
        <f t="shared" si="7"/>
        <v>16</v>
      </c>
      <c r="B49" s="100" t="s">
        <v>33</v>
      </c>
      <c r="C49" s="99">
        <v>18.100000000000001</v>
      </c>
      <c r="D49" s="26">
        <f t="shared" si="4"/>
        <v>16</v>
      </c>
      <c r="E49" s="100" t="s">
        <v>100</v>
      </c>
      <c r="F49" s="99">
        <v>1.91</v>
      </c>
      <c r="G49" s="26">
        <f t="shared" si="5"/>
        <v>15</v>
      </c>
      <c r="H49" s="100" t="s">
        <v>96</v>
      </c>
      <c r="I49" s="99">
        <v>1.8</v>
      </c>
      <c r="J49" s="26">
        <f t="shared" si="6"/>
        <v>16</v>
      </c>
      <c r="K49" s="100" t="s">
        <v>101</v>
      </c>
      <c r="L49" s="99">
        <v>5.5</v>
      </c>
      <c r="M49" s="17"/>
      <c r="N49" s="160">
        <v>1.1500426726867274</v>
      </c>
      <c r="O49" s="155"/>
      <c r="R49" s="127"/>
    </row>
    <row r="50" spans="1:18" s="7" customFormat="1" ht="15" customHeight="1">
      <c r="A50" s="26">
        <f t="shared" si="7"/>
        <v>17</v>
      </c>
      <c r="B50" s="100" t="s">
        <v>99</v>
      </c>
      <c r="C50" s="99">
        <v>17.899999999999999</v>
      </c>
      <c r="D50" s="26">
        <f t="shared" si="4"/>
        <v>17</v>
      </c>
      <c r="E50" s="100" t="s">
        <v>34</v>
      </c>
      <c r="F50" s="99">
        <v>1.38</v>
      </c>
      <c r="G50" s="26">
        <f t="shared" si="5"/>
        <v>17</v>
      </c>
      <c r="H50" s="100" t="s">
        <v>97</v>
      </c>
      <c r="I50" s="99">
        <v>1</v>
      </c>
      <c r="J50" s="26">
        <f t="shared" si="6"/>
        <v>17</v>
      </c>
      <c r="K50" s="100" t="s">
        <v>97</v>
      </c>
      <c r="L50" s="99">
        <v>5.0999999999999996</v>
      </c>
      <c r="M50" s="18"/>
      <c r="N50" s="160">
        <v>1.0238363078045665</v>
      </c>
      <c r="O50" s="155"/>
      <c r="R50" s="127"/>
    </row>
    <row r="51" spans="1:18" s="8" customFormat="1" ht="15" customHeight="1">
      <c r="A51" s="26">
        <f t="shared" si="7"/>
        <v>18</v>
      </c>
      <c r="B51" s="100" t="s">
        <v>34</v>
      </c>
      <c r="C51" s="102">
        <v>17.8</v>
      </c>
      <c r="D51" s="26">
        <f t="shared" si="4"/>
        <v>18</v>
      </c>
      <c r="E51" s="100" t="s">
        <v>33</v>
      </c>
      <c r="F51" s="102">
        <v>1.1499999999999999</v>
      </c>
      <c r="G51" s="26">
        <f t="shared" si="5"/>
        <v>18</v>
      </c>
      <c r="H51" s="100" t="s">
        <v>33</v>
      </c>
      <c r="I51" s="102">
        <v>0.5</v>
      </c>
      <c r="J51" s="26">
        <f t="shared" si="6"/>
        <v>18</v>
      </c>
      <c r="K51" s="100" t="s">
        <v>31</v>
      </c>
      <c r="L51" s="102">
        <v>4.9000000000000004</v>
      </c>
      <c r="M51" s="17"/>
      <c r="N51" s="160">
        <v>1.0041743503772003</v>
      </c>
      <c r="O51" s="155"/>
      <c r="R51" s="127"/>
    </row>
    <row r="52" spans="1:18" s="8" customFormat="1" ht="15" customHeight="1">
      <c r="A52" s="26">
        <f t="shared" si="7"/>
        <v>19</v>
      </c>
      <c r="B52" s="100" t="s">
        <v>96</v>
      </c>
      <c r="C52" s="102">
        <v>13.2</v>
      </c>
      <c r="D52" s="26">
        <f t="shared" si="4"/>
        <v>19</v>
      </c>
      <c r="E52" s="100" t="s">
        <v>96</v>
      </c>
      <c r="F52" s="102">
        <v>0.59</v>
      </c>
      <c r="G52" s="26">
        <f t="shared" si="5"/>
        <v>19</v>
      </c>
      <c r="H52" s="100" t="s">
        <v>40</v>
      </c>
      <c r="I52" s="102">
        <v>0.4</v>
      </c>
      <c r="J52" s="26">
        <f t="shared" si="6"/>
        <v>18</v>
      </c>
      <c r="K52" s="100" t="s">
        <v>34</v>
      </c>
      <c r="L52" s="102">
        <v>4.9000000000000004</v>
      </c>
      <c r="M52" s="18"/>
      <c r="N52" s="160">
        <v>0.8136612589541331</v>
      </c>
      <c r="O52" s="155"/>
      <c r="R52" s="127"/>
    </row>
    <row r="53" spans="1:18" s="8" customFormat="1" ht="15" customHeight="1">
      <c r="A53" s="26">
        <f t="shared" si="7"/>
        <v>20</v>
      </c>
      <c r="B53" s="100" t="s">
        <v>37</v>
      </c>
      <c r="C53" s="102">
        <v>7.4</v>
      </c>
      <c r="D53" s="26">
        <f t="shared" si="4"/>
        <v>20</v>
      </c>
      <c r="E53" s="100" t="s">
        <v>37</v>
      </c>
      <c r="F53" s="102">
        <v>0.38</v>
      </c>
      <c r="G53" s="26">
        <f t="shared" si="5"/>
        <v>20</v>
      </c>
      <c r="H53" s="100" t="s">
        <v>32</v>
      </c>
      <c r="I53" s="102">
        <v>0.3</v>
      </c>
      <c r="J53" s="26">
        <f t="shared" si="6"/>
        <v>20</v>
      </c>
      <c r="K53" s="100" t="s">
        <v>33</v>
      </c>
      <c r="L53" s="102">
        <v>4.4000000000000004</v>
      </c>
      <c r="M53" s="17"/>
      <c r="N53" s="160">
        <v>0.41260675583738754</v>
      </c>
      <c r="O53" s="155"/>
      <c r="R53" s="127"/>
    </row>
    <row r="54" spans="1:18" s="8" customFormat="1" ht="15" customHeight="1">
      <c r="A54" s="26">
        <f t="shared" si="7"/>
        <v>21</v>
      </c>
      <c r="B54" s="100" t="s">
        <v>101</v>
      </c>
      <c r="C54" s="109">
        <v>6.3</v>
      </c>
      <c r="D54" s="26">
        <f>IFERROR(_xlfn.RANK.EQ(F54,$F$34:$F$54,),"")</f>
        <v>20</v>
      </c>
      <c r="E54" s="100" t="s">
        <v>101</v>
      </c>
      <c r="F54" s="102">
        <v>0.38</v>
      </c>
      <c r="G54" s="26">
        <v>21</v>
      </c>
      <c r="H54" s="100" t="s">
        <v>127</v>
      </c>
      <c r="I54" s="102" t="s">
        <v>190</v>
      </c>
      <c r="J54" s="26">
        <f>IFERROR(_xlfn.RANK.EQ(L54,$L$34:$L$54,),"")</f>
        <v>21</v>
      </c>
      <c r="K54" s="100" t="s">
        <v>37</v>
      </c>
      <c r="L54" s="102">
        <v>2.4</v>
      </c>
      <c r="M54" s="18"/>
      <c r="N54" s="160">
        <v>0.31637661758143687</v>
      </c>
      <c r="O54" s="155"/>
      <c r="R54" s="127"/>
    </row>
    <row r="55" spans="1:18" ht="29.5" customHeight="1">
      <c r="B55" s="287" t="s">
        <v>335</v>
      </c>
      <c r="C55" s="288"/>
      <c r="E55" s="289" t="s">
        <v>336</v>
      </c>
      <c r="F55" s="288"/>
      <c r="H55" s="289" t="s">
        <v>348</v>
      </c>
      <c r="I55" s="288"/>
      <c r="K55" s="289" t="s">
        <v>357</v>
      </c>
      <c r="L55" s="288"/>
    </row>
    <row r="56" spans="1:18">
      <c r="B56" s="11"/>
      <c r="C56" s="22" t="s">
        <v>121</v>
      </c>
      <c r="E56" s="11"/>
      <c r="F56" s="22" t="s">
        <v>307</v>
      </c>
      <c r="H56" s="11"/>
      <c r="I56" s="22" t="s">
        <v>121</v>
      </c>
      <c r="K56" s="11"/>
      <c r="L56" s="22" t="s">
        <v>320</v>
      </c>
    </row>
    <row r="57" spans="1:18" ht="4.5" customHeight="1">
      <c r="B57" s="4"/>
      <c r="C57" s="5"/>
      <c r="E57" s="4"/>
      <c r="F57" s="5"/>
      <c r="H57" s="4"/>
      <c r="I57" s="5"/>
      <c r="K57" s="4"/>
      <c r="L57" s="5"/>
    </row>
  </sheetData>
  <mergeCells count="25">
    <mergeCell ref="B6:C6"/>
    <mergeCell ref="E6:F6"/>
    <mergeCell ref="H6:I6"/>
    <mergeCell ref="K6:L6"/>
    <mergeCell ref="B4:B5"/>
    <mergeCell ref="E4:E5"/>
    <mergeCell ref="H4:H5"/>
    <mergeCell ref="K4:K5"/>
    <mergeCell ref="C4:C5"/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  <mergeCell ref="H33:I33"/>
    <mergeCell ref="K33:L33"/>
  </mergeCells>
  <phoneticPr fontId="4"/>
  <conditionalFormatting sqref="A1:C1">
    <cfRule type="containsText" dxfId="89" priority="11" stopIfTrue="1" operator="containsText" text="川崎市">
      <formula>NOT(ISERROR(SEARCH("川崎市",A1)))</formula>
    </cfRule>
  </conditionalFormatting>
  <conditionalFormatting sqref="M1">
    <cfRule type="containsText" dxfId="88" priority="10" stopIfTrue="1" operator="containsText" text="川崎市">
      <formula>NOT(ISERROR(SEARCH("川崎市",M1)))</formula>
    </cfRule>
  </conditionalFormatting>
  <conditionalFormatting sqref="D1:F1">
    <cfRule type="containsText" dxfId="87" priority="9" stopIfTrue="1" operator="containsText" text="川崎市">
      <formula>NOT(ISERROR(SEARCH("川崎市",D1)))</formula>
    </cfRule>
  </conditionalFormatting>
  <conditionalFormatting sqref="G1:I1">
    <cfRule type="containsText" dxfId="86" priority="8" stopIfTrue="1" operator="containsText" text="川崎市">
      <formula>NOT(ISERROR(SEARCH("川崎市",G1)))</formula>
    </cfRule>
  </conditionalFormatting>
  <conditionalFormatting sqref="J1:L1">
    <cfRule type="containsText" dxfId="85" priority="7" stopIfTrue="1" operator="containsText" text="川崎市">
      <formula>NOT(ISERROR(SEARCH("川崎市",J1)))</formula>
    </cfRule>
  </conditionalFormatting>
  <conditionalFormatting sqref="F54">
    <cfRule type="expression" dxfId="84" priority="2" stopIfTrue="1">
      <formula>NOT(ISERROR(SEARCH("川崎市",F54)))</formula>
    </cfRule>
  </conditionalFormatting>
  <conditionalFormatting sqref="I54">
    <cfRule type="expression" dxfId="83" priority="1" stopIfTrue="1">
      <formula>NOT(ISERROR(SEARCH("川崎市",I54)))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Y57"/>
  <sheetViews>
    <sheetView showGridLines="0" zoomScaleNormal="100" zoomScaleSheetLayoutView="100" workbookViewId="0"/>
  </sheetViews>
  <sheetFormatPr defaultColWidth="9" defaultRowHeight="13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25" ht="17.25" customHeight="1">
      <c r="A1" s="178"/>
      <c r="B1" s="178"/>
      <c r="C1" s="178"/>
      <c r="D1" s="178"/>
      <c r="E1" s="13"/>
      <c r="L1" s="174"/>
    </row>
    <row r="2" spans="1:25" s="2" customFormat="1" ht="13.5" customHeight="1">
      <c r="B2" s="177"/>
      <c r="C2" s="177"/>
      <c r="E2" s="6"/>
      <c r="F2" s="1"/>
      <c r="G2" s="1"/>
      <c r="H2" s="1"/>
      <c r="I2" s="1"/>
      <c r="J2" s="1"/>
      <c r="K2" s="1"/>
      <c r="L2" s="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3.5" customHeight="1">
      <c r="B3" s="177"/>
      <c r="C3" s="177"/>
      <c r="E3" s="6"/>
      <c r="F3" s="1"/>
      <c r="H3" s="1"/>
      <c r="I3" s="1"/>
      <c r="K3" s="1"/>
      <c r="L3" s="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4.5" customHeight="1">
      <c r="B4" s="260" t="s">
        <v>47</v>
      </c>
      <c r="E4" s="260" t="s">
        <v>46</v>
      </c>
      <c r="H4" s="260" t="s">
        <v>11</v>
      </c>
      <c r="K4" s="260" t="s">
        <v>12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2" customFormat="1" ht="14.25" customHeight="1">
      <c r="B5" s="261"/>
      <c r="C5" s="25" t="s">
        <v>110</v>
      </c>
      <c r="E5" s="261"/>
      <c r="F5" s="24" t="s">
        <v>16</v>
      </c>
      <c r="H5" s="261"/>
      <c r="I5" s="24" t="s">
        <v>131</v>
      </c>
      <c r="K5" s="261"/>
      <c r="L5" s="24" t="s">
        <v>28</v>
      </c>
      <c r="N5" s="72"/>
      <c r="O5" s="72"/>
      <c r="P5" s="72"/>
      <c r="Q5" s="72"/>
      <c r="R5" s="72"/>
      <c r="S5" s="72"/>
      <c r="T5" s="72"/>
      <c r="U5" s="12"/>
      <c r="V5" s="12"/>
      <c r="W5" s="12"/>
      <c r="X5" s="12"/>
      <c r="Y5" s="12"/>
    </row>
    <row r="6" spans="1:25" s="3" customFormat="1" ht="33.25" customHeight="1">
      <c r="B6" s="256" t="s">
        <v>2</v>
      </c>
      <c r="C6" s="257"/>
      <c r="E6" s="256" t="s">
        <v>18</v>
      </c>
      <c r="F6" s="257"/>
      <c r="H6" s="277" t="s">
        <v>148</v>
      </c>
      <c r="I6" s="278"/>
      <c r="K6" s="282" t="s">
        <v>184</v>
      </c>
      <c r="L6" s="286"/>
      <c r="N6" s="71"/>
      <c r="O6" s="71"/>
      <c r="P6" s="71"/>
      <c r="Q6" s="71"/>
      <c r="R6" s="71"/>
      <c r="S6" s="71"/>
      <c r="T6" s="71"/>
    </row>
    <row r="7" spans="1:25" s="7" customFormat="1" ht="15" customHeight="1">
      <c r="A7" s="26">
        <f>IFERROR(_xlfn.RANK.EQ(C7,$C$7:$C$27,),"")</f>
        <v>1</v>
      </c>
      <c r="B7" s="58" t="s">
        <v>311</v>
      </c>
      <c r="C7" s="29">
        <v>503699</v>
      </c>
      <c r="D7" s="26">
        <f>IFERROR(_xlfn.RANK.EQ(F7,$F$7:$F$27,),"")</f>
        <v>1</v>
      </c>
      <c r="E7" s="28" t="s">
        <v>39</v>
      </c>
      <c r="F7" s="29">
        <v>8114913</v>
      </c>
      <c r="G7" s="26">
        <f>IFERROR(_xlfn.RANK.EQ(I7,$I$7:$I$27,),"")</f>
        <v>1</v>
      </c>
      <c r="H7" s="28" t="s">
        <v>39</v>
      </c>
      <c r="I7" s="59">
        <v>16.100000000000001</v>
      </c>
      <c r="J7" s="26">
        <f>IFERROR(_xlfn.RANK.EQ(L7,$L$7:$L$27,),"")</f>
        <v>1</v>
      </c>
      <c r="K7" s="23" t="s">
        <v>101</v>
      </c>
      <c r="L7" s="46">
        <v>22.6</v>
      </c>
      <c r="M7" s="17"/>
      <c r="N7" s="161"/>
      <c r="O7" s="233"/>
      <c r="P7" s="71"/>
      <c r="Q7" s="71"/>
      <c r="R7" s="71"/>
      <c r="S7" s="71"/>
      <c r="T7" s="71"/>
    </row>
    <row r="8" spans="1:25" s="7" customFormat="1" ht="15" customHeight="1">
      <c r="A8" s="26">
        <f t="shared" ref="A8:A27" si="0">IFERROR(_xlfn.RANK.EQ(C8,$C$7:$C$27,),"")</f>
        <v>2</v>
      </c>
      <c r="B8" s="54" t="s">
        <v>29</v>
      </c>
      <c r="C8" s="30">
        <v>177184</v>
      </c>
      <c r="D8" s="26">
        <f t="shared" ref="D8:D27" si="1">IFERROR(_xlfn.RANK.EQ(F8,$F$7:$F$27,),"")</f>
        <v>2</v>
      </c>
      <c r="E8" s="23" t="s">
        <v>29</v>
      </c>
      <c r="F8" s="30">
        <v>2308581</v>
      </c>
      <c r="G8" s="26">
        <f t="shared" ref="G8:G27" si="2">IFERROR(_xlfn.RANK.EQ(I8,$I$7:$I$27,),"")</f>
        <v>2</v>
      </c>
      <c r="H8" s="23" t="s">
        <v>38</v>
      </c>
      <c r="I8" s="46">
        <v>14.8</v>
      </c>
      <c r="J8" s="26">
        <f t="shared" ref="J8:J27" si="3">IFERROR(_xlfn.RANK.EQ(L8,$L$7:$L$27,),"")</f>
        <v>2</v>
      </c>
      <c r="K8" s="23" t="s">
        <v>98</v>
      </c>
      <c r="L8" s="46">
        <v>18.5</v>
      </c>
      <c r="M8" s="17"/>
      <c r="N8" s="161"/>
      <c r="O8" s="233"/>
      <c r="P8" s="71"/>
      <c r="Q8" s="71"/>
      <c r="R8" s="71"/>
      <c r="S8" s="71"/>
      <c r="T8" s="71"/>
    </row>
    <row r="9" spans="1:25" s="7" customFormat="1" ht="15" customHeight="1">
      <c r="A9" s="26">
        <f t="shared" si="0"/>
        <v>3</v>
      </c>
      <c r="B9" s="54" t="s">
        <v>36</v>
      </c>
      <c r="C9" s="30">
        <v>117344</v>
      </c>
      <c r="D9" s="26">
        <f t="shared" si="1"/>
        <v>3</v>
      </c>
      <c r="E9" s="23" t="s">
        <v>41</v>
      </c>
      <c r="F9" s="30">
        <v>1527783</v>
      </c>
      <c r="G9" s="26">
        <f t="shared" si="2"/>
        <v>3</v>
      </c>
      <c r="H9" s="183" t="s">
        <v>17</v>
      </c>
      <c r="I9" s="182">
        <v>13.3</v>
      </c>
      <c r="J9" s="26">
        <f t="shared" si="3"/>
        <v>3</v>
      </c>
      <c r="K9" s="23" t="s">
        <v>100</v>
      </c>
      <c r="L9" s="46">
        <v>15.8</v>
      </c>
      <c r="M9" s="17"/>
      <c r="N9" s="234"/>
      <c r="O9" s="71"/>
      <c r="P9" s="71"/>
      <c r="Q9" s="71"/>
      <c r="R9" s="71"/>
      <c r="S9" s="71"/>
      <c r="T9" s="71"/>
    </row>
    <row r="10" spans="1:25" s="7" customFormat="1" ht="15" customHeight="1">
      <c r="A10" s="26">
        <f t="shared" si="0"/>
        <v>4</v>
      </c>
      <c r="B10" s="54" t="s">
        <v>41</v>
      </c>
      <c r="C10" s="30">
        <v>116479</v>
      </c>
      <c r="D10" s="26">
        <f t="shared" si="1"/>
        <v>4</v>
      </c>
      <c r="E10" s="23" t="s">
        <v>36</v>
      </c>
      <c r="F10" s="30">
        <v>1450337</v>
      </c>
      <c r="G10" s="26">
        <f t="shared" si="2"/>
        <v>4</v>
      </c>
      <c r="H10" s="23" t="s">
        <v>41</v>
      </c>
      <c r="I10" s="46">
        <v>13.1</v>
      </c>
      <c r="J10" s="26">
        <f t="shared" si="3"/>
        <v>4</v>
      </c>
      <c r="K10" s="23" t="s">
        <v>37</v>
      </c>
      <c r="L10" s="46">
        <v>15.4</v>
      </c>
      <c r="M10" s="17"/>
      <c r="N10" s="234"/>
      <c r="O10" s="71"/>
      <c r="P10" s="71"/>
      <c r="Q10" s="71"/>
      <c r="R10" s="71"/>
      <c r="S10" s="71"/>
      <c r="T10" s="71"/>
    </row>
    <row r="11" spans="1:25" s="7" customFormat="1" ht="15" customHeight="1">
      <c r="A11" s="26">
        <f t="shared" si="0"/>
        <v>5</v>
      </c>
      <c r="B11" s="54" t="s">
        <v>32</v>
      </c>
      <c r="C11" s="30">
        <v>74867</v>
      </c>
      <c r="D11" s="26">
        <f t="shared" si="1"/>
        <v>5</v>
      </c>
      <c r="E11" s="23" t="s">
        <v>32</v>
      </c>
      <c r="F11" s="30">
        <v>923521</v>
      </c>
      <c r="G11" s="26">
        <f t="shared" si="2"/>
        <v>5</v>
      </c>
      <c r="H11" s="23" t="s">
        <v>29</v>
      </c>
      <c r="I11" s="46">
        <v>13</v>
      </c>
      <c r="J11" s="26">
        <f t="shared" si="3"/>
        <v>5</v>
      </c>
      <c r="K11" s="23" t="s">
        <v>30</v>
      </c>
      <c r="L11" s="46">
        <v>12.7</v>
      </c>
      <c r="M11" s="17"/>
      <c r="N11" s="234"/>
      <c r="O11" s="71"/>
      <c r="P11" s="71"/>
      <c r="Q11" s="71"/>
      <c r="R11" s="71"/>
      <c r="S11" s="71"/>
      <c r="T11" s="71"/>
    </row>
    <row r="12" spans="1:25" s="7" customFormat="1" ht="15" customHeight="1">
      <c r="A12" s="26">
        <f t="shared" si="0"/>
        <v>6</v>
      </c>
      <c r="B12" s="54" t="s">
        <v>97</v>
      </c>
      <c r="C12" s="30">
        <v>72730</v>
      </c>
      <c r="D12" s="26">
        <f t="shared" si="1"/>
        <v>6</v>
      </c>
      <c r="E12" s="23" t="s">
        <v>97</v>
      </c>
      <c r="F12" s="30">
        <v>872779</v>
      </c>
      <c r="G12" s="26">
        <f t="shared" si="2"/>
        <v>6</v>
      </c>
      <c r="H12" s="23" t="s">
        <v>40</v>
      </c>
      <c r="I12" s="46">
        <v>12.9</v>
      </c>
      <c r="J12" s="26">
        <f t="shared" si="3"/>
        <v>6</v>
      </c>
      <c r="K12" s="183" t="s">
        <v>17</v>
      </c>
      <c r="L12" s="182">
        <v>12.5</v>
      </c>
      <c r="M12" s="17"/>
      <c r="N12" s="234"/>
      <c r="O12" s="71"/>
      <c r="P12" s="71"/>
      <c r="Q12" s="71"/>
      <c r="R12" s="71"/>
      <c r="S12" s="71"/>
      <c r="T12" s="71"/>
    </row>
    <row r="13" spans="1:25" s="7" customFormat="1" ht="15" customHeight="1">
      <c r="A13" s="26">
        <f t="shared" si="0"/>
        <v>7</v>
      </c>
      <c r="B13" s="54" t="s">
        <v>33</v>
      </c>
      <c r="C13" s="30">
        <v>69670</v>
      </c>
      <c r="D13" s="26">
        <f t="shared" si="1"/>
        <v>7</v>
      </c>
      <c r="E13" s="23" t="s">
        <v>33</v>
      </c>
      <c r="F13" s="30">
        <v>746275</v>
      </c>
      <c r="G13" s="26">
        <f t="shared" si="2"/>
        <v>7</v>
      </c>
      <c r="H13" s="23" t="s">
        <v>36</v>
      </c>
      <c r="I13" s="46">
        <v>12.4</v>
      </c>
      <c r="J13" s="26">
        <f t="shared" si="3"/>
        <v>7</v>
      </c>
      <c r="K13" s="23" t="s">
        <v>33</v>
      </c>
      <c r="L13" s="46">
        <v>11.9</v>
      </c>
      <c r="M13" s="17"/>
      <c r="N13" s="234"/>
      <c r="O13" s="71"/>
      <c r="P13" s="71"/>
      <c r="Q13" s="71"/>
      <c r="R13" s="71"/>
      <c r="S13" s="71"/>
      <c r="T13" s="71"/>
    </row>
    <row r="14" spans="1:25" s="7" customFormat="1" ht="15" customHeight="1">
      <c r="A14" s="26">
        <f t="shared" si="0"/>
        <v>8</v>
      </c>
      <c r="B14" s="54" t="s">
        <v>35</v>
      </c>
      <c r="C14" s="30">
        <v>62228</v>
      </c>
      <c r="D14" s="26">
        <f t="shared" si="1"/>
        <v>8</v>
      </c>
      <c r="E14" s="23" t="s">
        <v>35</v>
      </c>
      <c r="F14" s="30">
        <v>725828</v>
      </c>
      <c r="G14" s="26">
        <f t="shared" si="2"/>
        <v>8</v>
      </c>
      <c r="H14" s="23" t="s">
        <v>32</v>
      </c>
      <c r="I14" s="46">
        <v>12.3</v>
      </c>
      <c r="J14" s="26">
        <f t="shared" si="3"/>
        <v>8</v>
      </c>
      <c r="K14" s="23" t="s">
        <v>35</v>
      </c>
      <c r="L14" s="46">
        <v>11.5</v>
      </c>
      <c r="M14" s="17"/>
      <c r="N14" s="234"/>
      <c r="O14" s="71"/>
      <c r="P14" s="71"/>
      <c r="Q14" s="71"/>
      <c r="R14" s="71"/>
      <c r="S14" s="71"/>
      <c r="T14" s="71"/>
    </row>
    <row r="15" spans="1:25" s="7" customFormat="1" ht="15" customHeight="1">
      <c r="A15" s="26">
        <f t="shared" si="0"/>
        <v>9</v>
      </c>
      <c r="B15" s="54" t="s">
        <v>34</v>
      </c>
      <c r="C15" s="30">
        <v>52401</v>
      </c>
      <c r="D15" s="26">
        <f t="shared" si="1"/>
        <v>9</v>
      </c>
      <c r="E15" s="23" t="s">
        <v>34</v>
      </c>
      <c r="F15" s="30">
        <v>593108</v>
      </c>
      <c r="G15" s="26">
        <f>IFERROR(_xlfn.RANK.EQ(I15,$I$7:$I$27,),"")</f>
        <v>9</v>
      </c>
      <c r="H15" s="23" t="s">
        <v>97</v>
      </c>
      <c r="I15" s="46">
        <v>12</v>
      </c>
      <c r="J15" s="26">
        <f t="shared" si="3"/>
        <v>9</v>
      </c>
      <c r="K15" s="23" t="s">
        <v>99</v>
      </c>
      <c r="L15" s="46">
        <v>11</v>
      </c>
      <c r="M15" s="17"/>
      <c r="N15" s="234"/>
      <c r="O15" s="71"/>
      <c r="P15" s="71"/>
      <c r="Q15" s="71"/>
      <c r="R15" s="71"/>
      <c r="S15" s="71"/>
      <c r="T15" s="71"/>
    </row>
    <row r="16" spans="1:25" s="7" customFormat="1" ht="15" customHeight="1">
      <c r="A16" s="26">
        <f t="shared" si="0"/>
        <v>10</v>
      </c>
      <c r="B16" s="54" t="s">
        <v>31</v>
      </c>
      <c r="C16" s="30">
        <v>47321</v>
      </c>
      <c r="D16" s="26">
        <f t="shared" si="1"/>
        <v>10</v>
      </c>
      <c r="E16" s="23" t="s">
        <v>31</v>
      </c>
      <c r="F16" s="30">
        <v>568963</v>
      </c>
      <c r="G16" s="26">
        <f t="shared" si="2"/>
        <v>9</v>
      </c>
      <c r="H16" s="23" t="s">
        <v>31</v>
      </c>
      <c r="I16" s="46">
        <v>12</v>
      </c>
      <c r="J16" s="26">
        <f t="shared" si="3"/>
        <v>10</v>
      </c>
      <c r="K16" s="23" t="s">
        <v>96</v>
      </c>
      <c r="L16" s="46">
        <v>10.3</v>
      </c>
      <c r="M16" s="17"/>
      <c r="N16" s="234"/>
      <c r="O16" s="71"/>
      <c r="P16" s="71"/>
      <c r="Q16" s="71"/>
      <c r="R16" s="71"/>
      <c r="S16" s="71"/>
      <c r="T16" s="71"/>
    </row>
    <row r="17" spans="1:20" s="7" customFormat="1" ht="15" customHeight="1">
      <c r="A17" s="26">
        <f t="shared" si="0"/>
        <v>11</v>
      </c>
      <c r="B17" s="40" t="s">
        <v>17</v>
      </c>
      <c r="C17" s="41">
        <v>41223</v>
      </c>
      <c r="D17" s="26">
        <f t="shared" si="1"/>
        <v>11</v>
      </c>
      <c r="E17" s="183" t="s">
        <v>17</v>
      </c>
      <c r="F17" s="181">
        <v>547471</v>
      </c>
      <c r="G17" s="26">
        <f t="shared" si="2"/>
        <v>11</v>
      </c>
      <c r="H17" s="23" t="s">
        <v>98</v>
      </c>
      <c r="I17" s="46">
        <v>11.7</v>
      </c>
      <c r="J17" s="26">
        <f t="shared" si="3"/>
        <v>11</v>
      </c>
      <c r="K17" s="23" t="s">
        <v>34</v>
      </c>
      <c r="L17" s="46">
        <v>9.9</v>
      </c>
      <c r="M17" s="17"/>
      <c r="N17" s="234"/>
      <c r="O17" s="71"/>
      <c r="P17" s="71"/>
      <c r="Q17" s="71"/>
      <c r="R17" s="71"/>
      <c r="S17" s="71"/>
      <c r="T17" s="71"/>
    </row>
    <row r="18" spans="1:20" s="7" customFormat="1" ht="15" customHeight="1">
      <c r="A18" s="26">
        <f t="shared" si="0"/>
        <v>12</v>
      </c>
      <c r="B18" s="23" t="s">
        <v>40</v>
      </c>
      <c r="C18" s="30">
        <v>40233</v>
      </c>
      <c r="D18" s="26">
        <f t="shared" si="1"/>
        <v>12</v>
      </c>
      <c r="E18" s="23" t="s">
        <v>40</v>
      </c>
      <c r="F18" s="30">
        <v>517261</v>
      </c>
      <c r="G18" s="26">
        <f t="shared" si="2"/>
        <v>11</v>
      </c>
      <c r="H18" s="23" t="s">
        <v>35</v>
      </c>
      <c r="I18" s="46">
        <v>11.7</v>
      </c>
      <c r="J18" s="26">
        <f t="shared" si="3"/>
        <v>12</v>
      </c>
      <c r="K18" s="23" t="s">
        <v>36</v>
      </c>
      <c r="L18" s="46">
        <v>8.9</v>
      </c>
      <c r="M18" s="17"/>
      <c r="N18" s="234"/>
      <c r="O18" s="71"/>
      <c r="P18" s="71"/>
      <c r="Q18" s="71"/>
      <c r="R18" s="71"/>
      <c r="S18" s="71"/>
      <c r="T18" s="71"/>
    </row>
    <row r="19" spans="1:20" s="7" customFormat="1" ht="15" customHeight="1">
      <c r="A19" s="26">
        <f t="shared" si="0"/>
        <v>13</v>
      </c>
      <c r="B19" s="191" t="s">
        <v>30</v>
      </c>
      <c r="C19" s="207">
        <v>39995</v>
      </c>
      <c r="D19" s="26">
        <f t="shared" si="1"/>
        <v>13</v>
      </c>
      <c r="E19" s="23" t="s">
        <v>30</v>
      </c>
      <c r="F19" s="30">
        <v>436472</v>
      </c>
      <c r="G19" s="26">
        <f t="shared" si="2"/>
        <v>13</v>
      </c>
      <c r="H19" s="23" t="s">
        <v>100</v>
      </c>
      <c r="I19" s="46">
        <v>11.3</v>
      </c>
      <c r="J19" s="26">
        <f t="shared" si="3"/>
        <v>13</v>
      </c>
      <c r="K19" s="23" t="s">
        <v>29</v>
      </c>
      <c r="L19" s="46">
        <v>8.3000000000000007</v>
      </c>
      <c r="M19" s="17"/>
      <c r="N19" s="234"/>
      <c r="O19" s="71"/>
      <c r="P19" s="71"/>
      <c r="Q19" s="71"/>
      <c r="R19" s="71"/>
      <c r="S19" s="71"/>
      <c r="T19" s="71"/>
    </row>
    <row r="20" spans="1:20" s="7" customFormat="1" ht="15" customHeight="1">
      <c r="A20" s="26">
        <f t="shared" si="0"/>
        <v>14</v>
      </c>
      <c r="B20" s="54" t="s">
        <v>101</v>
      </c>
      <c r="C20" s="30">
        <v>33755</v>
      </c>
      <c r="D20" s="26">
        <f t="shared" si="1"/>
        <v>14</v>
      </c>
      <c r="E20" s="23" t="s">
        <v>38</v>
      </c>
      <c r="F20" s="30">
        <v>411172</v>
      </c>
      <c r="G20" s="26">
        <f t="shared" si="2"/>
        <v>13</v>
      </c>
      <c r="H20" s="23" t="s">
        <v>101</v>
      </c>
      <c r="I20" s="46">
        <v>11.3</v>
      </c>
      <c r="J20" s="26">
        <f t="shared" si="3"/>
        <v>14</v>
      </c>
      <c r="K20" s="21" t="s">
        <v>41</v>
      </c>
      <c r="L20" s="46">
        <v>8.1</v>
      </c>
      <c r="M20" s="17"/>
      <c r="N20" s="234"/>
      <c r="O20" s="71"/>
      <c r="P20" s="71"/>
      <c r="Q20" s="71"/>
      <c r="R20" s="71"/>
      <c r="S20" s="71"/>
      <c r="T20" s="71"/>
    </row>
    <row r="21" spans="1:20" s="7" customFormat="1" ht="15" customHeight="1">
      <c r="A21" s="26">
        <f t="shared" si="0"/>
        <v>15</v>
      </c>
      <c r="B21" s="54" t="s">
        <v>37</v>
      </c>
      <c r="C21" s="30">
        <v>33514</v>
      </c>
      <c r="D21" s="26">
        <f t="shared" si="1"/>
        <v>15</v>
      </c>
      <c r="E21" s="23" t="s">
        <v>101</v>
      </c>
      <c r="F21" s="30">
        <v>382432</v>
      </c>
      <c r="G21" s="26">
        <f t="shared" si="2"/>
        <v>13</v>
      </c>
      <c r="H21" s="23" t="s">
        <v>34</v>
      </c>
      <c r="I21" s="46">
        <v>11.3</v>
      </c>
      <c r="J21" s="26">
        <f t="shared" si="3"/>
        <v>15</v>
      </c>
      <c r="K21" s="21" t="s">
        <v>40</v>
      </c>
      <c r="L21" s="46">
        <v>7.3</v>
      </c>
      <c r="M21" s="17"/>
      <c r="N21" s="234"/>
      <c r="O21" s="71"/>
      <c r="P21" s="71"/>
      <c r="Q21" s="71"/>
      <c r="R21" s="71"/>
      <c r="S21" s="71"/>
      <c r="T21" s="71"/>
    </row>
    <row r="22" spans="1:20" s="7" customFormat="1" ht="15" customHeight="1">
      <c r="A22" s="26">
        <f t="shared" si="0"/>
        <v>16</v>
      </c>
      <c r="B22" s="54" t="s">
        <v>99</v>
      </c>
      <c r="C22" s="30">
        <v>32995</v>
      </c>
      <c r="D22" s="26">
        <f t="shared" si="1"/>
        <v>16</v>
      </c>
      <c r="E22" s="21" t="s">
        <v>99</v>
      </c>
      <c r="F22" s="30">
        <v>363605</v>
      </c>
      <c r="G22" s="26">
        <f t="shared" si="2"/>
        <v>16</v>
      </c>
      <c r="H22" s="21" t="s">
        <v>99</v>
      </c>
      <c r="I22" s="46">
        <v>11</v>
      </c>
      <c r="J22" s="26">
        <f t="shared" si="3"/>
        <v>16</v>
      </c>
      <c r="K22" s="21" t="s">
        <v>38</v>
      </c>
      <c r="L22" s="46">
        <v>6.7</v>
      </c>
      <c r="M22" s="17"/>
      <c r="N22" s="234"/>
      <c r="O22" s="71"/>
      <c r="P22" s="71"/>
      <c r="Q22" s="71"/>
      <c r="R22" s="71"/>
      <c r="S22" s="71"/>
      <c r="T22" s="71"/>
    </row>
    <row r="23" spans="1:20" s="7" customFormat="1" ht="15" customHeight="1">
      <c r="A23" s="26">
        <f t="shared" si="0"/>
        <v>17</v>
      </c>
      <c r="B23" s="55" t="s">
        <v>96</v>
      </c>
      <c r="C23" s="31">
        <v>32683</v>
      </c>
      <c r="D23" s="26">
        <f t="shared" si="1"/>
        <v>17</v>
      </c>
      <c r="E23" s="21" t="s">
        <v>96</v>
      </c>
      <c r="F23" s="31">
        <v>353376</v>
      </c>
      <c r="G23" s="26">
        <f t="shared" si="2"/>
        <v>17</v>
      </c>
      <c r="H23" s="21" t="s">
        <v>30</v>
      </c>
      <c r="I23" s="47">
        <v>10.9</v>
      </c>
      <c r="J23" s="26">
        <f t="shared" si="3"/>
        <v>17</v>
      </c>
      <c r="K23" s="21" t="s">
        <v>127</v>
      </c>
      <c r="L23" s="46">
        <v>6.1</v>
      </c>
      <c r="M23" s="17"/>
      <c r="N23" s="234"/>
      <c r="O23" s="71"/>
      <c r="P23" s="71"/>
      <c r="Q23" s="71"/>
      <c r="R23" s="71"/>
      <c r="S23" s="71"/>
      <c r="T23" s="71"/>
    </row>
    <row r="24" spans="1:20" s="7" customFormat="1" ht="15" customHeight="1">
      <c r="A24" s="26">
        <f t="shared" si="0"/>
        <v>18</v>
      </c>
      <c r="B24" s="55" t="s">
        <v>127</v>
      </c>
      <c r="C24" s="31">
        <v>30344</v>
      </c>
      <c r="D24" s="26">
        <f>IFERROR(_xlfn.RANK.EQ(F24,$F$7:$F$27,),"")</f>
        <v>18</v>
      </c>
      <c r="E24" s="21" t="s">
        <v>37</v>
      </c>
      <c r="F24" s="31">
        <v>346576</v>
      </c>
      <c r="G24" s="26">
        <f t="shared" si="2"/>
        <v>18</v>
      </c>
      <c r="H24" s="21" t="s">
        <v>96</v>
      </c>
      <c r="I24" s="47">
        <v>10.8</v>
      </c>
      <c r="J24" s="26">
        <f t="shared" si="3"/>
        <v>18</v>
      </c>
      <c r="K24" s="21" t="s">
        <v>39</v>
      </c>
      <c r="L24" s="46">
        <v>5.2</v>
      </c>
      <c r="M24" s="17"/>
      <c r="N24" s="234"/>
      <c r="O24" s="71"/>
      <c r="P24" s="71"/>
      <c r="Q24" s="71"/>
      <c r="R24" s="71"/>
      <c r="S24" s="71"/>
      <c r="T24" s="71"/>
    </row>
    <row r="25" spans="1:20" s="8" customFormat="1" ht="15" customHeight="1">
      <c r="A25" s="26">
        <f t="shared" si="0"/>
        <v>19</v>
      </c>
      <c r="B25" s="55" t="s">
        <v>38</v>
      </c>
      <c r="C25" s="31">
        <v>27826</v>
      </c>
      <c r="D25" s="26">
        <f t="shared" si="1"/>
        <v>19</v>
      </c>
      <c r="E25" s="21" t="s">
        <v>127</v>
      </c>
      <c r="F25" s="31">
        <v>325935</v>
      </c>
      <c r="G25" s="26">
        <f t="shared" si="2"/>
        <v>19</v>
      </c>
      <c r="H25" s="21" t="s">
        <v>33</v>
      </c>
      <c r="I25" s="47">
        <v>10.7</v>
      </c>
      <c r="J25" s="26">
        <f t="shared" si="3"/>
        <v>19</v>
      </c>
      <c r="K25" s="21" t="s">
        <v>97</v>
      </c>
      <c r="L25" s="46">
        <v>4.2</v>
      </c>
      <c r="M25" s="17"/>
      <c r="N25" s="235"/>
      <c r="O25" s="230"/>
      <c r="P25" s="230"/>
      <c r="Q25" s="230"/>
      <c r="R25" s="230"/>
      <c r="S25" s="230"/>
      <c r="T25" s="230"/>
    </row>
    <row r="26" spans="1:20" s="8" customFormat="1" ht="15" customHeight="1">
      <c r="A26" s="26">
        <f t="shared" si="0"/>
        <v>20</v>
      </c>
      <c r="B26" s="55" t="s">
        <v>98</v>
      </c>
      <c r="C26" s="31">
        <v>27315</v>
      </c>
      <c r="D26" s="26">
        <f t="shared" si="1"/>
        <v>20</v>
      </c>
      <c r="E26" s="21" t="s">
        <v>98</v>
      </c>
      <c r="F26" s="31">
        <v>320831</v>
      </c>
      <c r="G26" s="26">
        <f t="shared" si="2"/>
        <v>19</v>
      </c>
      <c r="H26" s="21" t="s">
        <v>127</v>
      </c>
      <c r="I26" s="47">
        <v>10.7</v>
      </c>
      <c r="J26" s="26">
        <f t="shared" si="3"/>
        <v>20</v>
      </c>
      <c r="K26" s="21" t="s">
        <v>31</v>
      </c>
      <c r="L26" s="46">
        <v>3.4</v>
      </c>
      <c r="M26" s="17"/>
      <c r="N26" s="235"/>
      <c r="O26" s="230"/>
      <c r="P26" s="230"/>
      <c r="Q26" s="230"/>
      <c r="R26" s="230"/>
      <c r="S26" s="230"/>
      <c r="T26" s="230"/>
    </row>
    <row r="27" spans="1:20" s="8" customFormat="1" ht="15" customHeight="1">
      <c r="A27" s="26">
        <f t="shared" si="0"/>
        <v>21</v>
      </c>
      <c r="B27" s="55" t="s">
        <v>100</v>
      </c>
      <c r="C27" s="31">
        <v>21586</v>
      </c>
      <c r="D27" s="26">
        <f t="shared" si="1"/>
        <v>21</v>
      </c>
      <c r="E27" s="21" t="s">
        <v>100</v>
      </c>
      <c r="F27" s="31">
        <v>244288</v>
      </c>
      <c r="G27" s="26">
        <f t="shared" si="2"/>
        <v>21</v>
      </c>
      <c r="H27" s="21" t="s">
        <v>37</v>
      </c>
      <c r="I27" s="47">
        <v>10.3</v>
      </c>
      <c r="J27" s="26">
        <f t="shared" si="3"/>
        <v>21</v>
      </c>
      <c r="K27" s="21" t="s">
        <v>32</v>
      </c>
      <c r="L27" s="46">
        <v>3.3</v>
      </c>
      <c r="M27" s="17"/>
      <c r="N27" s="235"/>
      <c r="O27" s="230"/>
      <c r="P27" s="230"/>
      <c r="Q27" s="230"/>
      <c r="R27" s="230"/>
      <c r="S27" s="230"/>
      <c r="T27" s="230"/>
    </row>
    <row r="28" spans="1:20" s="3" customFormat="1" ht="29.5" customHeight="1">
      <c r="A28" s="1"/>
      <c r="B28" s="268" t="s">
        <v>232</v>
      </c>
      <c r="C28" s="265"/>
      <c r="D28" s="1"/>
      <c r="E28" s="268" t="s">
        <v>232</v>
      </c>
      <c r="F28" s="265"/>
      <c r="G28" s="1"/>
      <c r="H28" s="287" t="s">
        <v>233</v>
      </c>
      <c r="I28" s="288"/>
      <c r="J28" s="1"/>
      <c r="K28" s="289" t="s">
        <v>344</v>
      </c>
      <c r="L28" s="288"/>
      <c r="N28" s="71"/>
      <c r="O28" s="71"/>
      <c r="P28" s="71"/>
      <c r="Q28" s="71"/>
      <c r="R28" s="71"/>
      <c r="S28" s="71"/>
      <c r="T28" s="71"/>
    </row>
    <row r="29" spans="1:20" s="3" customFormat="1">
      <c r="B29" s="9"/>
      <c r="C29" s="22" t="s">
        <v>234</v>
      </c>
      <c r="E29" s="9"/>
      <c r="F29" s="22" t="s">
        <v>234</v>
      </c>
      <c r="H29" s="9"/>
      <c r="I29" s="22" t="s">
        <v>234</v>
      </c>
      <c r="K29" s="11"/>
      <c r="L29" s="22" t="s">
        <v>235</v>
      </c>
    </row>
    <row r="30" spans="1:20" s="3" customFormat="1" ht="9" customHeight="1">
      <c r="B30" s="10"/>
      <c r="E30" s="10"/>
      <c r="H30" s="10"/>
      <c r="K30" s="10"/>
    </row>
    <row r="31" spans="1:20" s="3" customFormat="1" ht="9" customHeight="1">
      <c r="B31" s="271" t="s">
        <v>63</v>
      </c>
      <c r="E31" s="271" t="s">
        <v>1</v>
      </c>
      <c r="H31" s="271" t="s">
        <v>0</v>
      </c>
      <c r="K31" s="271" t="s">
        <v>45</v>
      </c>
    </row>
    <row r="32" spans="1:20" s="12" customFormat="1" ht="14">
      <c r="B32" s="272"/>
      <c r="C32" s="24" t="s">
        <v>62</v>
      </c>
      <c r="E32" s="272"/>
      <c r="F32" s="24" t="s">
        <v>21</v>
      </c>
      <c r="H32" s="272"/>
      <c r="I32" s="24" t="s">
        <v>62</v>
      </c>
      <c r="K32" s="272"/>
      <c r="L32" s="24" t="s">
        <v>62</v>
      </c>
    </row>
    <row r="33" spans="1:14" s="3" customFormat="1" ht="33.25" customHeight="1">
      <c r="B33" s="297" t="s">
        <v>186</v>
      </c>
      <c r="C33" s="298"/>
      <c r="D33" s="89"/>
      <c r="E33" s="299" t="s">
        <v>165</v>
      </c>
      <c r="F33" s="300"/>
      <c r="H33" s="282" t="s">
        <v>166</v>
      </c>
      <c r="I33" s="286"/>
      <c r="K33" s="299" t="s">
        <v>239</v>
      </c>
      <c r="L33" s="301"/>
    </row>
    <row r="34" spans="1:14" s="7" customFormat="1" ht="15" customHeight="1">
      <c r="A34" s="26">
        <f>IFERROR(_xlfn.RANK.EQ(C34,$C$34:$C$54,),"")</f>
        <v>1</v>
      </c>
      <c r="B34" s="28" t="s">
        <v>39</v>
      </c>
      <c r="C34" s="115">
        <v>8.35</v>
      </c>
      <c r="D34" s="26">
        <f>IFERROR(_xlfn.RANK.EQ(F34,$F$34:$F$54,),"")</f>
        <v>1</v>
      </c>
      <c r="E34" s="184" t="s">
        <v>17</v>
      </c>
      <c r="F34" s="180">
        <v>1.32</v>
      </c>
      <c r="G34" s="26">
        <f>IFERROR(_xlfn.RANK.EQ(I34,$I$34:$I$54,),"")</f>
        <v>1</v>
      </c>
      <c r="H34" s="184" t="s">
        <v>17</v>
      </c>
      <c r="I34" s="180">
        <v>0.3</v>
      </c>
      <c r="J34" s="26">
        <f>IFERROR(_xlfn.RANK.EQ(L34,$L$34:$L$54,),"")</f>
        <v>1</v>
      </c>
      <c r="K34" s="208" t="s">
        <v>100</v>
      </c>
      <c r="L34" s="210">
        <v>6.84</v>
      </c>
      <c r="M34" s="17"/>
      <c r="N34" s="153"/>
    </row>
    <row r="35" spans="1:14" s="7" customFormat="1" ht="15" customHeight="1">
      <c r="A35" s="26">
        <f>IFERROR(_xlfn.RANK.EQ(C35,$C$34:$C$54,),"")</f>
        <v>2</v>
      </c>
      <c r="B35" s="183" t="s">
        <v>17</v>
      </c>
      <c r="C35" s="180">
        <v>6.22</v>
      </c>
      <c r="D35" s="26">
        <f t="shared" ref="D35:D54" si="4">IFERROR(_xlfn.RANK.EQ(F35,$F$34:$F$54,),"")</f>
        <v>2</v>
      </c>
      <c r="E35" s="97" t="s">
        <v>98</v>
      </c>
      <c r="F35" s="115">
        <v>1.07</v>
      </c>
      <c r="G35" s="26">
        <f t="shared" ref="G35:G53" si="5">IFERROR(_xlfn.RANK.EQ(I35,$I$34:$I$54,),"")</f>
        <v>2</v>
      </c>
      <c r="H35" s="100" t="s">
        <v>98</v>
      </c>
      <c r="I35" s="115">
        <v>0.27</v>
      </c>
      <c r="J35" s="26">
        <f t="shared" ref="J35:J53" si="6">IFERROR(_xlfn.RANK.EQ(L35,$L$34:$L$54,),"")</f>
        <v>2</v>
      </c>
      <c r="K35" s="136" t="s">
        <v>17</v>
      </c>
      <c r="L35" s="143">
        <v>6.81</v>
      </c>
      <c r="M35" s="17"/>
      <c r="N35" s="153"/>
    </row>
    <row r="36" spans="1:14" s="7" customFormat="1" ht="15" customHeight="1">
      <c r="A36" s="26">
        <f t="shared" ref="A36:A54" si="7">IFERROR(_xlfn.RANK.EQ(C36,$C$34:$C$54,),"")</f>
        <v>3</v>
      </c>
      <c r="B36" s="23" t="s">
        <v>29</v>
      </c>
      <c r="C36" s="115">
        <v>4.4400000000000004</v>
      </c>
      <c r="D36" s="26">
        <f t="shared" si="4"/>
        <v>3</v>
      </c>
      <c r="E36" s="97" t="s">
        <v>29</v>
      </c>
      <c r="F36" s="115">
        <v>0.97</v>
      </c>
      <c r="G36" s="26">
        <f t="shared" si="5"/>
        <v>3</v>
      </c>
      <c r="H36" s="97" t="s">
        <v>30</v>
      </c>
      <c r="I36" s="115">
        <v>0.17</v>
      </c>
      <c r="J36" s="26">
        <f t="shared" si="6"/>
        <v>3</v>
      </c>
      <c r="K36" s="208" t="s">
        <v>33</v>
      </c>
      <c r="L36" s="209">
        <v>6.31</v>
      </c>
      <c r="M36" s="18"/>
      <c r="N36" s="153"/>
    </row>
    <row r="37" spans="1:14" s="7" customFormat="1" ht="15" customHeight="1">
      <c r="A37" s="26">
        <f t="shared" si="7"/>
        <v>4</v>
      </c>
      <c r="B37" s="23" t="s">
        <v>41</v>
      </c>
      <c r="C37" s="115">
        <v>4.1900000000000004</v>
      </c>
      <c r="D37" s="26">
        <f t="shared" si="4"/>
        <v>4</v>
      </c>
      <c r="E37" s="97" t="s">
        <v>30</v>
      </c>
      <c r="F37" s="115">
        <v>0.96</v>
      </c>
      <c r="G37" s="26">
        <f t="shared" si="5"/>
        <v>4</v>
      </c>
      <c r="H37" s="97" t="s">
        <v>41</v>
      </c>
      <c r="I37" s="115">
        <v>0.11</v>
      </c>
      <c r="J37" s="26">
        <f t="shared" si="6"/>
        <v>4</v>
      </c>
      <c r="K37" s="97" t="s">
        <v>127</v>
      </c>
      <c r="L37" s="115">
        <v>6.13</v>
      </c>
      <c r="M37" s="17"/>
      <c r="N37" s="153"/>
    </row>
    <row r="38" spans="1:14" s="7" customFormat="1" ht="15" customHeight="1">
      <c r="A38" s="26">
        <f t="shared" si="7"/>
        <v>5</v>
      </c>
      <c r="B38" s="23" t="s">
        <v>36</v>
      </c>
      <c r="C38" s="115">
        <v>3.68</v>
      </c>
      <c r="D38" s="26">
        <f t="shared" si="4"/>
        <v>5</v>
      </c>
      <c r="E38" s="97" t="s">
        <v>40</v>
      </c>
      <c r="F38" s="115">
        <v>0.65</v>
      </c>
      <c r="G38" s="26">
        <f t="shared" si="5"/>
        <v>5</v>
      </c>
      <c r="H38" s="97" t="s">
        <v>31</v>
      </c>
      <c r="I38" s="115">
        <v>0.09</v>
      </c>
      <c r="J38" s="26">
        <f t="shared" si="6"/>
        <v>5</v>
      </c>
      <c r="K38" s="97" t="s">
        <v>41</v>
      </c>
      <c r="L38" s="115">
        <v>6.02</v>
      </c>
      <c r="M38" s="18"/>
      <c r="N38" s="153"/>
    </row>
    <row r="39" spans="1:14" s="7" customFormat="1" ht="15" customHeight="1">
      <c r="A39" s="26">
        <f t="shared" si="7"/>
        <v>6</v>
      </c>
      <c r="B39" s="23" t="s">
        <v>32</v>
      </c>
      <c r="C39" s="115">
        <v>3.58</v>
      </c>
      <c r="D39" s="26">
        <f t="shared" si="4"/>
        <v>5</v>
      </c>
      <c r="E39" s="97" t="s">
        <v>37</v>
      </c>
      <c r="F39" s="115">
        <v>0.65</v>
      </c>
      <c r="G39" s="26">
        <f t="shared" si="5"/>
        <v>6</v>
      </c>
      <c r="H39" s="97" t="s">
        <v>35</v>
      </c>
      <c r="I39" s="115">
        <v>0.06</v>
      </c>
      <c r="J39" s="26">
        <f t="shared" si="6"/>
        <v>6</v>
      </c>
      <c r="K39" s="97" t="s">
        <v>98</v>
      </c>
      <c r="L39" s="115">
        <v>5.99</v>
      </c>
      <c r="M39" s="17"/>
      <c r="N39" s="153"/>
    </row>
    <row r="40" spans="1:14" s="7" customFormat="1" ht="15" customHeight="1">
      <c r="A40" s="26">
        <f t="shared" si="7"/>
        <v>7</v>
      </c>
      <c r="B40" s="23" t="s">
        <v>97</v>
      </c>
      <c r="C40" s="115">
        <v>2.67</v>
      </c>
      <c r="D40" s="26">
        <f t="shared" si="4"/>
        <v>7</v>
      </c>
      <c r="E40" s="97" t="s">
        <v>39</v>
      </c>
      <c r="F40" s="115">
        <v>0.62</v>
      </c>
      <c r="G40" s="26">
        <f t="shared" si="5"/>
        <v>7</v>
      </c>
      <c r="H40" s="97" t="s">
        <v>40</v>
      </c>
      <c r="I40" s="115">
        <v>0.04</v>
      </c>
      <c r="J40" s="26">
        <f t="shared" si="6"/>
        <v>7</v>
      </c>
      <c r="K40" s="97" t="s">
        <v>40</v>
      </c>
      <c r="L40" s="115">
        <v>5.91</v>
      </c>
      <c r="M40" s="18"/>
      <c r="N40" s="153"/>
    </row>
    <row r="41" spans="1:14" s="7" customFormat="1" ht="15" customHeight="1">
      <c r="A41" s="26">
        <f t="shared" si="7"/>
        <v>8</v>
      </c>
      <c r="B41" s="23" t="s">
        <v>38</v>
      </c>
      <c r="C41" s="115">
        <v>2.5</v>
      </c>
      <c r="D41" s="26">
        <f t="shared" si="4"/>
        <v>8</v>
      </c>
      <c r="E41" s="97" t="s">
        <v>33</v>
      </c>
      <c r="F41" s="115">
        <v>0.57999999999999996</v>
      </c>
      <c r="G41" s="26">
        <f t="shared" si="5"/>
        <v>7</v>
      </c>
      <c r="H41" s="97" t="s">
        <v>99</v>
      </c>
      <c r="I41" s="115">
        <v>0.04</v>
      </c>
      <c r="J41" s="26">
        <f t="shared" si="6"/>
        <v>8</v>
      </c>
      <c r="K41" s="97" t="s">
        <v>35</v>
      </c>
      <c r="L41" s="115">
        <v>5.89</v>
      </c>
      <c r="M41" s="17"/>
      <c r="N41" s="153"/>
    </row>
    <row r="42" spans="1:14" s="7" customFormat="1" ht="15" customHeight="1">
      <c r="A42" s="26">
        <f t="shared" si="7"/>
        <v>9</v>
      </c>
      <c r="B42" s="23" t="s">
        <v>31</v>
      </c>
      <c r="C42" s="115">
        <v>2.2999999999999998</v>
      </c>
      <c r="D42" s="26">
        <f t="shared" si="4"/>
        <v>9</v>
      </c>
      <c r="E42" s="97" t="s">
        <v>127</v>
      </c>
      <c r="F42" s="115">
        <v>0.56999999999999995</v>
      </c>
      <c r="G42" s="26">
        <f t="shared" si="5"/>
        <v>7</v>
      </c>
      <c r="H42" s="97" t="s">
        <v>101</v>
      </c>
      <c r="I42" s="115">
        <v>0.04</v>
      </c>
      <c r="J42" s="26">
        <f t="shared" si="6"/>
        <v>9</v>
      </c>
      <c r="K42" s="97" t="s">
        <v>38</v>
      </c>
      <c r="L42" s="115">
        <v>5.8</v>
      </c>
      <c r="M42" s="18"/>
      <c r="N42" s="153"/>
    </row>
    <row r="43" spans="1:14" s="7" customFormat="1" ht="15" customHeight="1">
      <c r="A43" s="26">
        <f t="shared" si="7"/>
        <v>10</v>
      </c>
      <c r="B43" s="23" t="s">
        <v>96</v>
      </c>
      <c r="C43" s="115">
        <v>1.87</v>
      </c>
      <c r="D43" s="26">
        <f t="shared" si="4"/>
        <v>10</v>
      </c>
      <c r="E43" s="97" t="s">
        <v>100</v>
      </c>
      <c r="F43" s="115">
        <v>0.56000000000000005</v>
      </c>
      <c r="G43" s="26">
        <f t="shared" si="5"/>
        <v>10</v>
      </c>
      <c r="H43" s="97" t="s">
        <v>39</v>
      </c>
      <c r="I43" s="115">
        <v>0.03</v>
      </c>
      <c r="J43" s="26">
        <f t="shared" si="6"/>
        <v>9</v>
      </c>
      <c r="K43" s="97" t="s">
        <v>30</v>
      </c>
      <c r="L43" s="115">
        <v>5.8</v>
      </c>
      <c r="M43" s="17"/>
      <c r="N43" s="153"/>
    </row>
    <row r="44" spans="1:14" s="7" customFormat="1" ht="15" customHeight="1">
      <c r="A44" s="26">
        <f t="shared" si="7"/>
        <v>11</v>
      </c>
      <c r="B44" s="23" t="s">
        <v>34</v>
      </c>
      <c r="C44" s="115">
        <v>1.83</v>
      </c>
      <c r="D44" s="26">
        <f t="shared" si="4"/>
        <v>10</v>
      </c>
      <c r="E44" s="97" t="s">
        <v>96</v>
      </c>
      <c r="F44" s="115">
        <v>0.56000000000000005</v>
      </c>
      <c r="G44" s="26">
        <f t="shared" si="5"/>
        <v>11</v>
      </c>
      <c r="H44" s="100" t="s">
        <v>38</v>
      </c>
      <c r="I44" s="115">
        <v>0.02</v>
      </c>
      <c r="J44" s="26">
        <f t="shared" si="6"/>
        <v>11</v>
      </c>
      <c r="K44" s="97" t="s">
        <v>97</v>
      </c>
      <c r="L44" s="115">
        <v>5.74</v>
      </c>
      <c r="M44" s="18"/>
      <c r="N44" s="153"/>
    </row>
    <row r="45" spans="1:14" s="7" customFormat="1" ht="15" customHeight="1">
      <c r="A45" s="26">
        <f t="shared" si="7"/>
        <v>12</v>
      </c>
      <c r="B45" s="23" t="s">
        <v>35</v>
      </c>
      <c r="C45" s="115">
        <v>1.62</v>
      </c>
      <c r="D45" s="26">
        <f t="shared" si="4"/>
        <v>12</v>
      </c>
      <c r="E45" s="100" t="s">
        <v>99</v>
      </c>
      <c r="F45" s="115">
        <v>0.49</v>
      </c>
      <c r="G45" s="26">
        <f t="shared" si="5"/>
        <v>11</v>
      </c>
      <c r="H45" s="100" t="s">
        <v>37</v>
      </c>
      <c r="I45" s="115">
        <v>0.02</v>
      </c>
      <c r="J45" s="26">
        <f t="shared" si="6"/>
        <v>12</v>
      </c>
      <c r="K45" s="97" t="s">
        <v>99</v>
      </c>
      <c r="L45" s="115">
        <v>5.72</v>
      </c>
      <c r="M45" s="17"/>
      <c r="N45" s="153"/>
    </row>
    <row r="46" spans="1:14" s="7" customFormat="1" ht="15" customHeight="1">
      <c r="A46" s="26">
        <f t="shared" si="7"/>
        <v>13</v>
      </c>
      <c r="B46" s="21" t="s">
        <v>40</v>
      </c>
      <c r="C46" s="115">
        <v>1.61</v>
      </c>
      <c r="D46" s="26">
        <f t="shared" si="4"/>
        <v>13</v>
      </c>
      <c r="E46" s="100" t="s">
        <v>35</v>
      </c>
      <c r="F46" s="115">
        <v>0.48</v>
      </c>
      <c r="G46" s="26">
        <f t="shared" si="5"/>
        <v>11</v>
      </c>
      <c r="H46" s="97" t="s">
        <v>96</v>
      </c>
      <c r="I46" s="115">
        <v>0.02</v>
      </c>
      <c r="J46" s="26">
        <f t="shared" si="6"/>
        <v>13</v>
      </c>
      <c r="K46" s="97" t="s">
        <v>34</v>
      </c>
      <c r="L46" s="115">
        <v>5.59</v>
      </c>
      <c r="M46" s="18"/>
      <c r="N46" s="153"/>
    </row>
    <row r="47" spans="1:14" s="7" customFormat="1" ht="15" customHeight="1">
      <c r="A47" s="26">
        <f t="shared" si="7"/>
        <v>14</v>
      </c>
      <c r="B47" s="21" t="s">
        <v>33</v>
      </c>
      <c r="C47" s="115">
        <v>1.52</v>
      </c>
      <c r="D47" s="26">
        <f t="shared" si="4"/>
        <v>14</v>
      </c>
      <c r="E47" s="97" t="s">
        <v>36</v>
      </c>
      <c r="F47" s="115">
        <v>0.31</v>
      </c>
      <c r="G47" s="26">
        <f t="shared" si="5"/>
        <v>14</v>
      </c>
      <c r="H47" s="97" t="s">
        <v>97</v>
      </c>
      <c r="I47" s="115">
        <v>0.01</v>
      </c>
      <c r="J47" s="26">
        <f t="shared" si="6"/>
        <v>14</v>
      </c>
      <c r="K47" s="100" t="s">
        <v>96</v>
      </c>
      <c r="L47" s="115">
        <v>5.44</v>
      </c>
      <c r="M47" s="17"/>
      <c r="N47" s="153"/>
    </row>
    <row r="48" spans="1:14" s="7" customFormat="1" ht="15" customHeight="1">
      <c r="A48" s="26">
        <f t="shared" si="7"/>
        <v>15</v>
      </c>
      <c r="B48" s="21" t="s">
        <v>99</v>
      </c>
      <c r="C48" s="115">
        <v>1.46</v>
      </c>
      <c r="D48" s="26">
        <f t="shared" si="4"/>
        <v>15</v>
      </c>
      <c r="E48" s="100" t="s">
        <v>41</v>
      </c>
      <c r="F48" s="115">
        <v>0.26</v>
      </c>
      <c r="G48" s="26">
        <f t="shared" si="5"/>
        <v>14</v>
      </c>
      <c r="H48" s="97" t="s">
        <v>100</v>
      </c>
      <c r="I48" s="115">
        <v>0.01</v>
      </c>
      <c r="J48" s="26">
        <f t="shared" si="6"/>
        <v>15</v>
      </c>
      <c r="K48" s="97" t="s">
        <v>37</v>
      </c>
      <c r="L48" s="115">
        <v>5.38</v>
      </c>
      <c r="M48" s="18"/>
      <c r="N48" s="153"/>
    </row>
    <row r="49" spans="1:14" s="7" customFormat="1" ht="15" customHeight="1">
      <c r="A49" s="26">
        <f t="shared" si="7"/>
        <v>16</v>
      </c>
      <c r="B49" s="21" t="s">
        <v>37</v>
      </c>
      <c r="C49" s="115">
        <v>1.44</v>
      </c>
      <c r="D49" s="26">
        <f t="shared" si="4"/>
        <v>16</v>
      </c>
      <c r="E49" s="100" t="s">
        <v>101</v>
      </c>
      <c r="F49" s="115">
        <v>0.18</v>
      </c>
      <c r="G49" s="26">
        <f t="shared" si="5"/>
        <v>14</v>
      </c>
      <c r="H49" s="100" t="s">
        <v>36</v>
      </c>
      <c r="I49" s="115">
        <v>0.01</v>
      </c>
      <c r="J49" s="26">
        <f t="shared" si="6"/>
        <v>16</v>
      </c>
      <c r="K49" s="100" t="s">
        <v>31</v>
      </c>
      <c r="L49" s="115">
        <v>5.09</v>
      </c>
      <c r="M49" s="17"/>
      <c r="N49" s="153"/>
    </row>
    <row r="50" spans="1:14" s="7" customFormat="1" ht="15" customHeight="1">
      <c r="A50" s="26">
        <f t="shared" si="7"/>
        <v>17</v>
      </c>
      <c r="B50" s="21" t="s">
        <v>30</v>
      </c>
      <c r="C50" s="115">
        <v>1.1100000000000001</v>
      </c>
      <c r="D50" s="26">
        <f t="shared" si="4"/>
        <v>17</v>
      </c>
      <c r="E50" s="100" t="s">
        <v>34</v>
      </c>
      <c r="F50" s="115">
        <v>0.15</v>
      </c>
      <c r="G50" s="26">
        <f t="shared" si="5"/>
        <v>14</v>
      </c>
      <c r="H50" s="100" t="s">
        <v>33</v>
      </c>
      <c r="I50" s="115">
        <v>0.01</v>
      </c>
      <c r="J50" s="26">
        <f t="shared" si="6"/>
        <v>17</v>
      </c>
      <c r="K50" s="100" t="s">
        <v>32</v>
      </c>
      <c r="L50" s="115">
        <v>4.78</v>
      </c>
      <c r="M50" s="18"/>
      <c r="N50" s="153"/>
    </row>
    <row r="51" spans="1:14" s="8" customFormat="1" ht="15" customHeight="1">
      <c r="A51" s="26">
        <f t="shared" si="7"/>
        <v>17</v>
      </c>
      <c r="B51" s="21" t="s">
        <v>127</v>
      </c>
      <c r="C51" s="115">
        <v>1.1100000000000001</v>
      </c>
      <c r="D51" s="26">
        <f t="shared" si="4"/>
        <v>18</v>
      </c>
      <c r="E51" s="100" t="s">
        <v>38</v>
      </c>
      <c r="F51" s="116">
        <v>0.14000000000000001</v>
      </c>
      <c r="G51" s="26">
        <f t="shared" si="5"/>
        <v>14</v>
      </c>
      <c r="H51" s="100" t="s">
        <v>29</v>
      </c>
      <c r="I51" s="116">
        <v>0.01</v>
      </c>
      <c r="J51" s="26">
        <f t="shared" si="6"/>
        <v>18</v>
      </c>
      <c r="K51" s="100" t="s">
        <v>101</v>
      </c>
      <c r="L51" s="116">
        <v>4.38</v>
      </c>
      <c r="M51" s="17"/>
      <c r="N51" s="154"/>
    </row>
    <row r="52" spans="1:14" s="8" customFormat="1" ht="15" customHeight="1">
      <c r="A52" s="26">
        <f t="shared" si="7"/>
        <v>19</v>
      </c>
      <c r="B52" s="21" t="s">
        <v>101</v>
      </c>
      <c r="C52" s="115">
        <v>0.87</v>
      </c>
      <c r="D52" s="26">
        <f t="shared" si="4"/>
        <v>19</v>
      </c>
      <c r="E52" s="100" t="s">
        <v>31</v>
      </c>
      <c r="F52" s="116">
        <v>0.09</v>
      </c>
      <c r="G52" s="26">
        <f t="shared" si="5"/>
        <v>14</v>
      </c>
      <c r="H52" s="100" t="s">
        <v>34</v>
      </c>
      <c r="I52" s="116">
        <v>0.01</v>
      </c>
      <c r="J52" s="26">
        <f t="shared" si="6"/>
        <v>19</v>
      </c>
      <c r="K52" s="100" t="s">
        <v>36</v>
      </c>
      <c r="L52" s="116">
        <v>3.83</v>
      </c>
      <c r="M52" s="18"/>
      <c r="N52" s="153"/>
    </row>
    <row r="53" spans="1:14" s="8" customFormat="1" ht="15" customHeight="1">
      <c r="A53" s="26">
        <f t="shared" si="7"/>
        <v>20</v>
      </c>
      <c r="B53" s="21" t="s">
        <v>100</v>
      </c>
      <c r="C53" s="115">
        <v>0.5</v>
      </c>
      <c r="D53" s="26">
        <f t="shared" si="4"/>
        <v>20</v>
      </c>
      <c r="E53" s="100" t="s">
        <v>97</v>
      </c>
      <c r="F53" s="116">
        <v>0.08</v>
      </c>
      <c r="G53" s="26">
        <f t="shared" si="5"/>
        <v>14</v>
      </c>
      <c r="H53" s="100" t="s">
        <v>32</v>
      </c>
      <c r="I53" s="116">
        <v>0.01</v>
      </c>
      <c r="J53" s="26">
        <f t="shared" si="6"/>
        <v>20</v>
      </c>
      <c r="K53" s="100" t="s">
        <v>29</v>
      </c>
      <c r="L53" s="116">
        <v>3.78</v>
      </c>
      <c r="M53" s="17"/>
      <c r="N53" s="154"/>
    </row>
    <row r="54" spans="1:14" s="8" customFormat="1" ht="15" customHeight="1">
      <c r="A54" s="26">
        <f t="shared" si="7"/>
        <v>21</v>
      </c>
      <c r="B54" s="21" t="s">
        <v>98</v>
      </c>
      <c r="C54" s="115">
        <v>0.26</v>
      </c>
      <c r="D54" s="26">
        <f t="shared" si="4"/>
        <v>21</v>
      </c>
      <c r="E54" s="100" t="s">
        <v>32</v>
      </c>
      <c r="F54" s="116">
        <v>0.06</v>
      </c>
      <c r="G54" s="26">
        <f>IFERROR(_xlfn.RANK.EQ(I54,$I$34:$I$54,),"")</f>
        <v>14</v>
      </c>
      <c r="H54" s="100" t="s">
        <v>127</v>
      </c>
      <c r="I54" s="116">
        <v>0.01</v>
      </c>
      <c r="J54" s="26">
        <f>IFERROR(_xlfn.RANK.EQ(L54,$L$34:$L$54,),"")</f>
        <v>21</v>
      </c>
      <c r="K54" s="100" t="s">
        <v>39</v>
      </c>
      <c r="L54" s="116">
        <v>3.49</v>
      </c>
      <c r="M54" s="18"/>
      <c r="N54" s="154"/>
    </row>
    <row r="55" spans="1:14" ht="29.5" customHeight="1">
      <c r="A55" s="3"/>
      <c r="B55" s="296" t="s">
        <v>236</v>
      </c>
      <c r="C55" s="274"/>
      <c r="E55" s="289" t="s">
        <v>237</v>
      </c>
      <c r="F55" s="288"/>
      <c r="H55" s="289" t="s">
        <v>238</v>
      </c>
      <c r="I55" s="288"/>
      <c r="K55" s="289" t="s">
        <v>240</v>
      </c>
      <c r="L55" s="288"/>
      <c r="N55" s="162"/>
    </row>
    <row r="56" spans="1:14">
      <c r="A56" s="3"/>
      <c r="B56" s="9"/>
      <c r="C56" s="22" t="s">
        <v>235</v>
      </c>
      <c r="E56" s="11"/>
      <c r="F56" s="22" t="s">
        <v>235</v>
      </c>
      <c r="H56" s="11"/>
      <c r="I56" s="22" t="s">
        <v>235</v>
      </c>
      <c r="K56" s="11"/>
      <c r="L56" s="22" t="s">
        <v>235</v>
      </c>
    </row>
    <row r="57" spans="1:14" ht="4.5" customHeight="1">
      <c r="B57" s="4"/>
      <c r="C57" s="5"/>
      <c r="E57" s="4"/>
      <c r="F57" s="5"/>
      <c r="H57" s="4"/>
      <c r="I57" s="5"/>
      <c r="K57" s="4"/>
      <c r="L57" s="5"/>
    </row>
  </sheetData>
  <mergeCells count="24">
    <mergeCell ref="B6:C6"/>
    <mergeCell ref="E6:F6"/>
    <mergeCell ref="H6:I6"/>
    <mergeCell ref="K6:L6"/>
    <mergeCell ref="B4:B5"/>
    <mergeCell ref="E4:E5"/>
    <mergeCell ref="H4:H5"/>
    <mergeCell ref="K4:K5"/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  <mergeCell ref="H33:I33"/>
    <mergeCell ref="K33:L33"/>
  </mergeCells>
  <phoneticPr fontId="4"/>
  <conditionalFormatting sqref="A1:C1">
    <cfRule type="containsText" dxfId="82" priority="150" stopIfTrue="1" operator="containsText" text="川崎市">
      <formula>NOT(ISERROR(SEARCH("川崎市",A1)))</formula>
    </cfRule>
  </conditionalFormatting>
  <conditionalFormatting sqref="M1">
    <cfRule type="containsText" dxfId="81" priority="149" stopIfTrue="1" operator="containsText" text="川崎市">
      <formula>NOT(ISERROR(SEARCH("川崎市",M1)))</formula>
    </cfRule>
  </conditionalFormatting>
  <conditionalFormatting sqref="D1:F1">
    <cfRule type="containsText" dxfId="80" priority="148" stopIfTrue="1" operator="containsText" text="川崎市">
      <formula>NOT(ISERROR(SEARCH("川崎市",D1)))</formula>
    </cfRule>
  </conditionalFormatting>
  <conditionalFormatting sqref="G1:I1">
    <cfRule type="containsText" dxfId="79" priority="147" stopIfTrue="1" operator="containsText" text="川崎市">
      <formula>NOT(ISERROR(SEARCH("川崎市",G1)))</formula>
    </cfRule>
  </conditionalFormatting>
  <conditionalFormatting sqref="J1:L1">
    <cfRule type="containsText" dxfId="78" priority="146" stopIfTrue="1" operator="containsText" text="川崎市">
      <formula>NOT(ISERROR(SEARCH("川崎市",J1)))</formula>
    </cfRule>
  </conditionalFormatting>
  <conditionalFormatting sqref="B7:C17 B20:C27">
    <cfRule type="containsText" dxfId="77" priority="145" stopIfTrue="1" operator="containsText" text="川崎市">
      <formula>NOT(ISERROR(SEARCH("川崎市",B7)))</formula>
    </cfRule>
  </conditionalFormatting>
  <conditionalFormatting sqref="E7:F27">
    <cfRule type="containsText" dxfId="76" priority="144" stopIfTrue="1" operator="containsText" text="川崎市">
      <formula>NOT(ISERROR(SEARCH("川崎市",E7)))</formula>
    </cfRule>
  </conditionalFormatting>
  <conditionalFormatting sqref="H7:I7 H10:I27">
    <cfRule type="containsText" dxfId="75" priority="143" stopIfTrue="1" operator="containsText" text="川崎市">
      <formula>NOT(ISERROR(SEARCH("川崎市",H7)))</formula>
    </cfRule>
  </conditionalFormatting>
  <conditionalFormatting sqref="H8:I9">
    <cfRule type="containsText" dxfId="74" priority="126" stopIfTrue="1" operator="containsText" text="川崎市">
      <formula>NOT(ISERROR(SEARCH("川崎市",H8)))</formula>
    </cfRule>
  </conditionalFormatting>
  <conditionalFormatting sqref="N7:O7">
    <cfRule type="containsText" dxfId="73" priority="133" stopIfTrue="1" operator="containsText" text="川崎市">
      <formula>NOT(ISERROR(SEARCH("川崎市",N7)))</formula>
    </cfRule>
  </conditionalFormatting>
  <conditionalFormatting sqref="N8:O8">
    <cfRule type="containsText" dxfId="72" priority="132" stopIfTrue="1" operator="containsText" text="川崎市">
      <formula>NOT(ISERROR(SEARCH("川崎市",N8)))</formula>
    </cfRule>
  </conditionalFormatting>
  <conditionalFormatting sqref="B18:C19">
    <cfRule type="containsText" dxfId="71" priority="127" stopIfTrue="1" operator="containsText" text="川崎市">
      <formula>NOT(ISERROR(SEARCH("川崎市",B18)))</formula>
    </cfRule>
  </conditionalFormatting>
  <conditionalFormatting sqref="K36:L47 K49:L54">
    <cfRule type="expression" dxfId="70" priority="114" stopIfTrue="1">
      <formula>NOT(ISERROR(SEARCH("川崎市",K36)))</formula>
    </cfRule>
  </conditionalFormatting>
  <conditionalFormatting sqref="K35:L35">
    <cfRule type="expression" dxfId="69" priority="116" stopIfTrue="1">
      <formula>NOT(ISERROR(SEARCH("川崎市",K35)))</formula>
    </cfRule>
  </conditionalFormatting>
  <conditionalFormatting sqref="K34:L34">
    <cfRule type="expression" dxfId="68" priority="106" stopIfTrue="1">
      <formula>NOT(ISERROR(SEARCH("川崎市",K34)))</formula>
    </cfRule>
  </conditionalFormatting>
  <conditionalFormatting sqref="K48:L48">
    <cfRule type="expression" dxfId="67" priority="105" stopIfTrue="1">
      <formula>NOT(ISERROR(SEARCH("川崎市",K48)))</formula>
    </cfRule>
  </conditionalFormatting>
  <conditionalFormatting sqref="K8:K11 K24:K27 K13:K20">
    <cfRule type="containsText" dxfId="66" priority="65" stopIfTrue="1" operator="containsText" text="川崎市">
      <formula>NOT(ISERROR(SEARCH("川崎市",K8)))</formula>
    </cfRule>
  </conditionalFormatting>
  <conditionalFormatting sqref="K23">
    <cfRule type="containsText" dxfId="65" priority="64" stopIfTrue="1" operator="containsText" text="川崎市">
      <formula>NOT(ISERROR(SEARCH("川崎市",K23)))</formula>
    </cfRule>
  </conditionalFormatting>
  <conditionalFormatting sqref="K22">
    <cfRule type="containsText" dxfId="64" priority="63" stopIfTrue="1" operator="containsText" text="川崎市">
      <formula>NOT(ISERROR(SEARCH("川崎市",K22)))</formula>
    </cfRule>
  </conditionalFormatting>
  <conditionalFormatting sqref="K21">
    <cfRule type="containsText" dxfId="63" priority="62" stopIfTrue="1" operator="containsText" text="川崎市">
      <formula>NOT(ISERROR(SEARCH("川崎市",K21)))</formula>
    </cfRule>
  </conditionalFormatting>
  <conditionalFormatting sqref="L7:L11 L13:L27">
    <cfRule type="containsText" dxfId="62" priority="61" stopIfTrue="1" operator="containsText" text="川崎市">
      <formula>NOT(ISERROR(SEARCH("川崎市",L7)))</formula>
    </cfRule>
  </conditionalFormatting>
  <conditionalFormatting sqref="K12:L12">
    <cfRule type="containsText" dxfId="61" priority="60" stopIfTrue="1" operator="containsText" text="川崎市">
      <formula>NOT(ISERROR(SEARCH("川崎市",K12)))</formula>
    </cfRule>
  </conditionalFormatting>
  <conditionalFormatting sqref="K7">
    <cfRule type="containsText" dxfId="60" priority="59" stopIfTrue="1" operator="containsText" text="川崎市">
      <formula>NOT(ISERROR(SEARCH("川崎市",K7)))</formula>
    </cfRule>
  </conditionalFormatting>
  <conditionalFormatting sqref="H36:I39 H41:I43 H54:I54 I44:I53">
    <cfRule type="expression" dxfId="59" priority="24" stopIfTrue="1">
      <formula>NOT(ISERROR(SEARCH("川崎市",H36)))</formula>
    </cfRule>
  </conditionalFormatting>
  <conditionalFormatting sqref="H35:I35">
    <cfRule type="expression" dxfId="58" priority="25" stopIfTrue="1">
      <formula>NOT(ISERROR(SEARCH("川崎市",H35)))</formula>
    </cfRule>
  </conditionalFormatting>
  <conditionalFormatting sqref="H34:I34">
    <cfRule type="expression" dxfId="57" priority="23" stopIfTrue="1">
      <formula>NOT(ISERROR(SEARCH("川崎市",H34)))</formula>
    </cfRule>
  </conditionalFormatting>
  <conditionalFormatting sqref="H40:I40">
    <cfRule type="expression" dxfId="56" priority="22" stopIfTrue="1">
      <formula>NOT(ISERROR(SEARCH("川崎市",H40)))</formula>
    </cfRule>
  </conditionalFormatting>
  <conditionalFormatting sqref="H44">
    <cfRule type="expression" dxfId="55" priority="21" stopIfTrue="1">
      <formula>NOT(ISERROR(SEARCH("川崎市",H44)))</formula>
    </cfRule>
  </conditionalFormatting>
  <conditionalFormatting sqref="H45">
    <cfRule type="expression" dxfId="54" priority="20" stopIfTrue="1">
      <formula>NOT(ISERROR(SEARCH("川崎市",H45)))</formula>
    </cfRule>
  </conditionalFormatting>
  <conditionalFormatting sqref="H46">
    <cfRule type="expression" dxfId="53" priority="19" stopIfTrue="1">
      <formula>NOT(ISERROR(SEARCH("川崎市",H46)))</formula>
    </cfRule>
  </conditionalFormatting>
  <conditionalFormatting sqref="H48">
    <cfRule type="expression" dxfId="52" priority="18" stopIfTrue="1">
      <formula>NOT(ISERROR(SEARCH("川崎市",H48)))</formula>
    </cfRule>
  </conditionalFormatting>
  <conditionalFormatting sqref="H49">
    <cfRule type="expression" dxfId="51" priority="17" stopIfTrue="1">
      <formula>NOT(ISERROR(SEARCH("川崎市",H49)))</formula>
    </cfRule>
  </conditionalFormatting>
  <conditionalFormatting sqref="H50">
    <cfRule type="expression" dxfId="50" priority="16" stopIfTrue="1">
      <formula>NOT(ISERROR(SEARCH("川崎市",H50)))</formula>
    </cfRule>
  </conditionalFormatting>
  <conditionalFormatting sqref="H51">
    <cfRule type="expression" dxfId="49" priority="15" stopIfTrue="1">
      <formula>NOT(ISERROR(SEARCH("川崎市",H51)))</formula>
    </cfRule>
  </conditionalFormatting>
  <conditionalFormatting sqref="H52:H53">
    <cfRule type="expression" dxfId="48" priority="14" stopIfTrue="1">
      <formula>NOT(ISERROR(SEARCH("川崎市",H52)))</formula>
    </cfRule>
  </conditionalFormatting>
  <conditionalFormatting sqref="H47">
    <cfRule type="expression" dxfId="47" priority="13" stopIfTrue="1">
      <formula>NOT(ISERROR(SEARCH("川崎市",H47)))</formula>
    </cfRule>
  </conditionalFormatting>
  <conditionalFormatting sqref="E47:F54 F45:F46 E34:F41 E43:F44">
    <cfRule type="expression" dxfId="46" priority="12" stopIfTrue="1">
      <formula>NOT(ISERROR(SEARCH("川崎市",E34)))</formula>
    </cfRule>
  </conditionalFormatting>
  <conditionalFormatting sqref="E46">
    <cfRule type="expression" dxfId="45" priority="11" stopIfTrue="1">
      <formula>NOT(ISERROR(SEARCH("川崎市",E46)))</formula>
    </cfRule>
  </conditionalFormatting>
  <conditionalFormatting sqref="E42:F42">
    <cfRule type="expression" dxfId="44" priority="10" stopIfTrue="1">
      <formula>NOT(ISERROR(SEARCH("川崎市",E42)))</formula>
    </cfRule>
  </conditionalFormatting>
  <conditionalFormatting sqref="E45">
    <cfRule type="expression" dxfId="43" priority="9" stopIfTrue="1">
      <formula>NOT(ISERROR(SEARCH("川崎市",E45)))</formula>
    </cfRule>
  </conditionalFormatting>
  <conditionalFormatting sqref="B34 B40:B54 B36:B37">
    <cfRule type="containsText" dxfId="42" priority="8" stopIfTrue="1" operator="containsText" text="川崎市">
      <formula>NOT(ISERROR(SEARCH("川崎市",B34)))</formula>
    </cfRule>
  </conditionalFormatting>
  <conditionalFormatting sqref="B38">
    <cfRule type="containsText" dxfId="41" priority="7" stopIfTrue="1" operator="containsText" text="川崎市">
      <formula>NOT(ISERROR(SEARCH("川崎市",B38)))</formula>
    </cfRule>
  </conditionalFormatting>
  <conditionalFormatting sqref="B35">
    <cfRule type="containsText" dxfId="40" priority="6" stopIfTrue="1" operator="containsText" text="川崎市">
      <formula>NOT(ISERROR(SEARCH("川崎市",B35)))</formula>
    </cfRule>
  </conditionalFormatting>
  <conditionalFormatting sqref="B39">
    <cfRule type="containsText" dxfId="39" priority="5" stopIfTrue="1" operator="containsText" text="川崎市">
      <formula>NOT(ISERROR(SEARCH("川崎市",B39)))</formula>
    </cfRule>
  </conditionalFormatting>
  <conditionalFormatting sqref="C34">
    <cfRule type="expression" dxfId="38" priority="4" stopIfTrue="1">
      <formula>NOT(ISERROR(SEARCH("川崎市",C34)))</formula>
    </cfRule>
  </conditionalFormatting>
  <conditionalFormatting sqref="C35">
    <cfRule type="expression" dxfId="37" priority="3" stopIfTrue="1">
      <formula>NOT(ISERROR(SEARCH("川崎市",C35)))</formula>
    </cfRule>
  </conditionalFormatting>
  <conditionalFormatting sqref="C36">
    <cfRule type="expression" dxfId="36" priority="2" stopIfTrue="1">
      <formula>NOT(ISERROR(SEARCH("川崎市",C36)))</formula>
    </cfRule>
  </conditionalFormatting>
  <conditionalFormatting sqref="C37:C54">
    <cfRule type="expression" dxfId="35" priority="1" stopIfTrue="1">
      <formula>NOT(ISERROR(SEARCH("川崎市",C37)))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Y57"/>
  <sheetViews>
    <sheetView showGridLines="0" zoomScaleNormal="100" zoomScaleSheetLayoutView="100" workbookViewId="0"/>
  </sheetViews>
  <sheetFormatPr defaultColWidth="9" defaultRowHeight="13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4" width="10.08984375" style="1" bestFit="1" customWidth="1"/>
    <col min="15" max="16384" width="9" style="1"/>
  </cols>
  <sheetData>
    <row r="1" spans="1:25" ht="17.25" customHeight="1">
      <c r="A1" s="178"/>
      <c r="B1" s="178"/>
      <c r="C1" s="178"/>
      <c r="D1" s="178"/>
      <c r="E1" s="13"/>
    </row>
    <row r="2" spans="1:25" s="2" customFormat="1" ht="13.5" customHeight="1">
      <c r="B2" s="177"/>
      <c r="C2" s="177"/>
      <c r="E2" s="6"/>
      <c r="F2" s="1"/>
      <c r="G2" s="1"/>
      <c r="H2" s="1"/>
      <c r="I2" s="1"/>
      <c r="J2" s="1"/>
      <c r="K2" s="1"/>
      <c r="L2" s="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3.5" customHeight="1">
      <c r="B3" s="177"/>
      <c r="C3" s="177"/>
      <c r="E3" s="6"/>
      <c r="F3" s="1"/>
      <c r="H3" s="1"/>
      <c r="I3" s="1"/>
      <c r="K3" s="1"/>
      <c r="L3" s="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4.5" customHeight="1">
      <c r="B4" s="260" t="s">
        <v>64</v>
      </c>
      <c r="E4" s="260" t="s">
        <v>46</v>
      </c>
      <c r="H4" s="260" t="s">
        <v>11</v>
      </c>
      <c r="K4" s="260" t="s">
        <v>65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2" customFormat="1" ht="14.25" customHeight="1">
      <c r="B5" s="261"/>
      <c r="C5" s="25" t="s">
        <v>122</v>
      </c>
      <c r="E5" s="261"/>
      <c r="F5" s="24" t="s">
        <v>129</v>
      </c>
      <c r="H5" s="261"/>
      <c r="I5" s="24" t="s">
        <v>191</v>
      </c>
      <c r="K5" s="261"/>
      <c r="L5" s="24" t="s">
        <v>241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3" customFormat="1" ht="33.25" customHeight="1">
      <c r="B6" s="282" t="s">
        <v>128</v>
      </c>
      <c r="C6" s="283"/>
      <c r="E6" s="302" t="s">
        <v>167</v>
      </c>
      <c r="F6" s="303"/>
      <c r="H6" s="302" t="s">
        <v>189</v>
      </c>
      <c r="I6" s="303"/>
      <c r="K6" s="302" t="s">
        <v>247</v>
      </c>
      <c r="L6" s="303"/>
    </row>
    <row r="7" spans="1:25" s="7" customFormat="1" ht="15" customHeight="1">
      <c r="A7" s="26">
        <f>IFERROR(_xlfn.RANK.EQ(C7,$C$7:$C$27,),"")</f>
        <v>1</v>
      </c>
      <c r="B7" s="94" t="s">
        <v>29</v>
      </c>
      <c r="C7" s="95">
        <v>83.8</v>
      </c>
      <c r="D7" s="26">
        <f>IFERROR(_xlfn.RANK.EQ(F7,$F$7:$F$27,),"")</f>
        <v>1</v>
      </c>
      <c r="E7" s="184" t="s">
        <v>17</v>
      </c>
      <c r="F7" s="179">
        <v>11762</v>
      </c>
      <c r="G7" s="26">
        <f>IFERROR(_xlfn.RANK.EQ(I7,$I$7:$I$27,),"")</f>
        <v>1</v>
      </c>
      <c r="H7" s="216" t="s">
        <v>97</v>
      </c>
      <c r="I7" s="215">
        <v>29671</v>
      </c>
      <c r="J7" s="26">
        <f>IFERROR(_xlfn.RANK.EQ(L7,$L$7:$L$27,),"")</f>
        <v>1</v>
      </c>
      <c r="K7" s="208" t="s">
        <v>39</v>
      </c>
      <c r="L7" s="212">
        <v>430276</v>
      </c>
      <c r="M7" s="17"/>
      <c r="N7" s="155"/>
      <c r="O7" s="69"/>
      <c r="P7" s="70"/>
      <c r="Q7" s="8"/>
    </row>
    <row r="8" spans="1:25" s="7" customFormat="1" ht="15" customHeight="1">
      <c r="A8" s="26">
        <f t="shared" ref="A8:A27" si="0">IFERROR(_xlfn.RANK.EQ(C8,$C$7:$C$27,),"")</f>
        <v>2</v>
      </c>
      <c r="B8" s="97" t="s">
        <v>39</v>
      </c>
      <c r="C8" s="99">
        <v>80.900000000000006</v>
      </c>
      <c r="D8" s="26">
        <f t="shared" ref="D8:D27" si="1">IFERROR(_xlfn.RANK.EQ(F8,$F$7:$F$27,),"")</f>
        <v>2</v>
      </c>
      <c r="E8" s="97" t="s">
        <v>39</v>
      </c>
      <c r="F8" s="98">
        <v>11601</v>
      </c>
      <c r="G8" s="26">
        <f t="shared" ref="G8:G27" si="2">IFERROR(_xlfn.RANK.EQ(I8,$I$7:$I$27,),"")</f>
        <v>2</v>
      </c>
      <c r="H8" s="208" t="s">
        <v>41</v>
      </c>
      <c r="I8" s="212">
        <v>26627</v>
      </c>
      <c r="J8" s="26">
        <f t="shared" ref="J8:J27" si="3">IFERROR(_xlfn.RANK.EQ(L8,$L$7:$L$27,),"")</f>
        <v>2</v>
      </c>
      <c r="K8" s="136" t="s">
        <v>17</v>
      </c>
      <c r="L8" s="137">
        <v>263701</v>
      </c>
      <c r="M8" s="17"/>
      <c r="N8" s="155"/>
      <c r="O8" s="69"/>
      <c r="P8" s="70"/>
      <c r="Q8" s="8"/>
    </row>
    <row r="9" spans="1:25" s="7" customFormat="1" ht="15" customHeight="1">
      <c r="A9" s="26">
        <f t="shared" si="0"/>
        <v>3</v>
      </c>
      <c r="B9" s="97" t="s">
        <v>36</v>
      </c>
      <c r="C9" s="99">
        <v>40.1</v>
      </c>
      <c r="D9" s="26">
        <f t="shared" si="1"/>
        <v>3</v>
      </c>
      <c r="E9" s="97" t="s">
        <v>41</v>
      </c>
      <c r="F9" s="98">
        <v>11302</v>
      </c>
      <c r="G9" s="26">
        <f t="shared" si="2"/>
        <v>3</v>
      </c>
      <c r="H9" s="136" t="s">
        <v>17</v>
      </c>
      <c r="I9" s="137">
        <v>26209</v>
      </c>
      <c r="J9" s="26">
        <f t="shared" si="3"/>
        <v>3</v>
      </c>
      <c r="K9" s="208" t="s">
        <v>36</v>
      </c>
      <c r="L9" s="212">
        <v>236596</v>
      </c>
      <c r="M9" s="17"/>
      <c r="N9" s="155"/>
      <c r="O9" s="69"/>
      <c r="P9" s="70"/>
      <c r="Q9" s="8"/>
    </row>
    <row r="10" spans="1:25" s="7" customFormat="1" ht="15" customHeight="1">
      <c r="A10" s="26">
        <f t="shared" si="0"/>
        <v>4</v>
      </c>
      <c r="B10" s="136" t="s">
        <v>17</v>
      </c>
      <c r="C10" s="138">
        <v>34.4</v>
      </c>
      <c r="D10" s="26">
        <f t="shared" si="1"/>
        <v>4</v>
      </c>
      <c r="E10" s="97" t="s">
        <v>38</v>
      </c>
      <c r="F10" s="98">
        <v>11020</v>
      </c>
      <c r="G10" s="26">
        <f t="shared" si="2"/>
        <v>4</v>
      </c>
      <c r="H10" s="208" t="s">
        <v>38</v>
      </c>
      <c r="I10" s="212">
        <v>26019</v>
      </c>
      <c r="J10" s="26">
        <f t="shared" si="3"/>
        <v>4</v>
      </c>
      <c r="K10" s="208" t="s">
        <v>29</v>
      </c>
      <c r="L10" s="212">
        <v>206377</v>
      </c>
      <c r="M10" s="17"/>
      <c r="N10" s="155"/>
      <c r="O10" s="69"/>
      <c r="P10" s="70"/>
      <c r="Q10" s="8"/>
    </row>
    <row r="11" spans="1:25" s="7" customFormat="1" ht="15" customHeight="1">
      <c r="A11" s="26">
        <f t="shared" si="0"/>
        <v>5</v>
      </c>
      <c r="B11" s="208" t="s">
        <v>41</v>
      </c>
      <c r="C11" s="211">
        <v>32.700000000000003</v>
      </c>
      <c r="D11" s="26">
        <f t="shared" si="1"/>
        <v>5</v>
      </c>
      <c r="E11" s="97" t="s">
        <v>97</v>
      </c>
      <c r="F11" s="98">
        <v>9995</v>
      </c>
      <c r="G11" s="26">
        <f t="shared" si="2"/>
        <v>5</v>
      </c>
      <c r="H11" s="208" t="s">
        <v>40</v>
      </c>
      <c r="I11" s="212">
        <v>24774</v>
      </c>
      <c r="J11" s="26">
        <f t="shared" si="3"/>
        <v>5</v>
      </c>
      <c r="K11" s="208" t="s">
        <v>41</v>
      </c>
      <c r="L11" s="212">
        <v>170208</v>
      </c>
      <c r="M11" s="17"/>
      <c r="N11" s="155"/>
      <c r="O11" s="69"/>
      <c r="P11" s="70"/>
      <c r="Q11" s="8"/>
    </row>
    <row r="12" spans="1:25" s="7" customFormat="1" ht="15" customHeight="1">
      <c r="A12" s="26">
        <f t="shared" si="0"/>
        <v>6</v>
      </c>
      <c r="B12" s="97" t="s">
        <v>32</v>
      </c>
      <c r="C12" s="99">
        <v>27.3</v>
      </c>
      <c r="D12" s="26">
        <f t="shared" si="1"/>
        <v>6</v>
      </c>
      <c r="E12" s="97" t="s">
        <v>35</v>
      </c>
      <c r="F12" s="98">
        <v>9788</v>
      </c>
      <c r="G12" s="26">
        <f t="shared" si="2"/>
        <v>6</v>
      </c>
      <c r="H12" s="208" t="s">
        <v>100</v>
      </c>
      <c r="I12" s="212">
        <v>23582</v>
      </c>
      <c r="J12" s="26">
        <f t="shared" si="3"/>
        <v>6</v>
      </c>
      <c r="K12" s="208" t="s">
        <v>33</v>
      </c>
      <c r="L12" s="212">
        <v>148715</v>
      </c>
      <c r="M12" s="17"/>
      <c r="N12" s="155"/>
      <c r="O12" s="69"/>
      <c r="P12" s="70"/>
      <c r="Q12" s="8"/>
    </row>
    <row r="13" spans="1:25" s="7" customFormat="1" ht="15" customHeight="1">
      <c r="A13" s="26">
        <f t="shared" si="0"/>
        <v>7</v>
      </c>
      <c r="B13" s="97" t="s">
        <v>98</v>
      </c>
      <c r="C13" s="99">
        <v>23.8</v>
      </c>
      <c r="D13" s="26">
        <f t="shared" si="1"/>
        <v>7</v>
      </c>
      <c r="E13" s="97" t="s">
        <v>40</v>
      </c>
      <c r="F13" s="98">
        <v>9779</v>
      </c>
      <c r="G13" s="26">
        <f t="shared" si="2"/>
        <v>7</v>
      </c>
      <c r="H13" s="208" t="s">
        <v>34</v>
      </c>
      <c r="I13" s="212">
        <v>23539</v>
      </c>
      <c r="J13" s="26">
        <f t="shared" si="3"/>
        <v>7</v>
      </c>
      <c r="K13" s="208" t="s">
        <v>40</v>
      </c>
      <c r="L13" s="212">
        <v>146460</v>
      </c>
      <c r="M13" s="17"/>
      <c r="N13" s="155"/>
      <c r="O13" s="69"/>
      <c r="P13" s="70"/>
      <c r="Q13" s="8"/>
    </row>
    <row r="14" spans="1:25" s="7" customFormat="1" ht="15" customHeight="1">
      <c r="A14" s="26">
        <f t="shared" si="0"/>
        <v>8</v>
      </c>
      <c r="B14" s="97" t="s">
        <v>40</v>
      </c>
      <c r="C14" s="99">
        <v>23.5</v>
      </c>
      <c r="D14" s="26">
        <f t="shared" si="1"/>
        <v>8</v>
      </c>
      <c r="E14" s="97" t="s">
        <v>36</v>
      </c>
      <c r="F14" s="98">
        <v>9272</v>
      </c>
      <c r="G14" s="26">
        <f t="shared" si="2"/>
        <v>8</v>
      </c>
      <c r="H14" s="208" t="s">
        <v>36</v>
      </c>
      <c r="I14" s="212">
        <v>22015</v>
      </c>
      <c r="J14" s="26">
        <f t="shared" si="3"/>
        <v>8</v>
      </c>
      <c r="K14" s="208" t="s">
        <v>32</v>
      </c>
      <c r="L14" s="212">
        <v>120904</v>
      </c>
      <c r="M14" s="17"/>
      <c r="N14" s="155"/>
      <c r="O14" s="69"/>
      <c r="P14" s="163"/>
      <c r="Q14" s="8"/>
    </row>
    <row r="15" spans="1:25" s="7" customFormat="1" ht="15" customHeight="1">
      <c r="A15" s="26">
        <f t="shared" si="0"/>
        <v>9</v>
      </c>
      <c r="B15" s="97" t="s">
        <v>35</v>
      </c>
      <c r="C15" s="99">
        <v>15.7</v>
      </c>
      <c r="D15" s="26">
        <f t="shared" si="1"/>
        <v>9</v>
      </c>
      <c r="E15" s="97" t="s">
        <v>31</v>
      </c>
      <c r="F15" s="98">
        <v>9150</v>
      </c>
      <c r="G15" s="26">
        <f>IFERROR(_xlfn.RANK.EQ(I15,$I$7:$I$27,),"")</f>
        <v>9</v>
      </c>
      <c r="H15" s="208" t="s">
        <v>98</v>
      </c>
      <c r="I15" s="212">
        <v>21175</v>
      </c>
      <c r="J15" s="26">
        <f t="shared" si="3"/>
        <v>9</v>
      </c>
      <c r="K15" s="208" t="s">
        <v>101</v>
      </c>
      <c r="L15" s="212">
        <v>116073</v>
      </c>
      <c r="M15" s="17"/>
      <c r="N15" s="155"/>
      <c r="O15" s="69"/>
      <c r="P15" s="70"/>
      <c r="Q15" s="8"/>
    </row>
    <row r="16" spans="1:25" s="7" customFormat="1" ht="15" customHeight="1">
      <c r="A16" s="26">
        <f t="shared" si="0"/>
        <v>10</v>
      </c>
      <c r="B16" s="97" t="s">
        <v>38</v>
      </c>
      <c r="C16" s="99">
        <v>14</v>
      </c>
      <c r="D16" s="26">
        <f t="shared" si="1"/>
        <v>10</v>
      </c>
      <c r="E16" s="97" t="s">
        <v>29</v>
      </c>
      <c r="F16" s="98">
        <v>9053</v>
      </c>
      <c r="G16" s="26">
        <f t="shared" si="2"/>
        <v>10</v>
      </c>
      <c r="H16" s="208" t="s">
        <v>39</v>
      </c>
      <c r="I16" s="212">
        <v>21037</v>
      </c>
      <c r="J16" s="26">
        <f t="shared" si="3"/>
        <v>10</v>
      </c>
      <c r="K16" s="208" t="s">
        <v>38</v>
      </c>
      <c r="L16" s="212">
        <v>114306</v>
      </c>
      <c r="M16" s="17"/>
      <c r="N16" s="155"/>
      <c r="O16" s="69"/>
      <c r="P16" s="70"/>
      <c r="Q16" s="8"/>
    </row>
    <row r="17" spans="1:20" s="7" customFormat="1" ht="15" customHeight="1">
      <c r="A17" s="26">
        <f t="shared" si="0"/>
        <v>11</v>
      </c>
      <c r="B17" s="97" t="s">
        <v>30</v>
      </c>
      <c r="C17" s="99">
        <v>12.9</v>
      </c>
      <c r="D17" s="26">
        <f t="shared" si="1"/>
        <v>11</v>
      </c>
      <c r="E17" s="97" t="s">
        <v>100</v>
      </c>
      <c r="F17" s="98">
        <v>8709</v>
      </c>
      <c r="G17" s="26">
        <f t="shared" si="2"/>
        <v>11</v>
      </c>
      <c r="H17" s="208" t="s">
        <v>96</v>
      </c>
      <c r="I17" s="212">
        <v>20714</v>
      </c>
      <c r="J17" s="26">
        <f t="shared" si="3"/>
        <v>11</v>
      </c>
      <c r="K17" s="208" t="s">
        <v>34</v>
      </c>
      <c r="L17" s="212">
        <v>113614</v>
      </c>
      <c r="M17" s="17"/>
      <c r="N17" s="155"/>
      <c r="O17" s="69"/>
      <c r="P17" s="70"/>
      <c r="Q17" s="8"/>
    </row>
    <row r="18" spans="1:20" s="7" customFormat="1" ht="15" customHeight="1">
      <c r="A18" s="26">
        <f t="shared" si="0"/>
        <v>12</v>
      </c>
      <c r="B18" s="97" t="s">
        <v>33</v>
      </c>
      <c r="C18" s="99">
        <v>12.2</v>
      </c>
      <c r="D18" s="26">
        <f t="shared" si="1"/>
        <v>12</v>
      </c>
      <c r="E18" s="97" t="s">
        <v>34</v>
      </c>
      <c r="F18" s="98">
        <v>8186</v>
      </c>
      <c r="G18" s="26">
        <f t="shared" si="2"/>
        <v>12</v>
      </c>
      <c r="H18" s="208" t="s">
        <v>127</v>
      </c>
      <c r="I18" s="212">
        <v>20025</v>
      </c>
      <c r="J18" s="26">
        <f t="shared" si="3"/>
        <v>12</v>
      </c>
      <c r="K18" s="208" t="s">
        <v>35</v>
      </c>
      <c r="L18" s="212">
        <v>113243</v>
      </c>
      <c r="M18" s="17"/>
      <c r="N18" s="155"/>
      <c r="O18" s="69"/>
      <c r="P18" s="87"/>
      <c r="Q18" s="8"/>
    </row>
    <row r="19" spans="1:20" s="7" customFormat="1" ht="15" customHeight="1">
      <c r="A19" s="26">
        <f t="shared" si="0"/>
        <v>13</v>
      </c>
      <c r="B19" s="97" t="s">
        <v>127</v>
      </c>
      <c r="C19" s="99">
        <v>11.4</v>
      </c>
      <c r="D19" s="26">
        <f t="shared" si="1"/>
        <v>13</v>
      </c>
      <c r="E19" s="97" t="s">
        <v>32</v>
      </c>
      <c r="F19" s="98">
        <v>7987</v>
      </c>
      <c r="G19" s="26">
        <f t="shared" si="2"/>
        <v>13</v>
      </c>
      <c r="H19" s="208" t="s">
        <v>31</v>
      </c>
      <c r="I19" s="212">
        <v>19794</v>
      </c>
      <c r="J19" s="26">
        <f t="shared" si="3"/>
        <v>13</v>
      </c>
      <c r="K19" s="208" t="s">
        <v>31</v>
      </c>
      <c r="L19" s="212">
        <v>112390</v>
      </c>
      <c r="M19" s="17"/>
      <c r="N19" s="155"/>
      <c r="O19" s="69"/>
      <c r="P19" s="87"/>
      <c r="Q19" s="8"/>
    </row>
    <row r="20" spans="1:20" s="7" customFormat="1" ht="15" customHeight="1">
      <c r="A20" s="26">
        <f t="shared" si="0"/>
        <v>14</v>
      </c>
      <c r="B20" s="100" t="s">
        <v>100</v>
      </c>
      <c r="C20" s="99">
        <v>8.1</v>
      </c>
      <c r="D20" s="26">
        <f t="shared" si="1"/>
        <v>14</v>
      </c>
      <c r="E20" s="100" t="s">
        <v>96</v>
      </c>
      <c r="F20" s="98">
        <v>7861</v>
      </c>
      <c r="G20" s="26">
        <f t="shared" si="2"/>
        <v>14</v>
      </c>
      <c r="H20" s="205" t="s">
        <v>35</v>
      </c>
      <c r="I20" s="212">
        <v>17489</v>
      </c>
      <c r="J20" s="26">
        <f t="shared" si="3"/>
        <v>14</v>
      </c>
      <c r="K20" s="205" t="s">
        <v>97</v>
      </c>
      <c r="L20" s="212">
        <v>86130</v>
      </c>
      <c r="M20" s="17"/>
      <c r="N20" s="155"/>
      <c r="O20" s="69"/>
      <c r="Q20" s="8"/>
    </row>
    <row r="21" spans="1:20" s="7" customFormat="1" ht="15" customHeight="1">
      <c r="A21" s="26">
        <f t="shared" si="0"/>
        <v>15</v>
      </c>
      <c r="B21" s="100" t="s">
        <v>31</v>
      </c>
      <c r="C21" s="99">
        <v>7.7</v>
      </c>
      <c r="D21" s="26">
        <f t="shared" si="1"/>
        <v>15</v>
      </c>
      <c r="E21" s="100" t="s">
        <v>99</v>
      </c>
      <c r="F21" s="98">
        <v>7579</v>
      </c>
      <c r="G21" s="26">
        <f t="shared" si="2"/>
        <v>15</v>
      </c>
      <c r="H21" s="205" t="s">
        <v>32</v>
      </c>
      <c r="I21" s="212">
        <v>16855</v>
      </c>
      <c r="J21" s="26">
        <f t="shared" si="3"/>
        <v>15</v>
      </c>
      <c r="K21" s="205" t="s">
        <v>37</v>
      </c>
      <c r="L21" s="212">
        <v>82850</v>
      </c>
      <c r="M21" s="17"/>
      <c r="N21" s="155"/>
      <c r="O21" s="69"/>
      <c r="Q21" s="8"/>
    </row>
    <row r="22" spans="1:20" s="7" customFormat="1" ht="15" customHeight="1">
      <c r="A22" s="26">
        <f t="shared" si="0"/>
        <v>16</v>
      </c>
      <c r="B22" s="100" t="s">
        <v>97</v>
      </c>
      <c r="C22" s="99">
        <v>7.5</v>
      </c>
      <c r="D22" s="26">
        <f t="shared" si="1"/>
        <v>16</v>
      </c>
      <c r="E22" s="100" t="s">
        <v>33</v>
      </c>
      <c r="F22" s="98">
        <v>6643</v>
      </c>
      <c r="G22" s="26">
        <f t="shared" si="2"/>
        <v>16</v>
      </c>
      <c r="H22" s="205" t="s">
        <v>99</v>
      </c>
      <c r="I22" s="212">
        <v>16616</v>
      </c>
      <c r="J22" s="26">
        <f t="shared" si="3"/>
        <v>16</v>
      </c>
      <c r="K22" s="205" t="s">
        <v>96</v>
      </c>
      <c r="L22" s="212">
        <v>81787</v>
      </c>
      <c r="M22" s="17"/>
      <c r="N22" s="155"/>
      <c r="Q22" s="8"/>
    </row>
    <row r="23" spans="1:20" s="7" customFormat="1" ht="15" customHeight="1">
      <c r="A23" s="26">
        <f t="shared" si="0"/>
        <v>17</v>
      </c>
      <c r="B23" s="100" t="s">
        <v>34</v>
      </c>
      <c r="C23" s="99">
        <v>7.2</v>
      </c>
      <c r="D23" s="26">
        <f t="shared" si="1"/>
        <v>17</v>
      </c>
      <c r="E23" s="100" t="s">
        <v>98</v>
      </c>
      <c r="F23" s="98">
        <v>6636</v>
      </c>
      <c r="G23" s="26">
        <f>IFERROR(_xlfn.RANK.EQ(I23,$I$7:$I$27,),"")</f>
        <v>17</v>
      </c>
      <c r="H23" s="205" t="s">
        <v>29</v>
      </c>
      <c r="I23" s="212">
        <v>16109</v>
      </c>
      <c r="J23" s="26">
        <f t="shared" si="3"/>
        <v>17</v>
      </c>
      <c r="K23" s="208" t="s">
        <v>100</v>
      </c>
      <c r="L23" s="212">
        <v>78456</v>
      </c>
      <c r="M23" s="17"/>
      <c r="N23" s="155"/>
      <c r="O23" s="69"/>
      <c r="P23" s="70"/>
      <c r="Q23" s="8"/>
    </row>
    <row r="24" spans="1:20" s="7" customFormat="1" ht="15" customHeight="1">
      <c r="A24" s="26">
        <f t="shared" si="0"/>
        <v>18</v>
      </c>
      <c r="B24" s="100" t="s">
        <v>99</v>
      </c>
      <c r="C24" s="99">
        <v>7.1</v>
      </c>
      <c r="D24" s="26">
        <f t="shared" si="1"/>
        <v>18</v>
      </c>
      <c r="E24" s="97" t="s">
        <v>101</v>
      </c>
      <c r="F24" s="98">
        <v>6258</v>
      </c>
      <c r="G24" s="26">
        <f t="shared" si="2"/>
        <v>18</v>
      </c>
      <c r="H24" s="205" t="s">
        <v>101</v>
      </c>
      <c r="I24" s="212">
        <v>15962</v>
      </c>
      <c r="J24" s="26">
        <f t="shared" si="3"/>
        <v>18</v>
      </c>
      <c r="K24" s="208" t="s">
        <v>98</v>
      </c>
      <c r="L24" s="212">
        <v>75138</v>
      </c>
      <c r="M24" s="17"/>
      <c r="N24" s="155"/>
      <c r="O24" s="69"/>
      <c r="P24" s="70"/>
      <c r="Q24" s="8"/>
    </row>
    <row r="25" spans="1:20" s="8" customFormat="1" ht="15" customHeight="1">
      <c r="A25" s="26">
        <f t="shared" si="0"/>
        <v>19</v>
      </c>
      <c r="B25" s="100" t="s">
        <v>96</v>
      </c>
      <c r="C25" s="99">
        <v>5.7</v>
      </c>
      <c r="D25" s="26">
        <f t="shared" si="1"/>
        <v>19</v>
      </c>
      <c r="E25" s="100" t="s">
        <v>127</v>
      </c>
      <c r="F25" s="98">
        <v>6159</v>
      </c>
      <c r="G25" s="26">
        <f t="shared" si="2"/>
        <v>19</v>
      </c>
      <c r="H25" s="205" t="s">
        <v>30</v>
      </c>
      <c r="I25" s="212">
        <v>13970</v>
      </c>
      <c r="J25" s="26">
        <f t="shared" si="3"/>
        <v>19</v>
      </c>
      <c r="K25" s="208" t="s">
        <v>127</v>
      </c>
      <c r="L25" s="212">
        <v>68789</v>
      </c>
      <c r="M25" s="17"/>
      <c r="N25" s="156"/>
      <c r="O25" s="69"/>
      <c r="P25" s="70"/>
    </row>
    <row r="26" spans="1:20" s="8" customFormat="1" ht="15" customHeight="1">
      <c r="A26" s="26">
        <f t="shared" si="0"/>
        <v>20</v>
      </c>
      <c r="B26" s="100" t="s">
        <v>37</v>
      </c>
      <c r="C26" s="99">
        <v>3.6</v>
      </c>
      <c r="D26" s="26">
        <f t="shared" si="1"/>
        <v>20</v>
      </c>
      <c r="E26" s="100" t="s">
        <v>37</v>
      </c>
      <c r="F26" s="98">
        <v>5597</v>
      </c>
      <c r="G26" s="26">
        <f t="shared" si="2"/>
        <v>20</v>
      </c>
      <c r="H26" s="205" t="s">
        <v>33</v>
      </c>
      <c r="I26" s="212">
        <v>13678</v>
      </c>
      <c r="J26" s="26">
        <f t="shared" si="3"/>
        <v>20</v>
      </c>
      <c r="K26" s="205" t="s">
        <v>99</v>
      </c>
      <c r="L26" s="212">
        <v>67765</v>
      </c>
      <c r="M26" s="17"/>
      <c r="N26" s="156"/>
      <c r="O26" s="69"/>
      <c r="P26" s="70"/>
    </row>
    <row r="27" spans="1:20" s="8" customFormat="1" ht="15" customHeight="1">
      <c r="A27" s="26">
        <f t="shared" si="0"/>
        <v>21</v>
      </c>
      <c r="B27" s="100" t="s">
        <v>101</v>
      </c>
      <c r="C27" s="99">
        <v>3.1</v>
      </c>
      <c r="D27" s="26">
        <f t="shared" si="1"/>
        <v>21</v>
      </c>
      <c r="E27" s="100" t="s">
        <v>30</v>
      </c>
      <c r="F27" s="98">
        <v>5196</v>
      </c>
      <c r="G27" s="26">
        <f t="shared" si="2"/>
        <v>21</v>
      </c>
      <c r="H27" s="205" t="s">
        <v>37</v>
      </c>
      <c r="I27" s="212">
        <v>13550</v>
      </c>
      <c r="J27" s="26">
        <f t="shared" si="3"/>
        <v>21</v>
      </c>
      <c r="K27" s="205" t="s">
        <v>30</v>
      </c>
      <c r="L27" s="212">
        <v>56903</v>
      </c>
      <c r="M27" s="17"/>
      <c r="N27" s="156"/>
      <c r="O27" s="69"/>
      <c r="P27" s="70"/>
    </row>
    <row r="28" spans="1:20" s="3" customFormat="1" ht="29.5" customHeight="1">
      <c r="A28" s="1"/>
      <c r="B28" s="287" t="s">
        <v>242</v>
      </c>
      <c r="C28" s="308"/>
      <c r="D28" s="1"/>
      <c r="E28" s="309" t="s">
        <v>243</v>
      </c>
      <c r="F28" s="310"/>
      <c r="G28" s="1"/>
      <c r="H28" s="273" t="s">
        <v>244</v>
      </c>
      <c r="I28" s="274"/>
      <c r="J28" s="1"/>
      <c r="K28" s="273" t="s">
        <v>245</v>
      </c>
      <c r="L28" s="274"/>
      <c r="O28" s="16"/>
      <c r="P28" s="16"/>
      <c r="Q28" s="16"/>
      <c r="R28" s="8"/>
      <c r="S28" s="8"/>
      <c r="T28" s="8"/>
    </row>
    <row r="29" spans="1:20" s="3" customFormat="1" ht="13.5" customHeight="1">
      <c r="B29" s="9"/>
      <c r="C29" s="22" t="s">
        <v>246</v>
      </c>
      <c r="E29" s="9"/>
      <c r="F29" s="22" t="s">
        <v>246</v>
      </c>
      <c r="H29" s="11"/>
      <c r="I29" s="22" t="s">
        <v>246</v>
      </c>
      <c r="K29" s="9"/>
      <c r="L29" s="22" t="s">
        <v>246</v>
      </c>
      <c r="O29" s="16"/>
      <c r="P29" s="16"/>
      <c r="Q29" s="16"/>
    </row>
    <row r="30" spans="1:20" s="3" customFormat="1" ht="9" customHeight="1">
      <c r="B30" s="10"/>
      <c r="E30" s="10"/>
      <c r="H30" s="10"/>
      <c r="K30" s="10"/>
      <c r="O30" s="16"/>
      <c r="P30" s="16"/>
      <c r="Q30" s="16"/>
    </row>
    <row r="31" spans="1:20" s="3" customFormat="1" ht="9" customHeight="1">
      <c r="B31" s="271" t="s">
        <v>102</v>
      </c>
      <c r="E31" s="271" t="s">
        <v>1</v>
      </c>
      <c r="H31" s="271" t="s">
        <v>0</v>
      </c>
      <c r="K31" s="271" t="s">
        <v>45</v>
      </c>
      <c r="O31" s="16"/>
      <c r="P31" s="16"/>
      <c r="Q31" s="16"/>
    </row>
    <row r="32" spans="1:20" s="12" customFormat="1" ht="14.25" customHeight="1">
      <c r="B32" s="272"/>
      <c r="C32" s="24" t="s">
        <v>207</v>
      </c>
      <c r="E32" s="272"/>
      <c r="F32" s="24" t="s">
        <v>169</v>
      </c>
      <c r="H32" s="272"/>
      <c r="I32" s="24" t="s">
        <v>126</v>
      </c>
      <c r="K32" s="272"/>
      <c r="L32" s="24" t="s">
        <v>27</v>
      </c>
      <c r="O32" s="20"/>
      <c r="P32" s="20"/>
      <c r="Q32" s="20"/>
      <c r="R32" s="3"/>
      <c r="S32" s="3"/>
      <c r="T32" s="3"/>
    </row>
    <row r="33" spans="1:20" s="3" customFormat="1" ht="33.25" customHeight="1">
      <c r="B33" s="277" t="s">
        <v>248</v>
      </c>
      <c r="C33" s="281"/>
      <c r="D33" s="89"/>
      <c r="E33" s="277" t="s">
        <v>168</v>
      </c>
      <c r="F33" s="281"/>
      <c r="H33" s="282" t="s">
        <v>151</v>
      </c>
      <c r="I33" s="286"/>
      <c r="K33" s="277" t="s">
        <v>252</v>
      </c>
      <c r="L33" s="281"/>
      <c r="O33" s="16"/>
      <c r="P33" s="16"/>
      <c r="Q33" s="16"/>
    </row>
    <row r="34" spans="1:20" s="7" customFormat="1" ht="15" customHeight="1">
      <c r="A34" s="26">
        <f>IFERROR(_xlfn.RANK.EQ(C34,$C$34:$C$54,),"")</f>
        <v>1</v>
      </c>
      <c r="B34" s="94" t="s">
        <v>99</v>
      </c>
      <c r="C34" s="150">
        <v>7032</v>
      </c>
      <c r="D34" s="26">
        <f>IFERROR(_xlfn.RANK.EQ(F34,$F$34:$F$54,),"")</f>
        <v>1</v>
      </c>
      <c r="E34" s="94" t="s">
        <v>30</v>
      </c>
      <c r="F34" s="96">
        <v>45302</v>
      </c>
      <c r="G34" s="26">
        <f>IFERROR(_xlfn.RANK.EQ(I34,$I$34:$I$54,),"")</f>
        <v>1</v>
      </c>
      <c r="H34" s="216" t="s">
        <v>98</v>
      </c>
      <c r="I34" s="215">
        <v>48588</v>
      </c>
      <c r="J34" s="26">
        <f>IFERROR(_xlfn.RANK.EQ(L34,$L$34:$L$54,),"")</f>
        <v>1</v>
      </c>
      <c r="K34" s="216" t="s">
        <v>38</v>
      </c>
      <c r="L34" s="215">
        <v>68629</v>
      </c>
      <c r="M34" s="17"/>
      <c r="N34" s="164"/>
      <c r="O34" s="163"/>
      <c r="R34" s="3"/>
      <c r="S34" s="3"/>
      <c r="T34" s="3"/>
    </row>
    <row r="35" spans="1:20" s="7" customFormat="1" ht="15" customHeight="1">
      <c r="A35" s="26">
        <f>IFERROR(_xlfn.RANK.EQ(C35,$C$34:$C$54,),"")</f>
        <v>2</v>
      </c>
      <c r="B35" s="208" t="s">
        <v>96</v>
      </c>
      <c r="C35" s="211">
        <v>5701</v>
      </c>
      <c r="D35" s="26">
        <f t="shared" ref="D35:D54" si="4">IFERROR(_xlfn.RANK.EQ(F35,$F$34:$F$54,),"")</f>
        <v>2</v>
      </c>
      <c r="E35" s="97" t="s">
        <v>34</v>
      </c>
      <c r="F35" s="98">
        <v>43417</v>
      </c>
      <c r="G35" s="26">
        <f t="shared" ref="G35:G53" si="5">IFERROR(_xlfn.RANK.EQ(I35,$I$34:$I$54,),"")</f>
        <v>2</v>
      </c>
      <c r="H35" s="136" t="s">
        <v>17</v>
      </c>
      <c r="I35" s="137">
        <v>29139</v>
      </c>
      <c r="J35" s="26">
        <f t="shared" ref="J35:J53" si="6">IFERROR(_xlfn.RANK.EQ(L35,$L$34:$L$54,),"")</f>
        <v>2</v>
      </c>
      <c r="K35" s="208" t="s">
        <v>36</v>
      </c>
      <c r="L35" s="212">
        <v>35511</v>
      </c>
      <c r="M35" s="17"/>
      <c r="N35" s="157"/>
      <c r="R35" s="3"/>
      <c r="S35" s="3"/>
      <c r="T35" s="3"/>
    </row>
    <row r="36" spans="1:20" s="7" customFormat="1" ht="15" customHeight="1">
      <c r="A36" s="26">
        <f t="shared" ref="A36:A54" si="7">IFERROR(_xlfn.RANK.EQ(C36,$C$34:$C$54,),"")</f>
        <v>3</v>
      </c>
      <c r="B36" s="97" t="s">
        <v>101</v>
      </c>
      <c r="C36" s="99">
        <v>5304</v>
      </c>
      <c r="D36" s="26">
        <f t="shared" si="4"/>
        <v>3</v>
      </c>
      <c r="E36" s="97" t="s">
        <v>41</v>
      </c>
      <c r="F36" s="98">
        <v>30345</v>
      </c>
      <c r="G36" s="26">
        <f t="shared" si="5"/>
        <v>3</v>
      </c>
      <c r="H36" s="208" t="s">
        <v>41</v>
      </c>
      <c r="I36" s="212">
        <v>27446</v>
      </c>
      <c r="J36" s="26">
        <f t="shared" si="6"/>
        <v>3</v>
      </c>
      <c r="K36" s="136" t="s">
        <v>17</v>
      </c>
      <c r="L36" s="137">
        <v>31100</v>
      </c>
      <c r="M36" s="18"/>
      <c r="N36" s="157"/>
      <c r="R36" s="3"/>
      <c r="S36" s="3"/>
      <c r="T36" s="3"/>
    </row>
    <row r="37" spans="1:20" s="7" customFormat="1" ht="15" customHeight="1">
      <c r="A37" s="26">
        <f t="shared" si="7"/>
        <v>4</v>
      </c>
      <c r="B37" s="97" t="s">
        <v>127</v>
      </c>
      <c r="C37" s="99">
        <v>4105</v>
      </c>
      <c r="D37" s="26">
        <f t="shared" si="4"/>
        <v>4</v>
      </c>
      <c r="E37" s="97" t="s">
        <v>36</v>
      </c>
      <c r="F37" s="98">
        <v>27603</v>
      </c>
      <c r="G37" s="26">
        <f t="shared" si="5"/>
        <v>4</v>
      </c>
      <c r="H37" s="208" t="s">
        <v>36</v>
      </c>
      <c r="I37" s="212">
        <v>24428</v>
      </c>
      <c r="J37" s="26">
        <f t="shared" si="6"/>
        <v>4</v>
      </c>
      <c r="K37" s="208" t="s">
        <v>41</v>
      </c>
      <c r="L37" s="212">
        <v>25091</v>
      </c>
      <c r="M37" s="17"/>
      <c r="N37" s="157"/>
      <c r="R37" s="3"/>
      <c r="S37" s="3"/>
      <c r="T37" s="3"/>
    </row>
    <row r="38" spans="1:20" s="7" customFormat="1" ht="15" customHeight="1">
      <c r="A38" s="26">
        <f t="shared" si="7"/>
        <v>5</v>
      </c>
      <c r="B38" s="97" t="s">
        <v>37</v>
      </c>
      <c r="C38" s="99">
        <v>3035</v>
      </c>
      <c r="D38" s="26">
        <f t="shared" si="4"/>
        <v>5</v>
      </c>
      <c r="E38" s="97" t="s">
        <v>35</v>
      </c>
      <c r="F38" s="98">
        <v>26341</v>
      </c>
      <c r="G38" s="26">
        <f t="shared" si="5"/>
        <v>5</v>
      </c>
      <c r="H38" s="208" t="s">
        <v>38</v>
      </c>
      <c r="I38" s="212">
        <v>23190</v>
      </c>
      <c r="J38" s="26">
        <f t="shared" si="6"/>
        <v>5</v>
      </c>
      <c r="K38" s="208" t="s">
        <v>98</v>
      </c>
      <c r="L38" s="212">
        <v>21127</v>
      </c>
      <c r="M38" s="18"/>
      <c r="N38" s="157"/>
      <c r="R38" s="3"/>
      <c r="S38" s="3"/>
      <c r="T38" s="3"/>
    </row>
    <row r="39" spans="1:20" s="7" customFormat="1" ht="15" customHeight="1">
      <c r="A39" s="26">
        <f t="shared" si="7"/>
        <v>6</v>
      </c>
      <c r="B39" s="97" t="s">
        <v>35</v>
      </c>
      <c r="C39" s="99">
        <v>2980</v>
      </c>
      <c r="D39" s="26">
        <f t="shared" si="4"/>
        <v>6</v>
      </c>
      <c r="E39" s="97" t="s">
        <v>32</v>
      </c>
      <c r="F39" s="98">
        <v>24307</v>
      </c>
      <c r="G39" s="26">
        <f t="shared" si="5"/>
        <v>6</v>
      </c>
      <c r="H39" s="208" t="s">
        <v>39</v>
      </c>
      <c r="I39" s="212">
        <v>21297</v>
      </c>
      <c r="J39" s="26">
        <f t="shared" si="6"/>
        <v>6</v>
      </c>
      <c r="K39" s="208" t="s">
        <v>39</v>
      </c>
      <c r="L39" s="212">
        <v>12746</v>
      </c>
      <c r="M39" s="17"/>
      <c r="N39" s="157"/>
      <c r="R39" s="3"/>
      <c r="S39" s="3"/>
      <c r="T39" s="3"/>
    </row>
    <row r="40" spans="1:20" s="7" customFormat="1" ht="15" customHeight="1">
      <c r="A40" s="26">
        <f>IFERROR(_xlfn.RANK.EQ(C40,$C$34:$C$54,),"")</f>
        <v>7</v>
      </c>
      <c r="B40" s="97" t="s">
        <v>41</v>
      </c>
      <c r="C40" s="99">
        <v>1931</v>
      </c>
      <c r="D40" s="26">
        <f t="shared" si="4"/>
        <v>7</v>
      </c>
      <c r="E40" s="97" t="s">
        <v>39</v>
      </c>
      <c r="F40" s="98">
        <v>21412</v>
      </c>
      <c r="G40" s="26">
        <f t="shared" si="5"/>
        <v>7</v>
      </c>
      <c r="H40" s="208" t="s">
        <v>34</v>
      </c>
      <c r="I40" s="212">
        <v>20764</v>
      </c>
      <c r="J40" s="26">
        <f t="shared" si="6"/>
        <v>7</v>
      </c>
      <c r="K40" s="208" t="s">
        <v>35</v>
      </c>
      <c r="L40" s="212">
        <v>11729</v>
      </c>
      <c r="M40" s="18"/>
      <c r="N40" s="157"/>
      <c r="R40" s="3"/>
      <c r="S40" s="3"/>
      <c r="T40" s="3"/>
    </row>
    <row r="41" spans="1:20" s="7" customFormat="1" ht="15" customHeight="1">
      <c r="A41" s="26">
        <f t="shared" si="7"/>
        <v>8</v>
      </c>
      <c r="B41" s="97" t="s">
        <v>40</v>
      </c>
      <c r="C41" s="151">
        <v>1642</v>
      </c>
      <c r="D41" s="26">
        <f t="shared" si="4"/>
        <v>8</v>
      </c>
      <c r="E41" s="97" t="s">
        <v>29</v>
      </c>
      <c r="F41" s="98">
        <v>21267</v>
      </c>
      <c r="G41" s="26">
        <f t="shared" si="5"/>
        <v>8</v>
      </c>
      <c r="H41" s="208" t="s">
        <v>37</v>
      </c>
      <c r="I41" s="212">
        <v>20654</v>
      </c>
      <c r="J41" s="26">
        <f t="shared" si="6"/>
        <v>8</v>
      </c>
      <c r="K41" s="208" t="s">
        <v>30</v>
      </c>
      <c r="L41" s="212">
        <v>11651</v>
      </c>
      <c r="M41" s="17"/>
      <c r="N41" s="157"/>
      <c r="R41" s="3"/>
      <c r="S41" s="3"/>
      <c r="T41" s="3"/>
    </row>
    <row r="42" spans="1:20" s="7" customFormat="1" ht="15" customHeight="1">
      <c r="A42" s="26">
        <f t="shared" si="7"/>
        <v>9</v>
      </c>
      <c r="B42" s="97" t="s">
        <v>31</v>
      </c>
      <c r="C42" s="151">
        <v>1641</v>
      </c>
      <c r="D42" s="26">
        <f t="shared" si="4"/>
        <v>9</v>
      </c>
      <c r="E42" s="97" t="s">
        <v>98</v>
      </c>
      <c r="F42" s="98">
        <v>20459</v>
      </c>
      <c r="G42" s="26">
        <f t="shared" si="5"/>
        <v>9</v>
      </c>
      <c r="H42" s="208" t="s">
        <v>35</v>
      </c>
      <c r="I42" s="212">
        <v>20642</v>
      </c>
      <c r="J42" s="26">
        <f t="shared" si="6"/>
        <v>9</v>
      </c>
      <c r="K42" s="208" t="s">
        <v>99</v>
      </c>
      <c r="L42" s="212">
        <v>10446</v>
      </c>
      <c r="M42" s="18"/>
      <c r="N42" s="157"/>
      <c r="R42" s="3"/>
      <c r="S42" s="3"/>
      <c r="T42" s="3"/>
    </row>
    <row r="43" spans="1:20" s="7" customFormat="1" ht="15" customHeight="1">
      <c r="A43" s="26">
        <f t="shared" si="7"/>
        <v>10</v>
      </c>
      <c r="B43" s="97" t="s">
        <v>33</v>
      </c>
      <c r="C43" s="151">
        <v>1498</v>
      </c>
      <c r="D43" s="26">
        <f t="shared" si="4"/>
        <v>10</v>
      </c>
      <c r="E43" s="184" t="s">
        <v>17</v>
      </c>
      <c r="F43" s="179">
        <v>16718</v>
      </c>
      <c r="G43" s="26">
        <f t="shared" si="5"/>
        <v>10</v>
      </c>
      <c r="H43" s="208" t="s">
        <v>31</v>
      </c>
      <c r="I43" s="212">
        <v>19012</v>
      </c>
      <c r="J43" s="26">
        <f t="shared" si="6"/>
        <v>10</v>
      </c>
      <c r="K43" s="208" t="s">
        <v>29</v>
      </c>
      <c r="L43" s="212">
        <v>8830</v>
      </c>
      <c r="M43" s="17"/>
      <c r="N43" s="157"/>
      <c r="R43" s="3"/>
      <c r="S43" s="3"/>
      <c r="T43" s="3"/>
    </row>
    <row r="44" spans="1:20" s="7" customFormat="1" ht="15" customHeight="1">
      <c r="A44" s="26">
        <f t="shared" si="7"/>
        <v>11</v>
      </c>
      <c r="B44" s="97" t="s">
        <v>34</v>
      </c>
      <c r="C44" s="151">
        <v>1350</v>
      </c>
      <c r="D44" s="26">
        <f t="shared" si="4"/>
        <v>11</v>
      </c>
      <c r="E44" s="97" t="s">
        <v>96</v>
      </c>
      <c r="F44" s="98">
        <v>11110</v>
      </c>
      <c r="G44" s="26">
        <f t="shared" si="5"/>
        <v>11</v>
      </c>
      <c r="H44" s="208" t="s">
        <v>99</v>
      </c>
      <c r="I44" s="212">
        <v>16581</v>
      </c>
      <c r="J44" s="26">
        <f t="shared" si="6"/>
        <v>11</v>
      </c>
      <c r="K44" s="208" t="s">
        <v>31</v>
      </c>
      <c r="L44" s="212">
        <v>7003</v>
      </c>
      <c r="M44" s="18"/>
      <c r="N44" s="157"/>
      <c r="R44" s="3"/>
      <c r="S44" s="3"/>
      <c r="T44" s="3"/>
    </row>
    <row r="45" spans="1:20" s="7" customFormat="1" ht="15" customHeight="1">
      <c r="A45" s="26">
        <f t="shared" si="7"/>
        <v>12</v>
      </c>
      <c r="B45" s="97" t="s">
        <v>30</v>
      </c>
      <c r="C45" s="151">
        <v>1078</v>
      </c>
      <c r="D45" s="26">
        <f t="shared" si="4"/>
        <v>12</v>
      </c>
      <c r="E45" s="97" t="s">
        <v>99</v>
      </c>
      <c r="F45" s="98">
        <v>9076</v>
      </c>
      <c r="G45" s="26">
        <f t="shared" si="5"/>
        <v>12</v>
      </c>
      <c r="H45" s="208" t="s">
        <v>29</v>
      </c>
      <c r="I45" s="212">
        <v>13521</v>
      </c>
      <c r="J45" s="26">
        <f t="shared" si="6"/>
        <v>12</v>
      </c>
      <c r="K45" s="208" t="s">
        <v>37</v>
      </c>
      <c r="L45" s="212">
        <v>6043</v>
      </c>
      <c r="M45" s="17"/>
      <c r="N45" s="157"/>
      <c r="R45" s="3"/>
      <c r="S45" s="3"/>
      <c r="T45" s="3"/>
    </row>
    <row r="46" spans="1:20" s="7" customFormat="1" ht="15" customHeight="1">
      <c r="A46" s="26">
        <f t="shared" si="7"/>
        <v>13</v>
      </c>
      <c r="B46" s="97" t="s">
        <v>32</v>
      </c>
      <c r="C46" s="151">
        <v>1039</v>
      </c>
      <c r="D46" s="26">
        <f>IFERROR(_xlfn.RANK.EQ(F46,$F$34:$F$54,),"")</f>
        <v>13</v>
      </c>
      <c r="E46" s="97" t="s">
        <v>38</v>
      </c>
      <c r="F46" s="98">
        <v>8445</v>
      </c>
      <c r="G46" s="26">
        <f t="shared" si="5"/>
        <v>13</v>
      </c>
      <c r="H46" s="208" t="s">
        <v>30</v>
      </c>
      <c r="I46" s="212">
        <v>12876</v>
      </c>
      <c r="J46" s="26">
        <f t="shared" si="6"/>
        <v>13</v>
      </c>
      <c r="K46" s="208" t="s">
        <v>32</v>
      </c>
      <c r="L46" s="212">
        <v>5589</v>
      </c>
      <c r="M46" s="18"/>
      <c r="N46" s="157"/>
      <c r="R46" s="3"/>
      <c r="S46" s="3"/>
      <c r="T46" s="3"/>
    </row>
    <row r="47" spans="1:20" s="7" customFormat="1" ht="15" customHeight="1">
      <c r="A47" s="26">
        <f t="shared" si="7"/>
        <v>14</v>
      </c>
      <c r="B47" s="100" t="s">
        <v>38</v>
      </c>
      <c r="C47" s="152">
        <v>911</v>
      </c>
      <c r="D47" s="26">
        <f t="shared" si="4"/>
        <v>14</v>
      </c>
      <c r="E47" s="100" t="s">
        <v>37</v>
      </c>
      <c r="F47" s="101">
        <v>7520</v>
      </c>
      <c r="G47" s="26">
        <f t="shared" si="5"/>
        <v>14</v>
      </c>
      <c r="H47" s="208" t="s">
        <v>32</v>
      </c>
      <c r="I47" s="212">
        <v>11853</v>
      </c>
      <c r="J47" s="26">
        <f t="shared" si="6"/>
        <v>14</v>
      </c>
      <c r="K47" s="205" t="s">
        <v>34</v>
      </c>
      <c r="L47" s="212">
        <v>1981</v>
      </c>
      <c r="M47" s="17"/>
      <c r="N47" s="157"/>
      <c r="R47" s="3"/>
      <c r="S47" s="3"/>
      <c r="T47" s="3"/>
    </row>
    <row r="48" spans="1:20" s="7" customFormat="1" ht="15" customHeight="1">
      <c r="A48" s="26">
        <f t="shared" si="7"/>
        <v>15</v>
      </c>
      <c r="B48" s="100" t="s">
        <v>39</v>
      </c>
      <c r="C48" s="152">
        <v>809</v>
      </c>
      <c r="D48" s="26">
        <f t="shared" si="4"/>
        <v>15</v>
      </c>
      <c r="E48" s="100" t="s">
        <v>31</v>
      </c>
      <c r="F48" s="101">
        <v>5823</v>
      </c>
      <c r="G48" s="26">
        <f>IFERROR(_xlfn.RANK.EQ(I48,$I$34:$I$54,),"")</f>
        <v>15</v>
      </c>
      <c r="H48" s="205" t="s">
        <v>127</v>
      </c>
      <c r="I48" s="212">
        <v>5163</v>
      </c>
      <c r="J48" s="26">
        <f t="shared" si="6"/>
        <v>15</v>
      </c>
      <c r="K48" s="205" t="s">
        <v>96</v>
      </c>
      <c r="L48" s="212">
        <v>545</v>
      </c>
      <c r="M48" s="18"/>
      <c r="N48" s="157"/>
      <c r="P48" s="74"/>
      <c r="Q48" s="75"/>
      <c r="R48" s="3"/>
      <c r="S48" s="3"/>
      <c r="T48" s="3"/>
    </row>
    <row r="49" spans="1:20" s="7" customFormat="1" ht="15" customHeight="1">
      <c r="A49" s="26">
        <f t="shared" si="7"/>
        <v>16</v>
      </c>
      <c r="B49" s="100" t="s">
        <v>98</v>
      </c>
      <c r="C49" s="152">
        <v>668</v>
      </c>
      <c r="D49" s="26">
        <f t="shared" si="4"/>
        <v>16</v>
      </c>
      <c r="E49" s="100" t="s">
        <v>127</v>
      </c>
      <c r="F49" s="101">
        <v>5709</v>
      </c>
      <c r="G49" s="26" t="str">
        <f t="shared" si="5"/>
        <v/>
      </c>
      <c r="H49" s="205" t="s">
        <v>97</v>
      </c>
      <c r="I49" s="212" t="s">
        <v>26</v>
      </c>
      <c r="J49" s="26">
        <f>IFERROR(_xlfn.RANK.EQ(L49,$L$34:$L$54,),"")</f>
        <v>16</v>
      </c>
      <c r="K49" s="205" t="s">
        <v>127</v>
      </c>
      <c r="L49" s="212">
        <v>13</v>
      </c>
      <c r="M49" s="17"/>
      <c r="P49" s="74"/>
      <c r="Q49" s="75"/>
      <c r="R49" s="1"/>
      <c r="T49" s="1"/>
    </row>
    <row r="50" spans="1:20" s="7" customFormat="1" ht="15" customHeight="1">
      <c r="A50" s="26">
        <f t="shared" si="7"/>
        <v>17</v>
      </c>
      <c r="B50" s="133" t="s">
        <v>17</v>
      </c>
      <c r="C50" s="213">
        <v>590</v>
      </c>
      <c r="D50" s="26" t="str">
        <f t="shared" si="4"/>
        <v/>
      </c>
      <c r="E50" s="100" t="s">
        <v>97</v>
      </c>
      <c r="F50" s="167" t="s">
        <v>26</v>
      </c>
      <c r="G50" s="26" t="str">
        <f t="shared" si="5"/>
        <v/>
      </c>
      <c r="H50" s="205" t="s">
        <v>40</v>
      </c>
      <c r="I50" s="214" t="s">
        <v>26</v>
      </c>
      <c r="J50" s="26" t="str">
        <f t="shared" si="6"/>
        <v/>
      </c>
      <c r="K50" s="205" t="s">
        <v>97</v>
      </c>
      <c r="L50" s="212" t="s">
        <v>26</v>
      </c>
      <c r="M50" s="18"/>
      <c r="P50" s="74"/>
      <c r="Q50" s="75"/>
      <c r="R50" s="1"/>
      <c r="S50" s="1"/>
      <c r="T50" s="1"/>
    </row>
    <row r="51" spans="1:20" s="8" customFormat="1" ht="15" customHeight="1">
      <c r="A51" s="26">
        <f t="shared" si="7"/>
        <v>18</v>
      </c>
      <c r="B51" s="100" t="s">
        <v>36</v>
      </c>
      <c r="C51" s="152">
        <v>515</v>
      </c>
      <c r="D51" s="26" t="str">
        <f t="shared" si="4"/>
        <v/>
      </c>
      <c r="E51" s="100" t="s">
        <v>40</v>
      </c>
      <c r="F51" s="167" t="s">
        <v>26</v>
      </c>
      <c r="G51" s="26" t="str">
        <f t="shared" si="5"/>
        <v/>
      </c>
      <c r="H51" s="205" t="s">
        <v>100</v>
      </c>
      <c r="I51" s="214" t="s">
        <v>26</v>
      </c>
      <c r="J51" s="26" t="str">
        <f t="shared" si="6"/>
        <v/>
      </c>
      <c r="K51" s="205" t="s">
        <v>40</v>
      </c>
      <c r="L51" s="212" t="s">
        <v>26</v>
      </c>
      <c r="M51" s="17"/>
      <c r="P51" s="74"/>
      <c r="Q51" s="75"/>
      <c r="R51" s="1"/>
      <c r="S51" s="1"/>
      <c r="T51" s="1"/>
    </row>
    <row r="52" spans="1:20" s="8" customFormat="1" ht="15" customHeight="1">
      <c r="A52" s="26">
        <f t="shared" si="7"/>
        <v>19</v>
      </c>
      <c r="B52" s="100" t="s">
        <v>100</v>
      </c>
      <c r="C52" s="152">
        <v>488</v>
      </c>
      <c r="D52" s="26" t="str">
        <f t="shared" si="4"/>
        <v/>
      </c>
      <c r="E52" s="100" t="s">
        <v>100</v>
      </c>
      <c r="F52" s="167" t="s">
        <v>26</v>
      </c>
      <c r="G52" s="26" t="str">
        <f t="shared" si="5"/>
        <v/>
      </c>
      <c r="H52" s="205" t="s">
        <v>101</v>
      </c>
      <c r="I52" s="214" t="s">
        <v>26</v>
      </c>
      <c r="J52" s="26" t="str">
        <f t="shared" si="6"/>
        <v/>
      </c>
      <c r="K52" s="205" t="s">
        <v>100</v>
      </c>
      <c r="L52" s="212" t="s">
        <v>26</v>
      </c>
      <c r="M52" s="18"/>
      <c r="P52" s="74"/>
      <c r="Q52" s="75"/>
      <c r="R52" s="1"/>
      <c r="S52" s="1"/>
      <c r="T52" s="1"/>
    </row>
    <row r="53" spans="1:20" s="8" customFormat="1" ht="15" customHeight="1">
      <c r="A53" s="26">
        <f t="shared" si="7"/>
        <v>20</v>
      </c>
      <c r="B53" s="100" t="s">
        <v>97</v>
      </c>
      <c r="C53" s="152">
        <v>388</v>
      </c>
      <c r="D53" s="26" t="str">
        <f t="shared" si="4"/>
        <v/>
      </c>
      <c r="E53" s="100" t="s">
        <v>101</v>
      </c>
      <c r="F53" s="167" t="s">
        <v>26</v>
      </c>
      <c r="G53" s="26" t="str">
        <f t="shared" si="5"/>
        <v/>
      </c>
      <c r="H53" s="205" t="s">
        <v>33</v>
      </c>
      <c r="I53" s="214" t="s">
        <v>26</v>
      </c>
      <c r="J53" s="26" t="str">
        <f t="shared" si="6"/>
        <v/>
      </c>
      <c r="K53" s="205" t="s">
        <v>101</v>
      </c>
      <c r="L53" s="212" t="s">
        <v>26</v>
      </c>
      <c r="M53" s="17"/>
      <c r="R53" s="1"/>
      <c r="S53" s="1"/>
      <c r="T53" s="1"/>
    </row>
    <row r="54" spans="1:20" s="8" customFormat="1" ht="15" customHeight="1">
      <c r="A54" s="26">
        <f t="shared" si="7"/>
        <v>21</v>
      </c>
      <c r="B54" s="100" t="s">
        <v>29</v>
      </c>
      <c r="C54" s="152">
        <v>108</v>
      </c>
      <c r="D54" s="26" t="str">
        <f t="shared" si="4"/>
        <v/>
      </c>
      <c r="E54" s="100" t="s">
        <v>33</v>
      </c>
      <c r="F54" s="167" t="s">
        <v>26</v>
      </c>
      <c r="G54" s="26" t="str">
        <f>IFERROR(_xlfn.RANK.EQ(I54,$I$34:$I$54,),"")</f>
        <v/>
      </c>
      <c r="H54" s="205" t="s">
        <v>96</v>
      </c>
      <c r="I54" s="214" t="s">
        <v>26</v>
      </c>
      <c r="J54" s="26" t="str">
        <f>IFERROR(_xlfn.RANK.EQ(L54,$L$34:$L$54,),"")</f>
        <v/>
      </c>
      <c r="K54" s="205" t="s">
        <v>33</v>
      </c>
      <c r="L54" s="212" t="s">
        <v>26</v>
      </c>
      <c r="M54" s="18"/>
      <c r="R54" s="1"/>
      <c r="S54" s="1"/>
      <c r="T54" s="1"/>
    </row>
    <row r="55" spans="1:20" ht="29.5" customHeight="1">
      <c r="A55" s="3"/>
      <c r="B55" s="304" t="s">
        <v>206</v>
      </c>
      <c r="C55" s="305"/>
      <c r="E55" s="264" t="s">
        <v>249</v>
      </c>
      <c r="F55" s="265"/>
      <c r="H55" s="306" t="s">
        <v>250</v>
      </c>
      <c r="I55" s="307"/>
      <c r="K55" s="264" t="s">
        <v>251</v>
      </c>
      <c r="L55" s="265"/>
      <c r="P55" s="14"/>
      <c r="Q55" s="14"/>
    </row>
    <row r="56" spans="1:20">
      <c r="A56" s="3"/>
      <c r="B56" s="9"/>
      <c r="C56" s="22" t="s">
        <v>316</v>
      </c>
      <c r="E56" s="11"/>
      <c r="F56" s="22" t="s">
        <v>356</v>
      </c>
      <c r="H56" s="11"/>
      <c r="I56" s="22" t="s">
        <v>356</v>
      </c>
      <c r="K56" s="11"/>
      <c r="L56" s="22" t="s">
        <v>253</v>
      </c>
    </row>
    <row r="57" spans="1:20" ht="4.5" customHeight="1">
      <c r="B57" s="4"/>
      <c r="C57" s="5"/>
      <c r="E57" s="4"/>
      <c r="F57" s="5"/>
      <c r="H57" s="4"/>
      <c r="I57" s="5"/>
      <c r="K57" s="4"/>
      <c r="L57" s="5"/>
    </row>
  </sheetData>
  <sortState ref="B34:C49">
    <sortCondition descending="1" ref="C34:C49"/>
  </sortState>
  <mergeCells count="24">
    <mergeCell ref="B28:C28"/>
    <mergeCell ref="E28:F28"/>
    <mergeCell ref="E33:F33"/>
    <mergeCell ref="H33:I33"/>
    <mergeCell ref="K33:L33"/>
    <mergeCell ref="B31:B32"/>
    <mergeCell ref="E31:E32"/>
    <mergeCell ref="H31:H32"/>
    <mergeCell ref="B4:B5"/>
    <mergeCell ref="E4:E5"/>
    <mergeCell ref="H4:H5"/>
    <mergeCell ref="K4:K5"/>
    <mergeCell ref="K55:L55"/>
    <mergeCell ref="K31:K32"/>
    <mergeCell ref="H28:I28"/>
    <mergeCell ref="B6:C6"/>
    <mergeCell ref="E6:F6"/>
    <mergeCell ref="H6:I6"/>
    <mergeCell ref="K6:L6"/>
    <mergeCell ref="B55:C55"/>
    <mergeCell ref="E55:F55"/>
    <mergeCell ref="H55:I55"/>
    <mergeCell ref="K28:L28"/>
    <mergeCell ref="B33:C33"/>
  </mergeCells>
  <phoneticPr fontId="4"/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Y57"/>
  <sheetViews>
    <sheetView showGridLines="0" zoomScaleNormal="100" zoomScaleSheetLayoutView="100" workbookViewId="0"/>
  </sheetViews>
  <sheetFormatPr defaultColWidth="9" defaultRowHeight="13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4" width="9" style="1"/>
    <col min="15" max="15" width="16.08984375" style="1" bestFit="1" customWidth="1"/>
    <col min="16" max="16384" width="9" style="1"/>
  </cols>
  <sheetData>
    <row r="1" spans="1:25" ht="17.25" customHeight="1">
      <c r="A1" s="178"/>
      <c r="B1" s="178"/>
      <c r="C1" s="178"/>
      <c r="D1" s="178"/>
      <c r="E1" s="13"/>
    </row>
    <row r="2" spans="1:25" s="2" customFormat="1" ht="13.5" customHeight="1">
      <c r="B2" s="177"/>
      <c r="C2" s="177"/>
      <c r="E2" s="6"/>
      <c r="F2" s="1"/>
      <c r="G2" s="1"/>
      <c r="H2" s="1"/>
      <c r="I2" s="1"/>
      <c r="J2" s="1"/>
      <c r="K2" s="1"/>
      <c r="L2" s="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3.5" customHeight="1">
      <c r="B3" s="177"/>
      <c r="C3" s="177"/>
      <c r="E3" s="6"/>
      <c r="F3" s="1"/>
      <c r="H3" s="1"/>
      <c r="I3" s="1"/>
      <c r="K3" s="1"/>
      <c r="L3" s="1"/>
      <c r="N3" s="312"/>
      <c r="O3" s="3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4.5" customHeight="1">
      <c r="B4" s="260" t="s">
        <v>73</v>
      </c>
      <c r="E4" s="260" t="s">
        <v>72</v>
      </c>
      <c r="H4" s="260" t="s">
        <v>71</v>
      </c>
      <c r="I4" s="262" t="s">
        <v>9</v>
      </c>
      <c r="K4" s="260" t="s">
        <v>70</v>
      </c>
      <c r="N4" s="312"/>
      <c r="O4" s="3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2" customFormat="1" ht="15.75" customHeight="1">
      <c r="B5" s="261"/>
      <c r="C5" s="25" t="s">
        <v>110</v>
      </c>
      <c r="E5" s="261"/>
      <c r="F5" s="24" t="s">
        <v>24</v>
      </c>
      <c r="H5" s="261"/>
      <c r="I5" s="263"/>
      <c r="K5" s="261"/>
      <c r="L5" s="24" t="s">
        <v>171</v>
      </c>
      <c r="O5" s="20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3" customFormat="1" ht="33.25" customHeight="1">
      <c r="B6" s="256" t="s">
        <v>74</v>
      </c>
      <c r="C6" s="257"/>
      <c r="E6" s="258" t="s">
        <v>43</v>
      </c>
      <c r="F6" s="259"/>
      <c r="H6" s="284" t="s">
        <v>188</v>
      </c>
      <c r="I6" s="314"/>
      <c r="K6" s="256" t="s">
        <v>221</v>
      </c>
      <c r="L6" s="257"/>
      <c r="O6" s="254"/>
    </row>
    <row r="7" spans="1:25" s="7" customFormat="1" ht="15" customHeight="1">
      <c r="A7" s="26">
        <f>IFERROR(_xlfn.RANK.EQ(C7,$C$7:$C$27,),"")</f>
        <v>1</v>
      </c>
      <c r="B7" s="28" t="s">
        <v>39</v>
      </c>
      <c r="C7" s="29">
        <v>7450</v>
      </c>
      <c r="D7" s="26">
        <f>IFERROR(_xlfn.RANK.EQ(F7,$F$7:$F$27,),"")</f>
        <v>1</v>
      </c>
      <c r="E7" s="40" t="s">
        <v>17</v>
      </c>
      <c r="F7" s="41">
        <v>4082797</v>
      </c>
      <c r="G7" s="26">
        <f>IFERROR(_xlfn.RANK.EQ(I7,$I$7:$I$27,),"")</f>
        <v>1</v>
      </c>
      <c r="H7" s="62" t="s">
        <v>38</v>
      </c>
      <c r="I7" s="122">
        <v>53.2</v>
      </c>
      <c r="J7" s="26">
        <f>IFERROR(_xlfn.RANK.EQ(L7,$L$7:$L$27,),"")</f>
        <v>1</v>
      </c>
      <c r="K7" s="62" t="s">
        <v>30</v>
      </c>
      <c r="L7" s="90">
        <v>224246</v>
      </c>
      <c r="M7" s="17"/>
      <c r="N7" s="155"/>
      <c r="O7" s="255"/>
    </row>
    <row r="8" spans="1:25" s="7" customFormat="1" ht="15" customHeight="1">
      <c r="A8" s="26">
        <f t="shared" ref="A8:A27" si="0">IFERROR(_xlfn.RANK.EQ(C8,$C$7:$C$27,),"")</f>
        <v>2</v>
      </c>
      <c r="B8" s="23" t="s">
        <v>29</v>
      </c>
      <c r="C8" s="30">
        <v>4879</v>
      </c>
      <c r="D8" s="26">
        <f t="shared" ref="D8:D27" si="1">IFERROR(_xlfn.RANK.EQ(F8,$F$7:$F$27,),"")</f>
        <v>2</v>
      </c>
      <c r="E8" s="23" t="s">
        <v>41</v>
      </c>
      <c r="F8" s="30">
        <v>3926912</v>
      </c>
      <c r="G8" s="26">
        <f t="shared" ref="G8:G27" si="2">IFERROR(_xlfn.RANK.EQ(I8,$I$7:$I$27,),"")</f>
        <v>2</v>
      </c>
      <c r="H8" s="63" t="s">
        <v>30</v>
      </c>
      <c r="I8" s="124">
        <v>52.3</v>
      </c>
      <c r="J8" s="26">
        <f t="shared" ref="J8:J27" si="3">IFERROR(_xlfn.RANK.EQ(L8,$L$7:$L$27,),"")</f>
        <v>2</v>
      </c>
      <c r="K8" s="64" t="s">
        <v>17</v>
      </c>
      <c r="L8" s="91">
        <v>151775</v>
      </c>
      <c r="M8" s="17"/>
      <c r="N8" s="155"/>
      <c r="O8" s="254"/>
    </row>
    <row r="9" spans="1:25" s="7" customFormat="1" ht="15" customHeight="1">
      <c r="A9" s="26">
        <f t="shared" si="0"/>
        <v>3</v>
      </c>
      <c r="B9" s="23" t="s">
        <v>36</v>
      </c>
      <c r="C9" s="30">
        <v>3484</v>
      </c>
      <c r="D9" s="26">
        <f t="shared" si="1"/>
        <v>3</v>
      </c>
      <c r="E9" s="23" t="s">
        <v>29</v>
      </c>
      <c r="F9" s="30">
        <v>3574713</v>
      </c>
      <c r="G9" s="26">
        <f t="shared" si="2"/>
        <v>3</v>
      </c>
      <c r="H9" s="65" t="s">
        <v>34</v>
      </c>
      <c r="I9" s="124">
        <v>50.3</v>
      </c>
      <c r="J9" s="26">
        <f t="shared" si="3"/>
        <v>3</v>
      </c>
      <c r="K9" s="23" t="s">
        <v>41</v>
      </c>
      <c r="L9" s="30">
        <v>111296</v>
      </c>
      <c r="M9" s="17"/>
      <c r="N9" s="155"/>
      <c r="O9" s="254"/>
    </row>
    <row r="10" spans="1:25" s="7" customFormat="1" ht="15" customHeight="1">
      <c r="A10" s="26">
        <f t="shared" si="0"/>
        <v>4</v>
      </c>
      <c r="B10" s="23" t="s">
        <v>41</v>
      </c>
      <c r="C10" s="30">
        <v>2214</v>
      </c>
      <c r="D10" s="26">
        <f t="shared" si="1"/>
        <v>4</v>
      </c>
      <c r="E10" s="23" t="s">
        <v>98</v>
      </c>
      <c r="F10" s="30">
        <v>3478169</v>
      </c>
      <c r="G10" s="26">
        <f t="shared" si="2"/>
        <v>4</v>
      </c>
      <c r="H10" s="63" t="s">
        <v>35</v>
      </c>
      <c r="I10" s="124">
        <v>48.7</v>
      </c>
      <c r="J10" s="26">
        <f t="shared" si="3"/>
        <v>4</v>
      </c>
      <c r="K10" s="23" t="s">
        <v>38</v>
      </c>
      <c r="L10" s="30">
        <v>102668</v>
      </c>
      <c r="M10" s="17"/>
      <c r="N10" s="155"/>
      <c r="O10" s="254"/>
    </row>
    <row r="11" spans="1:25" s="7" customFormat="1" ht="15" customHeight="1">
      <c r="A11" s="26">
        <f t="shared" si="0"/>
        <v>5</v>
      </c>
      <c r="B11" s="23" t="s">
        <v>33</v>
      </c>
      <c r="C11" s="30">
        <v>2067</v>
      </c>
      <c r="D11" s="26">
        <f t="shared" si="1"/>
        <v>5</v>
      </c>
      <c r="E11" s="23" t="s">
        <v>35</v>
      </c>
      <c r="F11" s="30">
        <v>3421055</v>
      </c>
      <c r="G11" s="26">
        <f t="shared" si="2"/>
        <v>5</v>
      </c>
      <c r="H11" s="64" t="s">
        <v>17</v>
      </c>
      <c r="I11" s="123">
        <v>44.5</v>
      </c>
      <c r="J11" s="26">
        <f t="shared" si="3"/>
        <v>5</v>
      </c>
      <c r="K11" s="23" t="s">
        <v>98</v>
      </c>
      <c r="L11" s="30">
        <v>100715</v>
      </c>
      <c r="M11" s="17"/>
      <c r="N11" s="155"/>
      <c r="O11" s="254"/>
    </row>
    <row r="12" spans="1:25" s="7" customFormat="1" ht="15" customHeight="1">
      <c r="A12" s="26">
        <f t="shared" si="0"/>
        <v>6</v>
      </c>
      <c r="B12" s="23" t="s">
        <v>101</v>
      </c>
      <c r="C12" s="30">
        <v>1839</v>
      </c>
      <c r="D12" s="26">
        <f t="shared" si="1"/>
        <v>6</v>
      </c>
      <c r="E12" s="23" t="s">
        <v>36</v>
      </c>
      <c r="F12" s="30">
        <v>3296873</v>
      </c>
      <c r="G12" s="26">
        <f t="shared" si="2"/>
        <v>6</v>
      </c>
      <c r="H12" s="65" t="s">
        <v>100</v>
      </c>
      <c r="I12" s="124">
        <v>42.8</v>
      </c>
      <c r="J12" s="26">
        <f t="shared" si="3"/>
        <v>6</v>
      </c>
      <c r="K12" s="23" t="s">
        <v>35</v>
      </c>
      <c r="L12" s="30">
        <v>81316</v>
      </c>
      <c r="M12" s="17"/>
      <c r="N12" s="155"/>
      <c r="O12" s="254"/>
    </row>
    <row r="13" spans="1:25" s="7" customFormat="1" ht="15" customHeight="1">
      <c r="A13" s="26">
        <f t="shared" si="0"/>
        <v>7</v>
      </c>
      <c r="B13" s="23" t="s">
        <v>35</v>
      </c>
      <c r="C13" s="30">
        <v>1394</v>
      </c>
      <c r="D13" s="26">
        <f t="shared" si="1"/>
        <v>7</v>
      </c>
      <c r="E13" s="23" t="s">
        <v>34</v>
      </c>
      <c r="F13" s="30">
        <v>3100840</v>
      </c>
      <c r="G13" s="26">
        <f t="shared" si="2"/>
        <v>7</v>
      </c>
      <c r="H13" s="65" t="s">
        <v>127</v>
      </c>
      <c r="I13" s="124">
        <v>41</v>
      </c>
      <c r="J13" s="26">
        <f t="shared" si="3"/>
        <v>7</v>
      </c>
      <c r="K13" s="21" t="s">
        <v>36</v>
      </c>
      <c r="L13" s="30">
        <v>77601</v>
      </c>
      <c r="M13" s="17"/>
      <c r="N13" s="155"/>
      <c r="O13" s="254"/>
    </row>
    <row r="14" spans="1:25" s="7" customFormat="1" ht="15" customHeight="1">
      <c r="A14" s="26">
        <f t="shared" si="0"/>
        <v>8</v>
      </c>
      <c r="B14" s="23" t="s">
        <v>98</v>
      </c>
      <c r="C14" s="30">
        <v>1337</v>
      </c>
      <c r="D14" s="26">
        <f t="shared" si="1"/>
        <v>8</v>
      </c>
      <c r="E14" s="23" t="s">
        <v>39</v>
      </c>
      <c r="F14" s="30">
        <v>2927501</v>
      </c>
      <c r="G14" s="26">
        <f t="shared" si="2"/>
        <v>8</v>
      </c>
      <c r="H14" s="63" t="s">
        <v>96</v>
      </c>
      <c r="I14" s="124">
        <v>40.299999999999997</v>
      </c>
      <c r="J14" s="26">
        <f t="shared" si="3"/>
        <v>8</v>
      </c>
      <c r="K14" s="23" t="s">
        <v>29</v>
      </c>
      <c r="L14" s="30">
        <v>73637</v>
      </c>
      <c r="M14" s="17"/>
      <c r="N14" s="155"/>
      <c r="O14" s="254"/>
    </row>
    <row r="15" spans="1:25" s="7" customFormat="1" ht="15" customHeight="1">
      <c r="A15" s="26">
        <f t="shared" si="0"/>
        <v>9</v>
      </c>
      <c r="B15" s="23" t="s">
        <v>37</v>
      </c>
      <c r="C15" s="30">
        <v>1302</v>
      </c>
      <c r="D15" s="26">
        <f t="shared" si="1"/>
        <v>9</v>
      </c>
      <c r="E15" s="23" t="s">
        <v>33</v>
      </c>
      <c r="F15" s="30">
        <v>2462017</v>
      </c>
      <c r="G15" s="26">
        <f>IFERROR(_xlfn.RANK.EQ(I15,$I$7:$I$27,),"")</f>
        <v>9</v>
      </c>
      <c r="H15" s="63" t="s">
        <v>41</v>
      </c>
      <c r="I15" s="124">
        <v>39.700000000000003</v>
      </c>
      <c r="J15" s="26">
        <f t="shared" si="3"/>
        <v>9</v>
      </c>
      <c r="K15" s="23" t="s">
        <v>101</v>
      </c>
      <c r="L15" s="30">
        <v>71571</v>
      </c>
      <c r="M15" s="17"/>
      <c r="N15" s="155"/>
      <c r="O15" s="254"/>
    </row>
    <row r="16" spans="1:25" s="7" customFormat="1" ht="15" customHeight="1">
      <c r="A16" s="26">
        <f t="shared" si="0"/>
        <v>10</v>
      </c>
      <c r="B16" s="23" t="s">
        <v>34</v>
      </c>
      <c r="C16" s="30">
        <v>1109</v>
      </c>
      <c r="D16" s="26">
        <f t="shared" si="1"/>
        <v>10</v>
      </c>
      <c r="E16" s="23" t="s">
        <v>30</v>
      </c>
      <c r="F16" s="30">
        <v>2322094</v>
      </c>
      <c r="G16" s="26">
        <f t="shared" si="2"/>
        <v>10</v>
      </c>
      <c r="H16" s="63" t="s">
        <v>99</v>
      </c>
      <c r="I16" s="124">
        <v>39.5</v>
      </c>
      <c r="J16" s="26">
        <f t="shared" si="3"/>
        <v>10</v>
      </c>
      <c r="K16" s="23" t="s">
        <v>99</v>
      </c>
      <c r="L16" s="30">
        <v>65402</v>
      </c>
      <c r="M16" s="17"/>
      <c r="N16" s="155"/>
      <c r="O16" s="254"/>
    </row>
    <row r="17" spans="1:15" s="7" customFormat="1" ht="15" customHeight="1">
      <c r="A17" s="26">
        <f t="shared" si="0"/>
        <v>11</v>
      </c>
      <c r="B17" s="40" t="s">
        <v>17</v>
      </c>
      <c r="C17" s="41">
        <v>1070</v>
      </c>
      <c r="D17" s="26">
        <f t="shared" si="1"/>
        <v>11</v>
      </c>
      <c r="E17" s="23" t="s">
        <v>37</v>
      </c>
      <c r="F17" s="30">
        <v>2120264</v>
      </c>
      <c r="G17" s="26">
        <f t="shared" si="2"/>
        <v>11</v>
      </c>
      <c r="H17" s="65" t="s">
        <v>98</v>
      </c>
      <c r="I17" s="124">
        <v>38.4</v>
      </c>
      <c r="J17" s="26">
        <f t="shared" si="3"/>
        <v>11</v>
      </c>
      <c r="K17" s="23" t="s">
        <v>96</v>
      </c>
      <c r="L17" s="30">
        <v>57536</v>
      </c>
      <c r="M17" s="17"/>
      <c r="N17" s="155"/>
      <c r="O17" s="254"/>
    </row>
    <row r="18" spans="1:15" s="7" customFormat="1" ht="15" customHeight="1">
      <c r="A18" s="26">
        <f t="shared" si="0"/>
        <v>12</v>
      </c>
      <c r="B18" s="23" t="s">
        <v>99</v>
      </c>
      <c r="C18" s="30">
        <v>949</v>
      </c>
      <c r="D18" s="26">
        <f t="shared" si="1"/>
        <v>12</v>
      </c>
      <c r="E18" s="23" t="s">
        <v>101</v>
      </c>
      <c r="F18" s="30">
        <v>1965611</v>
      </c>
      <c r="G18" s="26">
        <f t="shared" si="2"/>
        <v>12</v>
      </c>
      <c r="H18" s="65" t="s">
        <v>101</v>
      </c>
      <c r="I18" s="124">
        <v>38.200000000000003</v>
      </c>
      <c r="J18" s="26">
        <f t="shared" si="3"/>
        <v>12</v>
      </c>
      <c r="K18" s="21" t="s">
        <v>34</v>
      </c>
      <c r="L18" s="30">
        <v>52795</v>
      </c>
      <c r="M18" s="17"/>
      <c r="N18" s="155"/>
      <c r="O18" s="254"/>
    </row>
    <row r="19" spans="1:15" s="7" customFormat="1" ht="15" customHeight="1">
      <c r="A19" s="26">
        <f t="shared" si="0"/>
        <v>13</v>
      </c>
      <c r="B19" s="23" t="s">
        <v>30</v>
      </c>
      <c r="C19" s="30">
        <v>921</v>
      </c>
      <c r="D19" s="26">
        <f t="shared" si="1"/>
        <v>13</v>
      </c>
      <c r="E19" s="23" t="s">
        <v>100</v>
      </c>
      <c r="F19" s="30">
        <v>1327816</v>
      </c>
      <c r="G19" s="26">
        <f t="shared" si="2"/>
        <v>13</v>
      </c>
      <c r="H19" s="63" t="s">
        <v>37</v>
      </c>
      <c r="I19" s="124">
        <v>36.700000000000003</v>
      </c>
      <c r="J19" s="26">
        <f t="shared" si="3"/>
        <v>13</v>
      </c>
      <c r="K19" s="23" t="s">
        <v>37</v>
      </c>
      <c r="L19" s="30">
        <v>44112</v>
      </c>
      <c r="M19" s="17"/>
      <c r="N19" s="155"/>
      <c r="O19" s="254"/>
    </row>
    <row r="20" spans="1:15" s="7" customFormat="1" ht="15" customHeight="1">
      <c r="A20" s="26">
        <f t="shared" si="0"/>
        <v>14</v>
      </c>
      <c r="B20" s="23" t="s">
        <v>97</v>
      </c>
      <c r="C20" s="30">
        <v>886</v>
      </c>
      <c r="D20" s="26">
        <f t="shared" si="1"/>
        <v>14</v>
      </c>
      <c r="E20" s="23" t="s">
        <v>38</v>
      </c>
      <c r="F20" s="30">
        <v>1276022</v>
      </c>
      <c r="G20" s="26">
        <f t="shared" si="2"/>
        <v>14</v>
      </c>
      <c r="H20" s="63" t="s">
        <v>31</v>
      </c>
      <c r="I20" s="124">
        <v>34.700000000000003</v>
      </c>
      <c r="J20" s="26">
        <f t="shared" si="3"/>
        <v>14</v>
      </c>
      <c r="K20" s="23" t="s">
        <v>31</v>
      </c>
      <c r="L20" s="30">
        <v>43448</v>
      </c>
      <c r="M20" s="17"/>
      <c r="N20" s="155"/>
      <c r="O20" s="254"/>
    </row>
    <row r="21" spans="1:15" s="7" customFormat="1" ht="15" customHeight="1">
      <c r="A21" s="26">
        <f t="shared" si="0"/>
        <v>15</v>
      </c>
      <c r="B21" s="21" t="s">
        <v>100</v>
      </c>
      <c r="C21" s="30">
        <v>871</v>
      </c>
      <c r="D21" s="26">
        <f t="shared" si="1"/>
        <v>15</v>
      </c>
      <c r="E21" s="21" t="s">
        <v>99</v>
      </c>
      <c r="F21" s="30">
        <v>1146898</v>
      </c>
      <c r="G21" s="26">
        <f t="shared" si="2"/>
        <v>15</v>
      </c>
      <c r="H21" s="65" t="s">
        <v>97</v>
      </c>
      <c r="I21" s="124">
        <v>32.200000000000003</v>
      </c>
      <c r="J21" s="26">
        <f t="shared" si="3"/>
        <v>15</v>
      </c>
      <c r="K21" s="21" t="s">
        <v>100</v>
      </c>
      <c r="L21" s="30">
        <v>33280</v>
      </c>
      <c r="M21" s="17"/>
      <c r="N21" s="155"/>
      <c r="O21" s="254"/>
    </row>
    <row r="22" spans="1:15" s="7" customFormat="1" ht="15" customHeight="1">
      <c r="A22" s="26">
        <f t="shared" si="0"/>
        <v>16</v>
      </c>
      <c r="B22" s="21" t="s">
        <v>40</v>
      </c>
      <c r="C22" s="30">
        <v>846</v>
      </c>
      <c r="D22" s="26">
        <f t="shared" si="1"/>
        <v>16</v>
      </c>
      <c r="E22" s="21" t="s">
        <v>96</v>
      </c>
      <c r="F22" s="30">
        <v>1065654</v>
      </c>
      <c r="G22" s="26">
        <f t="shared" si="2"/>
        <v>16</v>
      </c>
      <c r="H22" s="65" t="s">
        <v>40</v>
      </c>
      <c r="I22" s="124">
        <v>31.2</v>
      </c>
      <c r="J22" s="26">
        <f t="shared" si="3"/>
        <v>16</v>
      </c>
      <c r="K22" s="21" t="s">
        <v>33</v>
      </c>
      <c r="L22" s="30">
        <v>29383</v>
      </c>
      <c r="M22" s="17"/>
      <c r="N22" s="155"/>
      <c r="O22" s="254"/>
    </row>
    <row r="23" spans="1:15" s="7" customFormat="1" ht="15" customHeight="1">
      <c r="A23" s="26">
        <f t="shared" si="0"/>
        <v>17</v>
      </c>
      <c r="B23" s="21" t="s">
        <v>96</v>
      </c>
      <c r="C23" s="31">
        <v>781</v>
      </c>
      <c r="D23" s="26">
        <f t="shared" si="1"/>
        <v>17</v>
      </c>
      <c r="E23" s="21" t="s">
        <v>31</v>
      </c>
      <c r="F23" s="31">
        <v>994363</v>
      </c>
      <c r="G23" s="26">
        <f>IFERROR(_xlfn.RANK.EQ(I23,$I$7:$I$27,),"")</f>
        <v>17</v>
      </c>
      <c r="H23" s="65" t="s">
        <v>33</v>
      </c>
      <c r="I23" s="124">
        <v>30.8</v>
      </c>
      <c r="J23" s="26">
        <f t="shared" si="3"/>
        <v>17</v>
      </c>
      <c r="K23" s="21" t="s">
        <v>39</v>
      </c>
      <c r="L23" s="31">
        <v>28389</v>
      </c>
      <c r="M23" s="17"/>
      <c r="N23" s="155"/>
      <c r="O23" s="254"/>
    </row>
    <row r="24" spans="1:15" s="7" customFormat="1" ht="15" customHeight="1">
      <c r="A24" s="26">
        <f t="shared" si="0"/>
        <v>18</v>
      </c>
      <c r="B24" s="21" t="s">
        <v>32</v>
      </c>
      <c r="C24" s="31">
        <v>660</v>
      </c>
      <c r="D24" s="26">
        <f t="shared" si="1"/>
        <v>18</v>
      </c>
      <c r="E24" s="21" t="s">
        <v>40</v>
      </c>
      <c r="F24" s="31">
        <v>889196</v>
      </c>
      <c r="G24" s="26">
        <f t="shared" si="2"/>
        <v>18</v>
      </c>
      <c r="H24" s="65" t="s">
        <v>32</v>
      </c>
      <c r="I24" s="124">
        <v>30.4</v>
      </c>
      <c r="J24" s="26">
        <f t="shared" si="3"/>
        <v>18</v>
      </c>
      <c r="K24" s="21" t="s">
        <v>127</v>
      </c>
      <c r="L24" s="31">
        <v>22259</v>
      </c>
      <c r="M24" s="17"/>
      <c r="N24" s="155"/>
      <c r="O24" s="254"/>
    </row>
    <row r="25" spans="1:15" s="8" customFormat="1" ht="15" customHeight="1">
      <c r="A25" s="26">
        <f t="shared" si="0"/>
        <v>19</v>
      </c>
      <c r="B25" s="21" t="s">
        <v>31</v>
      </c>
      <c r="C25" s="31">
        <v>461</v>
      </c>
      <c r="D25" s="26">
        <f t="shared" si="1"/>
        <v>19</v>
      </c>
      <c r="E25" s="21" t="s">
        <v>97</v>
      </c>
      <c r="F25" s="31">
        <v>589606</v>
      </c>
      <c r="G25" s="26">
        <f t="shared" si="2"/>
        <v>19</v>
      </c>
      <c r="H25" s="65" t="s">
        <v>36</v>
      </c>
      <c r="I25" s="124">
        <v>27.1</v>
      </c>
      <c r="J25" s="26">
        <f t="shared" si="3"/>
        <v>19</v>
      </c>
      <c r="K25" s="21" t="s">
        <v>97</v>
      </c>
      <c r="L25" s="31">
        <v>18399</v>
      </c>
      <c r="M25" s="17"/>
      <c r="N25" s="156"/>
      <c r="O25" s="254"/>
    </row>
    <row r="26" spans="1:15" s="8" customFormat="1" ht="15" customHeight="1">
      <c r="A26" s="26">
        <f t="shared" si="0"/>
        <v>20</v>
      </c>
      <c r="B26" s="21" t="s">
        <v>127</v>
      </c>
      <c r="C26" s="31">
        <v>447</v>
      </c>
      <c r="D26" s="26">
        <f t="shared" si="1"/>
        <v>20</v>
      </c>
      <c r="E26" s="21" t="s">
        <v>32</v>
      </c>
      <c r="F26" s="31">
        <v>582268</v>
      </c>
      <c r="G26" s="26">
        <f t="shared" si="2"/>
        <v>20</v>
      </c>
      <c r="H26" s="65" t="s">
        <v>29</v>
      </c>
      <c r="I26" s="124">
        <v>23.2</v>
      </c>
      <c r="J26" s="26">
        <f t="shared" si="3"/>
        <v>20</v>
      </c>
      <c r="K26" s="21" t="s">
        <v>40</v>
      </c>
      <c r="L26" s="31">
        <v>15473</v>
      </c>
      <c r="M26" s="17"/>
      <c r="N26" s="156"/>
      <c r="O26" s="254"/>
    </row>
    <row r="27" spans="1:15" s="8" customFormat="1" ht="15" customHeight="1">
      <c r="A27" s="26">
        <f t="shared" si="0"/>
        <v>21</v>
      </c>
      <c r="B27" s="21" t="s">
        <v>38</v>
      </c>
      <c r="C27" s="31">
        <v>400</v>
      </c>
      <c r="D27" s="26">
        <f t="shared" si="1"/>
        <v>21</v>
      </c>
      <c r="E27" s="21" t="s">
        <v>127</v>
      </c>
      <c r="F27" s="31">
        <v>458054</v>
      </c>
      <c r="G27" s="26">
        <f t="shared" si="2"/>
        <v>21</v>
      </c>
      <c r="H27" s="65" t="s">
        <v>39</v>
      </c>
      <c r="I27" s="125">
        <v>18.100000000000001</v>
      </c>
      <c r="J27" s="26">
        <f t="shared" si="3"/>
        <v>21</v>
      </c>
      <c r="K27" s="21" t="s">
        <v>32</v>
      </c>
      <c r="L27" s="31">
        <v>12008</v>
      </c>
      <c r="M27" s="17"/>
      <c r="N27" s="156"/>
      <c r="O27" s="254"/>
    </row>
    <row r="28" spans="1:15" s="3" customFormat="1" ht="29.5" customHeight="1">
      <c r="A28" s="1"/>
      <c r="B28" s="268" t="s">
        <v>208</v>
      </c>
      <c r="C28" s="265"/>
      <c r="D28" s="1"/>
      <c r="E28" s="268" t="s">
        <v>208</v>
      </c>
      <c r="F28" s="265"/>
      <c r="G28" s="1"/>
      <c r="H28" s="268" t="s">
        <v>209</v>
      </c>
      <c r="I28" s="265"/>
      <c r="J28" s="1"/>
      <c r="K28" s="268" t="s">
        <v>208</v>
      </c>
      <c r="L28" s="265"/>
      <c r="O28" s="16"/>
    </row>
    <row r="29" spans="1:15" s="3" customFormat="1">
      <c r="B29" s="9"/>
      <c r="C29" s="22" t="s">
        <v>254</v>
      </c>
      <c r="E29" s="9"/>
      <c r="F29" s="22" t="s">
        <v>254</v>
      </c>
      <c r="H29" s="9"/>
      <c r="I29" s="22" t="s">
        <v>254</v>
      </c>
      <c r="K29" s="9"/>
      <c r="L29" s="22" t="s">
        <v>317</v>
      </c>
    </row>
    <row r="30" spans="1:15" s="3" customFormat="1" ht="9" customHeight="1">
      <c r="B30" s="10"/>
      <c r="E30" s="10"/>
      <c r="H30" s="10"/>
      <c r="K30" s="10"/>
    </row>
    <row r="31" spans="1:15" s="3" customFormat="1" ht="9" customHeight="1">
      <c r="B31" s="271" t="s">
        <v>69</v>
      </c>
      <c r="E31" s="271" t="s">
        <v>68</v>
      </c>
      <c r="H31" s="271" t="s">
        <v>67</v>
      </c>
      <c r="K31" s="271" t="s">
        <v>66</v>
      </c>
    </row>
    <row r="32" spans="1:15" s="12" customFormat="1" ht="14">
      <c r="B32" s="272"/>
      <c r="C32" s="24" t="s">
        <v>170</v>
      </c>
      <c r="E32" s="272"/>
      <c r="F32" s="24" t="s">
        <v>24</v>
      </c>
      <c r="H32" s="272"/>
      <c r="I32" s="24" t="s">
        <v>24</v>
      </c>
      <c r="K32" s="272"/>
      <c r="L32" s="24" t="s">
        <v>24</v>
      </c>
    </row>
    <row r="33" spans="1:15" s="3" customFormat="1" ht="33.25" customHeight="1">
      <c r="B33" s="282" t="s">
        <v>44</v>
      </c>
      <c r="C33" s="286"/>
      <c r="D33" s="89"/>
      <c r="E33" s="297" t="s">
        <v>196</v>
      </c>
      <c r="F33" s="311"/>
      <c r="H33" s="284" t="s">
        <v>149</v>
      </c>
      <c r="I33" s="285"/>
      <c r="K33" s="313" t="s">
        <v>19</v>
      </c>
      <c r="L33" s="278"/>
    </row>
    <row r="34" spans="1:15" s="7" customFormat="1" ht="15" customHeight="1">
      <c r="A34" s="26">
        <f>IFERROR(_xlfn.RANK.EQ(C34,$C$34:$C$54,),"")</f>
        <v>1</v>
      </c>
      <c r="B34" s="60" t="s">
        <v>17</v>
      </c>
      <c r="C34" s="61">
        <v>930539</v>
      </c>
      <c r="D34" s="26">
        <f>IFERROR(_xlfn.RANK.EQ(F34,$F$34:$F$54,),"")</f>
        <v>1</v>
      </c>
      <c r="E34" s="60" t="s">
        <v>17</v>
      </c>
      <c r="F34" s="61">
        <v>1189026</v>
      </c>
      <c r="G34" s="26">
        <f>IFERROR(_xlfn.RANK.EQ(I34,$I$34:$I$54,),"")</f>
        <v>1</v>
      </c>
      <c r="H34" s="130" t="s">
        <v>17</v>
      </c>
      <c r="I34" s="131">
        <v>85.7</v>
      </c>
      <c r="J34" s="26">
        <f>IFERROR(_xlfn.RANK.EQ(L34,$L$34:$L$54,),"")</f>
        <v>1</v>
      </c>
      <c r="K34" s="60" t="s">
        <v>17</v>
      </c>
      <c r="L34" s="85">
        <v>5.93</v>
      </c>
      <c r="M34" s="17"/>
      <c r="N34" s="153"/>
    </row>
    <row r="35" spans="1:15" s="7" customFormat="1" ht="15" customHeight="1">
      <c r="A35" s="26">
        <f>IFERROR(_xlfn.RANK.EQ(C35,$C$34:$C$54,),"")</f>
        <v>2</v>
      </c>
      <c r="B35" s="23" t="s">
        <v>29</v>
      </c>
      <c r="C35" s="30">
        <v>519935</v>
      </c>
      <c r="D35" s="26">
        <f t="shared" ref="D35:D54" si="4">IFERROR(_xlfn.RANK.EQ(F35,$F$34:$F$54,),"")</f>
        <v>2</v>
      </c>
      <c r="E35" s="23" t="s">
        <v>41</v>
      </c>
      <c r="F35" s="30">
        <v>1129118</v>
      </c>
      <c r="G35" s="26">
        <f t="shared" ref="G35:G53" si="5">IFERROR(_xlfn.RANK.EQ(I35,$I$34:$I$54,),"")</f>
        <v>2</v>
      </c>
      <c r="H35" s="97" t="s">
        <v>98</v>
      </c>
      <c r="I35" s="99">
        <v>67.8</v>
      </c>
      <c r="J35" s="26">
        <f t="shared" ref="J35:J53" si="6">IFERROR(_xlfn.RANK.EQ(L35,$L$34:$L$54,),"")</f>
        <v>2</v>
      </c>
      <c r="K35" s="23" t="s">
        <v>98</v>
      </c>
      <c r="L35" s="35">
        <v>5.19</v>
      </c>
      <c r="M35" s="17"/>
      <c r="N35" s="153"/>
      <c r="O35" s="82"/>
    </row>
    <row r="36" spans="1:15" s="7" customFormat="1" ht="15" customHeight="1">
      <c r="A36" s="26">
        <f t="shared" ref="A36:A54" si="7">IFERROR(_xlfn.RANK.EQ(C36,$C$34:$C$54,),"")</f>
        <v>3</v>
      </c>
      <c r="B36" s="23" t="s">
        <v>35</v>
      </c>
      <c r="C36" s="30">
        <v>399826</v>
      </c>
      <c r="D36" s="26">
        <f t="shared" si="4"/>
        <v>3</v>
      </c>
      <c r="E36" s="23" t="s">
        <v>98</v>
      </c>
      <c r="F36" s="30">
        <v>897441</v>
      </c>
      <c r="G36" s="26">
        <f t="shared" si="5"/>
        <v>3</v>
      </c>
      <c r="H36" s="97" t="s">
        <v>31</v>
      </c>
      <c r="I36" s="99">
        <v>62.2</v>
      </c>
      <c r="J36" s="26">
        <f t="shared" si="6"/>
        <v>3</v>
      </c>
      <c r="K36" s="23" t="s">
        <v>41</v>
      </c>
      <c r="L36" s="35">
        <v>5.12</v>
      </c>
      <c r="M36" s="18"/>
      <c r="N36" s="153"/>
    </row>
    <row r="37" spans="1:15" s="7" customFormat="1" ht="15" customHeight="1">
      <c r="A37" s="26">
        <f t="shared" si="7"/>
        <v>4</v>
      </c>
      <c r="B37" s="23" t="s">
        <v>39</v>
      </c>
      <c r="C37" s="30">
        <v>314139</v>
      </c>
      <c r="D37" s="26">
        <f t="shared" si="4"/>
        <v>4</v>
      </c>
      <c r="E37" s="23" t="s">
        <v>31</v>
      </c>
      <c r="F37" s="30">
        <v>542177</v>
      </c>
      <c r="G37" s="26">
        <f t="shared" si="5"/>
        <v>4</v>
      </c>
      <c r="H37" s="97" t="s">
        <v>38</v>
      </c>
      <c r="I37" s="99">
        <v>60</v>
      </c>
      <c r="J37" s="26">
        <f t="shared" si="6"/>
        <v>4</v>
      </c>
      <c r="K37" s="23" t="s">
        <v>38</v>
      </c>
      <c r="L37" s="35">
        <v>5.01</v>
      </c>
      <c r="M37" s="17"/>
      <c r="N37" s="153"/>
    </row>
    <row r="38" spans="1:15" s="7" customFormat="1" ht="15" customHeight="1">
      <c r="A38" s="26">
        <f t="shared" si="7"/>
        <v>5</v>
      </c>
      <c r="B38" s="23" t="s">
        <v>99</v>
      </c>
      <c r="C38" s="30">
        <v>230165</v>
      </c>
      <c r="D38" s="26">
        <f t="shared" si="4"/>
        <v>5</v>
      </c>
      <c r="E38" s="23" t="s">
        <v>30</v>
      </c>
      <c r="F38" s="30">
        <v>86629</v>
      </c>
      <c r="G38" s="26">
        <f t="shared" si="5"/>
        <v>5</v>
      </c>
      <c r="H38" s="97" t="s">
        <v>34</v>
      </c>
      <c r="I38" s="99">
        <v>55.6</v>
      </c>
      <c r="J38" s="26">
        <f t="shared" si="6"/>
        <v>5</v>
      </c>
      <c r="K38" s="23" t="s">
        <v>35</v>
      </c>
      <c r="L38" s="35">
        <v>4.9400000000000004</v>
      </c>
      <c r="M38" s="18"/>
      <c r="N38" s="153"/>
    </row>
    <row r="39" spans="1:15" s="7" customFormat="1" ht="15" customHeight="1">
      <c r="A39" s="26">
        <f t="shared" si="7"/>
        <v>6</v>
      </c>
      <c r="B39" s="23" t="s">
        <v>30</v>
      </c>
      <c r="C39" s="30">
        <v>221481</v>
      </c>
      <c r="D39" s="26">
        <f t="shared" si="4"/>
        <v>6</v>
      </c>
      <c r="E39" s="23" t="s">
        <v>35</v>
      </c>
      <c r="F39" s="30">
        <v>40277</v>
      </c>
      <c r="G39" s="26">
        <f t="shared" si="5"/>
        <v>6</v>
      </c>
      <c r="H39" s="97" t="s">
        <v>35</v>
      </c>
      <c r="I39" s="99">
        <v>50.3</v>
      </c>
      <c r="J39" s="26">
        <f t="shared" si="6"/>
        <v>6</v>
      </c>
      <c r="K39" s="23" t="s">
        <v>30</v>
      </c>
      <c r="L39" s="35">
        <v>4.84</v>
      </c>
      <c r="M39" s="17"/>
      <c r="N39" s="153"/>
    </row>
    <row r="40" spans="1:15" s="7" customFormat="1" ht="15" customHeight="1">
      <c r="A40" s="26">
        <f t="shared" si="7"/>
        <v>7</v>
      </c>
      <c r="B40" s="21" t="s">
        <v>98</v>
      </c>
      <c r="C40" s="30">
        <v>201866</v>
      </c>
      <c r="D40" s="26">
        <f t="shared" si="4"/>
        <v>7</v>
      </c>
      <c r="E40" s="21" t="s">
        <v>39</v>
      </c>
      <c r="F40" s="30">
        <v>16367</v>
      </c>
      <c r="G40" s="26">
        <f t="shared" si="5"/>
        <v>7</v>
      </c>
      <c r="H40" s="97" t="s">
        <v>30</v>
      </c>
      <c r="I40" s="99">
        <v>48.2</v>
      </c>
      <c r="J40" s="26">
        <f t="shared" si="6"/>
        <v>7</v>
      </c>
      <c r="K40" s="23" t="s">
        <v>33</v>
      </c>
      <c r="L40" s="35">
        <v>4.82</v>
      </c>
      <c r="M40" s="18"/>
      <c r="N40" s="153"/>
    </row>
    <row r="41" spans="1:15" s="7" customFormat="1" ht="15" customHeight="1">
      <c r="A41" s="26">
        <f t="shared" si="7"/>
        <v>8</v>
      </c>
      <c r="B41" s="23" t="s">
        <v>36</v>
      </c>
      <c r="C41" s="30">
        <v>193774</v>
      </c>
      <c r="D41" s="26">
        <f t="shared" si="4"/>
        <v>8</v>
      </c>
      <c r="E41" s="23" t="s">
        <v>29</v>
      </c>
      <c r="F41" s="30">
        <v>12328</v>
      </c>
      <c r="G41" s="26">
        <f t="shared" si="5"/>
        <v>8</v>
      </c>
      <c r="H41" s="97" t="s">
        <v>41</v>
      </c>
      <c r="I41" s="99">
        <v>44.6</v>
      </c>
      <c r="J41" s="26">
        <f t="shared" si="6"/>
        <v>8</v>
      </c>
      <c r="K41" s="23" t="s">
        <v>34</v>
      </c>
      <c r="L41" s="35">
        <v>4.8099999999999996</v>
      </c>
      <c r="M41" s="17"/>
      <c r="N41" s="153"/>
    </row>
    <row r="42" spans="1:15" s="7" customFormat="1" ht="15" customHeight="1">
      <c r="A42" s="26">
        <f t="shared" si="7"/>
        <v>9</v>
      </c>
      <c r="B42" s="23" t="s">
        <v>40</v>
      </c>
      <c r="C42" s="30">
        <v>171042</v>
      </c>
      <c r="D42" s="26">
        <f t="shared" si="4"/>
        <v>9</v>
      </c>
      <c r="E42" s="23" t="s">
        <v>36</v>
      </c>
      <c r="F42" s="30">
        <v>8245</v>
      </c>
      <c r="G42" s="26">
        <f>IFERROR(_xlfn.RANK.EQ(I42,$I$34:$I$54,),"")</f>
        <v>9</v>
      </c>
      <c r="H42" s="97" t="s">
        <v>37</v>
      </c>
      <c r="I42" s="99">
        <v>44.3</v>
      </c>
      <c r="J42" s="26">
        <f t="shared" si="6"/>
        <v>9</v>
      </c>
      <c r="K42" s="23" t="s">
        <v>36</v>
      </c>
      <c r="L42" s="35">
        <v>4.74</v>
      </c>
      <c r="M42" s="18"/>
      <c r="N42" s="153"/>
    </row>
    <row r="43" spans="1:15" s="7" customFormat="1" ht="15" customHeight="1">
      <c r="A43" s="26">
        <f t="shared" si="7"/>
        <v>10</v>
      </c>
      <c r="B43" s="23" t="s">
        <v>37</v>
      </c>
      <c r="C43" s="30">
        <v>110020</v>
      </c>
      <c r="D43" s="26">
        <f t="shared" si="4"/>
        <v>10</v>
      </c>
      <c r="E43" s="23" t="s">
        <v>97</v>
      </c>
      <c r="F43" s="30">
        <v>5283</v>
      </c>
      <c r="G43" s="26">
        <f t="shared" si="5"/>
        <v>10</v>
      </c>
      <c r="H43" s="97" t="s">
        <v>33</v>
      </c>
      <c r="I43" s="99">
        <v>38.700000000000003</v>
      </c>
      <c r="J43" s="26">
        <f t="shared" si="6"/>
        <v>10</v>
      </c>
      <c r="K43" s="23" t="s">
        <v>100</v>
      </c>
      <c r="L43" s="35">
        <v>4.66</v>
      </c>
      <c r="M43" s="17"/>
      <c r="N43" s="153"/>
    </row>
    <row r="44" spans="1:15" s="7" customFormat="1" ht="15" customHeight="1">
      <c r="A44" s="26">
        <f t="shared" si="7"/>
        <v>11</v>
      </c>
      <c r="B44" s="23" t="s">
        <v>41</v>
      </c>
      <c r="C44" s="30">
        <v>109133</v>
      </c>
      <c r="D44" s="26">
        <f t="shared" si="4"/>
        <v>11</v>
      </c>
      <c r="E44" s="23" t="s">
        <v>38</v>
      </c>
      <c r="F44" s="30">
        <v>5156</v>
      </c>
      <c r="G44" s="26">
        <f t="shared" si="5"/>
        <v>11</v>
      </c>
      <c r="H44" s="97" t="s">
        <v>100</v>
      </c>
      <c r="I44" s="99">
        <v>35.6</v>
      </c>
      <c r="J44" s="26">
        <f t="shared" si="6"/>
        <v>11</v>
      </c>
      <c r="K44" s="23" t="s">
        <v>29</v>
      </c>
      <c r="L44" s="35">
        <v>4.6399999999999997</v>
      </c>
      <c r="M44" s="18"/>
      <c r="N44" s="153"/>
    </row>
    <row r="45" spans="1:15" s="7" customFormat="1" ht="15" customHeight="1">
      <c r="A45" s="26">
        <f t="shared" si="7"/>
        <v>12</v>
      </c>
      <c r="B45" s="23" t="s">
        <v>96</v>
      </c>
      <c r="C45" s="30">
        <v>96122</v>
      </c>
      <c r="D45" s="26">
        <f t="shared" si="4"/>
        <v>12</v>
      </c>
      <c r="E45" s="23" t="s">
        <v>101</v>
      </c>
      <c r="F45" s="30">
        <v>4395</v>
      </c>
      <c r="G45" s="26">
        <f t="shared" si="5"/>
        <v>12</v>
      </c>
      <c r="H45" s="97" t="s">
        <v>36</v>
      </c>
      <c r="I45" s="99">
        <v>34.9</v>
      </c>
      <c r="J45" s="26">
        <f t="shared" si="6"/>
        <v>12</v>
      </c>
      <c r="K45" s="23" t="s">
        <v>39</v>
      </c>
      <c r="L45" s="35">
        <v>4.5199999999999996</v>
      </c>
      <c r="M45" s="17"/>
      <c r="N45" s="153"/>
    </row>
    <row r="46" spans="1:15" s="7" customFormat="1" ht="15" customHeight="1">
      <c r="A46" s="26">
        <f t="shared" si="7"/>
        <v>13</v>
      </c>
      <c r="B46" s="23" t="s">
        <v>33</v>
      </c>
      <c r="C46" s="30">
        <v>74570</v>
      </c>
      <c r="D46" s="26">
        <f t="shared" si="4"/>
        <v>13</v>
      </c>
      <c r="E46" s="23" t="s">
        <v>99</v>
      </c>
      <c r="F46" s="30">
        <v>3716</v>
      </c>
      <c r="G46" s="26">
        <f t="shared" si="5"/>
        <v>13</v>
      </c>
      <c r="H46" s="97" t="s">
        <v>96</v>
      </c>
      <c r="I46" s="99">
        <v>33.9</v>
      </c>
      <c r="J46" s="26">
        <f t="shared" si="6"/>
        <v>12</v>
      </c>
      <c r="K46" s="23" t="s">
        <v>37</v>
      </c>
      <c r="L46" s="36">
        <v>4.5199999999999996</v>
      </c>
      <c r="M46" s="18"/>
      <c r="N46" s="153"/>
    </row>
    <row r="47" spans="1:15" s="7" customFormat="1" ht="15" customHeight="1">
      <c r="A47" s="26">
        <f t="shared" si="7"/>
        <v>14</v>
      </c>
      <c r="B47" s="21" t="s">
        <v>100</v>
      </c>
      <c r="C47" s="30">
        <v>52486</v>
      </c>
      <c r="D47" s="26">
        <f t="shared" si="4"/>
        <v>14</v>
      </c>
      <c r="E47" s="21" t="s">
        <v>37</v>
      </c>
      <c r="F47" s="30">
        <v>2629</v>
      </c>
      <c r="G47" s="26">
        <f t="shared" si="5"/>
        <v>14</v>
      </c>
      <c r="H47" s="100" t="s">
        <v>40</v>
      </c>
      <c r="I47" s="99">
        <v>33.700000000000003</v>
      </c>
      <c r="J47" s="26">
        <f t="shared" si="6"/>
        <v>14</v>
      </c>
      <c r="K47" s="21" t="s">
        <v>101</v>
      </c>
      <c r="L47" s="35">
        <v>4.4400000000000004</v>
      </c>
      <c r="M47" s="17"/>
      <c r="N47" s="153"/>
    </row>
    <row r="48" spans="1:15" s="7" customFormat="1" ht="15" customHeight="1">
      <c r="A48" s="26">
        <f t="shared" si="7"/>
        <v>15</v>
      </c>
      <c r="B48" s="21" t="s">
        <v>127</v>
      </c>
      <c r="C48" s="30">
        <v>47266</v>
      </c>
      <c r="D48" s="26">
        <f t="shared" si="4"/>
        <v>15</v>
      </c>
      <c r="E48" s="21" t="s">
        <v>96</v>
      </c>
      <c r="F48" s="30">
        <v>2163</v>
      </c>
      <c r="G48" s="26">
        <f t="shared" si="5"/>
        <v>15</v>
      </c>
      <c r="H48" s="100" t="s">
        <v>29</v>
      </c>
      <c r="I48" s="99">
        <v>31.6</v>
      </c>
      <c r="J48" s="26">
        <f t="shared" si="6"/>
        <v>15</v>
      </c>
      <c r="K48" s="21" t="s">
        <v>40</v>
      </c>
      <c r="L48" s="36">
        <v>4.2</v>
      </c>
      <c r="M48" s="18"/>
      <c r="N48" s="153"/>
    </row>
    <row r="49" spans="1:14" s="7" customFormat="1" ht="15" customHeight="1">
      <c r="A49" s="26">
        <f t="shared" si="7"/>
        <v>16</v>
      </c>
      <c r="B49" s="21" t="s">
        <v>34</v>
      </c>
      <c r="C49" s="30">
        <v>46257</v>
      </c>
      <c r="D49" s="26" t="str">
        <f t="shared" si="4"/>
        <v/>
      </c>
      <c r="E49" s="21" t="s">
        <v>40</v>
      </c>
      <c r="F49" s="30" t="s">
        <v>212</v>
      </c>
      <c r="G49" s="26">
        <f t="shared" si="5"/>
        <v>16</v>
      </c>
      <c r="H49" s="100" t="s">
        <v>99</v>
      </c>
      <c r="I49" s="99">
        <v>30.6</v>
      </c>
      <c r="J49" s="26">
        <f t="shared" si="6"/>
        <v>16</v>
      </c>
      <c r="K49" s="21" t="s">
        <v>31</v>
      </c>
      <c r="L49" s="36">
        <v>4.12</v>
      </c>
      <c r="M49" s="17"/>
      <c r="N49" s="153"/>
    </row>
    <row r="50" spans="1:14" s="7" customFormat="1" ht="15" customHeight="1">
      <c r="A50" s="26">
        <f t="shared" si="7"/>
        <v>17</v>
      </c>
      <c r="B50" s="21" t="s">
        <v>38</v>
      </c>
      <c r="C50" s="31">
        <v>27267</v>
      </c>
      <c r="D50" s="26" t="str">
        <f t="shared" si="4"/>
        <v/>
      </c>
      <c r="E50" s="21" t="s">
        <v>100</v>
      </c>
      <c r="F50" s="30" t="s">
        <v>212</v>
      </c>
      <c r="G50" s="26">
        <f t="shared" si="5"/>
        <v>17</v>
      </c>
      <c r="H50" s="100" t="s">
        <v>32</v>
      </c>
      <c r="I50" s="99">
        <v>29</v>
      </c>
      <c r="J50" s="26">
        <f t="shared" si="6"/>
        <v>17</v>
      </c>
      <c r="K50" s="21" t="s">
        <v>96</v>
      </c>
      <c r="L50" s="36">
        <v>4.0999999999999996</v>
      </c>
      <c r="M50" s="18"/>
      <c r="N50" s="153"/>
    </row>
    <row r="51" spans="1:14" s="8" customFormat="1" ht="15" customHeight="1">
      <c r="A51" s="26">
        <f t="shared" si="7"/>
        <v>18</v>
      </c>
      <c r="B51" s="21" t="s">
        <v>101</v>
      </c>
      <c r="C51" s="31">
        <v>23902</v>
      </c>
      <c r="D51" s="26" t="str">
        <f t="shared" si="4"/>
        <v/>
      </c>
      <c r="E51" s="23" t="s">
        <v>33</v>
      </c>
      <c r="F51" s="30" t="s">
        <v>212</v>
      </c>
      <c r="G51" s="26">
        <f t="shared" si="5"/>
        <v>18</v>
      </c>
      <c r="H51" s="100" t="s">
        <v>101</v>
      </c>
      <c r="I51" s="99">
        <v>28</v>
      </c>
      <c r="J51" s="26">
        <f t="shared" si="6"/>
        <v>18</v>
      </c>
      <c r="K51" s="21" t="s">
        <v>99</v>
      </c>
      <c r="L51" s="36">
        <v>3.91</v>
      </c>
      <c r="M51" s="17"/>
      <c r="N51" s="154"/>
    </row>
    <row r="52" spans="1:14" s="8" customFormat="1" ht="15" customHeight="1">
      <c r="A52" s="26">
        <f>IFERROR(_xlfn.RANK.EQ(C52,$C$34:$C$54,),"")</f>
        <v>19</v>
      </c>
      <c r="B52" s="21" t="s">
        <v>97</v>
      </c>
      <c r="C52" s="31">
        <v>23652</v>
      </c>
      <c r="D52" s="26" t="str">
        <f t="shared" si="4"/>
        <v/>
      </c>
      <c r="E52" s="21" t="s">
        <v>34</v>
      </c>
      <c r="F52" s="30" t="s">
        <v>212</v>
      </c>
      <c r="G52" s="26">
        <f t="shared" si="5"/>
        <v>19</v>
      </c>
      <c r="H52" s="100" t="s">
        <v>127</v>
      </c>
      <c r="I52" s="99">
        <v>25</v>
      </c>
      <c r="J52" s="26">
        <f t="shared" si="6"/>
        <v>19</v>
      </c>
      <c r="K52" s="21" t="s">
        <v>127</v>
      </c>
      <c r="L52" s="36">
        <v>3.81</v>
      </c>
      <c r="M52" s="18"/>
      <c r="N52" s="159"/>
    </row>
    <row r="53" spans="1:14" s="8" customFormat="1" ht="15" customHeight="1">
      <c r="A53" s="26">
        <f t="shared" si="7"/>
        <v>20</v>
      </c>
      <c r="B53" s="21" t="s">
        <v>31</v>
      </c>
      <c r="C53" s="31">
        <v>19344</v>
      </c>
      <c r="D53" s="26" t="str">
        <f t="shared" si="4"/>
        <v/>
      </c>
      <c r="E53" s="21" t="s">
        <v>32</v>
      </c>
      <c r="F53" s="30" t="s">
        <v>212</v>
      </c>
      <c r="G53" s="26">
        <f t="shared" si="5"/>
        <v>20</v>
      </c>
      <c r="H53" s="100" t="s">
        <v>39</v>
      </c>
      <c r="I53" s="99">
        <v>21.8</v>
      </c>
      <c r="J53" s="26">
        <f t="shared" si="6"/>
        <v>20</v>
      </c>
      <c r="K53" s="21" t="s">
        <v>32</v>
      </c>
      <c r="L53" s="36">
        <v>3.64</v>
      </c>
      <c r="M53" s="17"/>
      <c r="N53" s="154"/>
    </row>
    <row r="54" spans="1:14" s="8" customFormat="1" ht="15" customHeight="1">
      <c r="A54" s="26">
        <f t="shared" si="7"/>
        <v>21</v>
      </c>
      <c r="B54" s="21" t="s">
        <v>32</v>
      </c>
      <c r="C54" s="31">
        <v>10472</v>
      </c>
      <c r="D54" s="26" t="str">
        <f t="shared" si="4"/>
        <v/>
      </c>
      <c r="E54" s="21" t="s">
        <v>127</v>
      </c>
      <c r="F54" s="30" t="s">
        <v>212</v>
      </c>
      <c r="G54" s="26">
        <f>IFERROR(_xlfn.RANK.EQ(I54,$I$34:$I$54,),"")</f>
        <v>21</v>
      </c>
      <c r="H54" s="100" t="s">
        <v>97</v>
      </c>
      <c r="I54" s="99">
        <v>20.7</v>
      </c>
      <c r="J54" s="26">
        <f>IFERROR(_xlfn.RANK.EQ(L54,$L$34:$L$54,),"")</f>
        <v>21</v>
      </c>
      <c r="K54" s="21" t="s">
        <v>97</v>
      </c>
      <c r="L54" s="38">
        <v>3.42</v>
      </c>
      <c r="M54" s="18"/>
      <c r="N54" s="154"/>
    </row>
    <row r="55" spans="1:14" ht="29.5" customHeight="1">
      <c r="B55" s="268" t="s">
        <v>208</v>
      </c>
      <c r="C55" s="265"/>
      <c r="E55" s="268" t="s">
        <v>208</v>
      </c>
      <c r="F55" s="265"/>
      <c r="H55" s="275" t="s">
        <v>210</v>
      </c>
      <c r="I55" s="276"/>
      <c r="K55" s="275" t="s">
        <v>211</v>
      </c>
      <c r="L55" s="276"/>
    </row>
    <row r="56" spans="1:14">
      <c r="B56" s="11"/>
      <c r="C56" s="22" t="s">
        <v>255</v>
      </c>
      <c r="E56" s="11"/>
      <c r="F56" s="22" t="s">
        <v>256</v>
      </c>
      <c r="H56" s="11"/>
      <c r="I56" s="22" t="s">
        <v>254</v>
      </c>
      <c r="K56" s="11"/>
      <c r="L56" s="22" t="s">
        <v>254</v>
      </c>
    </row>
    <row r="57" spans="1:14" ht="4.5" customHeight="1">
      <c r="B57" s="4"/>
      <c r="C57" s="5"/>
      <c r="E57" s="4"/>
      <c r="F57" s="5"/>
      <c r="H57" s="4"/>
      <c r="I57" s="5"/>
      <c r="K57" s="4"/>
      <c r="L57" s="5"/>
    </row>
  </sheetData>
  <mergeCells count="26">
    <mergeCell ref="N3:O4"/>
    <mergeCell ref="H33:I33"/>
    <mergeCell ref="K33:L33"/>
    <mergeCell ref="B6:C6"/>
    <mergeCell ref="E6:F6"/>
    <mergeCell ref="H6:I6"/>
    <mergeCell ref="K6:L6"/>
    <mergeCell ref="B4:B5"/>
    <mergeCell ref="E4:E5"/>
    <mergeCell ref="H4:H5"/>
    <mergeCell ref="K4:K5"/>
    <mergeCell ref="I4:I5"/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</mergeCells>
  <phoneticPr fontId="4"/>
  <conditionalFormatting sqref="A1:C1">
    <cfRule type="containsText" dxfId="34" priority="5" stopIfTrue="1" operator="containsText" text="川崎市">
      <formula>NOT(ISERROR(SEARCH("川崎市",A1)))</formula>
    </cfRule>
  </conditionalFormatting>
  <conditionalFormatting sqref="M1">
    <cfRule type="containsText" dxfId="33" priority="4" stopIfTrue="1" operator="containsText" text="川崎市">
      <formula>NOT(ISERROR(SEARCH("川崎市",M1)))</formula>
    </cfRule>
  </conditionalFormatting>
  <conditionalFormatting sqref="D1:F1">
    <cfRule type="containsText" dxfId="32" priority="3" stopIfTrue="1" operator="containsText" text="川崎市">
      <formula>NOT(ISERROR(SEARCH("川崎市",D1)))</formula>
    </cfRule>
  </conditionalFormatting>
  <conditionalFormatting sqref="G1:I1">
    <cfRule type="containsText" dxfId="31" priority="2" stopIfTrue="1" operator="containsText" text="川崎市">
      <formula>NOT(ISERROR(SEARCH("川崎市",G1)))</formula>
    </cfRule>
  </conditionalFormatting>
  <conditionalFormatting sqref="J1:L1">
    <cfRule type="containsText" dxfId="30" priority="1" stopIfTrue="1" operator="containsText" text="川崎市">
      <formula>NOT(ISERROR(SEARCH("川崎市",J1)))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Y68"/>
  <sheetViews>
    <sheetView showGridLines="0" zoomScaleNormal="100" zoomScaleSheetLayoutView="100" workbookViewId="0"/>
  </sheetViews>
  <sheetFormatPr defaultColWidth="9" defaultRowHeight="13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4" width="9" style="1" customWidth="1"/>
    <col min="15" max="16384" width="9" style="1"/>
  </cols>
  <sheetData>
    <row r="1" spans="1:25" ht="17.25" customHeight="1">
      <c r="A1" s="178"/>
      <c r="B1" s="178"/>
      <c r="C1" s="178"/>
      <c r="D1" s="178"/>
      <c r="E1" s="13"/>
    </row>
    <row r="2" spans="1:25" s="2" customFormat="1" ht="13.5" customHeight="1">
      <c r="B2" s="177"/>
      <c r="C2" s="177"/>
      <c r="E2" s="6"/>
      <c r="F2" s="1"/>
      <c r="G2" s="1"/>
      <c r="H2" s="1"/>
      <c r="I2" s="1"/>
      <c r="J2" s="1"/>
      <c r="K2" s="1"/>
      <c r="L2" s="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3.5" customHeight="1">
      <c r="B3" s="177"/>
      <c r="C3" s="177"/>
      <c r="E3" s="6"/>
      <c r="F3" s="1"/>
      <c r="H3" s="1"/>
      <c r="I3" s="1"/>
      <c r="K3" s="1"/>
      <c r="L3" s="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4.5" customHeight="1">
      <c r="B4" s="260" t="s">
        <v>47</v>
      </c>
      <c r="E4" s="260" t="s">
        <v>46</v>
      </c>
      <c r="H4" s="260" t="s">
        <v>11</v>
      </c>
      <c r="K4" s="260" t="s">
        <v>12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2" customFormat="1" ht="14.25" customHeight="1">
      <c r="B5" s="261"/>
      <c r="C5" s="25" t="s">
        <v>10</v>
      </c>
      <c r="E5" s="261"/>
      <c r="F5" s="24" t="s">
        <v>28</v>
      </c>
      <c r="H5" s="261"/>
      <c r="I5" s="24"/>
      <c r="K5" s="261"/>
      <c r="L5" s="25" t="s">
        <v>146</v>
      </c>
      <c r="N5" s="165"/>
      <c r="O5" s="165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3" customFormat="1" ht="33.25" customHeight="1">
      <c r="B6" s="277" t="s">
        <v>213</v>
      </c>
      <c r="C6" s="281"/>
      <c r="E6" s="315" t="s">
        <v>340</v>
      </c>
      <c r="F6" s="316"/>
      <c r="H6" s="256" t="s">
        <v>86</v>
      </c>
      <c r="I6" s="257"/>
      <c r="K6" s="277" t="s">
        <v>152</v>
      </c>
      <c r="L6" s="281"/>
      <c r="N6" s="165"/>
    </row>
    <row r="7" spans="1:25" s="7" customFormat="1" ht="15" customHeight="1">
      <c r="A7" s="26">
        <f>IFERROR(_xlfn.RANK.EQ(C7,$C$7:$C$27,),"")</f>
        <v>1</v>
      </c>
      <c r="B7" s="97" t="s">
        <v>85</v>
      </c>
      <c r="C7" s="98">
        <v>131142</v>
      </c>
      <c r="D7" s="26">
        <f>IFERROR(_xlfn.RANK.EQ(F7,$F$7:$F$27,),"")</f>
        <v>1</v>
      </c>
      <c r="E7" s="94" t="s">
        <v>85</v>
      </c>
      <c r="F7" s="95">
        <v>63.4</v>
      </c>
      <c r="G7" s="26">
        <f>IFERROR(_xlfn.RANK.EQ(I7,$I$7:$I$27,),"")</f>
        <v>1</v>
      </c>
      <c r="H7" s="28" t="s">
        <v>85</v>
      </c>
      <c r="I7" s="217">
        <v>1.0640000000000001</v>
      </c>
      <c r="J7" s="26">
        <f>IFERROR(_xlfn.RANK.EQ(L7,$L$7:$L$27,),"")</f>
        <v>1</v>
      </c>
      <c r="K7" s="136" t="s">
        <v>17</v>
      </c>
      <c r="L7" s="137">
        <v>5736</v>
      </c>
      <c r="M7" s="17"/>
      <c r="N7" s="155"/>
    </row>
    <row r="8" spans="1:25" s="7" customFormat="1" ht="15" customHeight="1">
      <c r="A8" s="26">
        <f t="shared" ref="A8:A27" si="0">IFERROR(_xlfn.RANK.EQ(C8,$C$7:$C$27,),"")</f>
        <v>2</v>
      </c>
      <c r="B8" s="139" t="s">
        <v>17</v>
      </c>
      <c r="C8" s="137">
        <v>129089</v>
      </c>
      <c r="D8" s="26">
        <f t="shared" ref="D8:D27" si="1">IFERROR(_xlfn.RANK.EQ(F8,$F$7:$F$27,),"")</f>
        <v>2</v>
      </c>
      <c r="E8" s="136" t="s">
        <v>17</v>
      </c>
      <c r="F8" s="138">
        <v>47</v>
      </c>
      <c r="G8" s="26">
        <f t="shared" ref="G8:G27" si="2">IFERROR(_xlfn.RANK.EQ(I8,$I$7:$I$27,),"")</f>
        <v>2</v>
      </c>
      <c r="H8" s="40" t="s">
        <v>17</v>
      </c>
      <c r="I8" s="84">
        <v>1.022</v>
      </c>
      <c r="J8" s="26">
        <f t="shared" ref="J8:J26" si="3">IFERROR(_xlfn.RANK.EQ(L8,$L$7:$L$27,),"")</f>
        <v>2</v>
      </c>
      <c r="K8" s="97" t="s">
        <v>85</v>
      </c>
      <c r="L8" s="98">
        <v>5051</v>
      </c>
      <c r="M8" s="17"/>
      <c r="N8" s="155"/>
    </row>
    <row r="9" spans="1:25" s="7" customFormat="1" ht="15" customHeight="1">
      <c r="A9" s="26">
        <f t="shared" si="0"/>
        <v>3</v>
      </c>
      <c r="B9" s="97" t="s">
        <v>36</v>
      </c>
      <c r="C9" s="98">
        <v>127213</v>
      </c>
      <c r="D9" s="26">
        <f t="shared" si="1"/>
        <v>3</v>
      </c>
      <c r="E9" s="97" t="s">
        <v>36</v>
      </c>
      <c r="F9" s="95">
        <v>42.5</v>
      </c>
      <c r="G9" s="26">
        <f t="shared" si="2"/>
        <v>3</v>
      </c>
      <c r="H9" s="23" t="s">
        <v>36</v>
      </c>
      <c r="I9" s="66">
        <v>0.97599999999999998</v>
      </c>
      <c r="J9" s="26">
        <f t="shared" si="3"/>
        <v>3</v>
      </c>
      <c r="K9" s="97" t="s">
        <v>41</v>
      </c>
      <c r="L9" s="98">
        <v>4869</v>
      </c>
      <c r="M9" s="17"/>
      <c r="N9" s="155"/>
    </row>
    <row r="10" spans="1:25" s="7" customFormat="1" ht="15" customHeight="1">
      <c r="A10" s="26">
        <f t="shared" si="0"/>
        <v>4</v>
      </c>
      <c r="B10" s="97" t="s">
        <v>29</v>
      </c>
      <c r="C10" s="98">
        <v>126571</v>
      </c>
      <c r="D10" s="26">
        <f t="shared" si="1"/>
        <v>4</v>
      </c>
      <c r="E10" s="97" t="s">
        <v>40</v>
      </c>
      <c r="F10" s="95">
        <v>42.3</v>
      </c>
      <c r="G10" s="26">
        <f t="shared" si="2"/>
        <v>4</v>
      </c>
      <c r="H10" s="23" t="s">
        <v>40</v>
      </c>
      <c r="I10" s="66">
        <v>0.96</v>
      </c>
      <c r="J10" s="26">
        <f t="shared" si="3"/>
        <v>4</v>
      </c>
      <c r="K10" s="97" t="s">
        <v>30</v>
      </c>
      <c r="L10" s="98">
        <v>4639</v>
      </c>
      <c r="M10" s="17"/>
      <c r="N10" s="155"/>
    </row>
    <row r="11" spans="1:25" s="7" customFormat="1" ht="15" customHeight="1">
      <c r="A11" s="26">
        <f t="shared" si="0"/>
        <v>5</v>
      </c>
      <c r="B11" s="97" t="s">
        <v>41</v>
      </c>
      <c r="C11" s="98">
        <v>125463</v>
      </c>
      <c r="D11" s="26">
        <f t="shared" si="1"/>
        <v>5</v>
      </c>
      <c r="E11" s="97" t="s">
        <v>41</v>
      </c>
      <c r="F11" s="95">
        <v>41.1</v>
      </c>
      <c r="G11" s="26">
        <f t="shared" si="2"/>
        <v>5</v>
      </c>
      <c r="H11" s="23" t="s">
        <v>41</v>
      </c>
      <c r="I11" s="66">
        <v>0.94899999999999995</v>
      </c>
      <c r="J11" s="26">
        <f t="shared" si="3"/>
        <v>5</v>
      </c>
      <c r="K11" s="97" t="s">
        <v>38</v>
      </c>
      <c r="L11" s="98">
        <v>4102</v>
      </c>
      <c r="M11" s="17"/>
      <c r="N11" s="155"/>
    </row>
    <row r="12" spans="1:25" s="7" customFormat="1" ht="15" customHeight="1">
      <c r="A12" s="26">
        <f t="shared" si="0"/>
        <v>6</v>
      </c>
      <c r="B12" s="97" t="s">
        <v>40</v>
      </c>
      <c r="C12" s="98">
        <v>117469</v>
      </c>
      <c r="D12" s="26">
        <f t="shared" si="1"/>
        <v>6</v>
      </c>
      <c r="E12" s="97" t="s">
        <v>29</v>
      </c>
      <c r="F12" s="95">
        <v>40.5</v>
      </c>
      <c r="G12" s="26">
        <f t="shared" si="2"/>
        <v>6</v>
      </c>
      <c r="H12" s="23" t="s">
        <v>29</v>
      </c>
      <c r="I12" s="66">
        <v>0.92300000000000004</v>
      </c>
      <c r="J12" s="26">
        <f t="shared" si="3"/>
        <v>6</v>
      </c>
      <c r="K12" s="97" t="s">
        <v>98</v>
      </c>
      <c r="L12" s="98">
        <v>3900</v>
      </c>
      <c r="M12" s="17"/>
      <c r="N12" s="155"/>
    </row>
    <row r="13" spans="1:25" s="7" customFormat="1" ht="15" customHeight="1">
      <c r="A13" s="26">
        <f t="shared" si="0"/>
        <v>7</v>
      </c>
      <c r="B13" s="97" t="s">
        <v>38</v>
      </c>
      <c r="C13" s="98">
        <v>110260</v>
      </c>
      <c r="D13" s="26">
        <f t="shared" si="1"/>
        <v>7</v>
      </c>
      <c r="E13" s="97" t="s">
        <v>37</v>
      </c>
      <c r="F13" s="95">
        <v>38.799999999999997</v>
      </c>
      <c r="G13" s="26">
        <f t="shared" si="2"/>
        <v>7</v>
      </c>
      <c r="H13" s="23" t="s">
        <v>38</v>
      </c>
      <c r="I13" s="66">
        <v>0.90500000000000003</v>
      </c>
      <c r="J13" s="26">
        <f t="shared" si="3"/>
        <v>7</v>
      </c>
      <c r="K13" s="97" t="s">
        <v>101</v>
      </c>
      <c r="L13" s="98">
        <v>3676</v>
      </c>
      <c r="M13" s="17"/>
      <c r="N13" s="155"/>
    </row>
    <row r="14" spans="1:25" s="7" customFormat="1" ht="15" customHeight="1">
      <c r="A14" s="26">
        <f t="shared" si="0"/>
        <v>8</v>
      </c>
      <c r="B14" s="97" t="s">
        <v>32</v>
      </c>
      <c r="C14" s="98">
        <v>107671</v>
      </c>
      <c r="D14" s="26">
        <f t="shared" si="1"/>
        <v>8</v>
      </c>
      <c r="E14" s="97" t="s">
        <v>38</v>
      </c>
      <c r="F14" s="95">
        <v>38.4</v>
      </c>
      <c r="G14" s="26">
        <f t="shared" si="2"/>
        <v>8</v>
      </c>
      <c r="H14" s="23" t="s">
        <v>31</v>
      </c>
      <c r="I14" s="66">
        <v>0.89100000000000001</v>
      </c>
      <c r="J14" s="26">
        <f t="shared" si="3"/>
        <v>8</v>
      </c>
      <c r="K14" s="97" t="s">
        <v>35</v>
      </c>
      <c r="L14" s="98">
        <v>3663</v>
      </c>
      <c r="M14" s="17"/>
      <c r="N14" s="155"/>
    </row>
    <row r="15" spans="1:25" s="7" customFormat="1" ht="15" customHeight="1">
      <c r="A15" s="26">
        <f t="shared" si="0"/>
        <v>9</v>
      </c>
      <c r="B15" s="97" t="s">
        <v>31</v>
      </c>
      <c r="C15" s="98">
        <v>103717</v>
      </c>
      <c r="D15" s="26">
        <f t="shared" si="1"/>
        <v>9</v>
      </c>
      <c r="E15" s="97" t="s">
        <v>31</v>
      </c>
      <c r="F15" s="95">
        <v>38.1</v>
      </c>
      <c r="G15" s="26">
        <f>IFERROR(_xlfn.RANK.EQ(I15,$I$7:$I$27,),"")</f>
        <v>9</v>
      </c>
      <c r="H15" s="23" t="s">
        <v>32</v>
      </c>
      <c r="I15" s="66">
        <v>0.875</v>
      </c>
      <c r="J15" s="26">
        <f t="shared" si="3"/>
        <v>8</v>
      </c>
      <c r="K15" s="97" t="s">
        <v>34</v>
      </c>
      <c r="L15" s="98">
        <v>3663</v>
      </c>
      <c r="M15" s="17"/>
      <c r="N15" s="155"/>
    </row>
    <row r="16" spans="1:25" s="7" customFormat="1" ht="15" customHeight="1">
      <c r="A16" s="26">
        <f t="shared" si="0"/>
        <v>10</v>
      </c>
      <c r="B16" s="97" t="s">
        <v>33</v>
      </c>
      <c r="C16" s="98">
        <v>103480</v>
      </c>
      <c r="D16" s="26">
        <f t="shared" si="1"/>
        <v>10</v>
      </c>
      <c r="E16" s="97" t="s">
        <v>100</v>
      </c>
      <c r="F16" s="95">
        <v>38</v>
      </c>
      <c r="G16" s="26">
        <f t="shared" si="2"/>
        <v>10</v>
      </c>
      <c r="H16" s="23" t="s">
        <v>100</v>
      </c>
      <c r="I16" s="66">
        <v>0.85</v>
      </c>
      <c r="J16" s="26">
        <f t="shared" si="3"/>
        <v>10</v>
      </c>
      <c r="K16" s="97" t="s">
        <v>100</v>
      </c>
      <c r="L16" s="98">
        <v>3508</v>
      </c>
      <c r="M16" s="17"/>
      <c r="N16" s="155"/>
    </row>
    <row r="17" spans="1:15" s="7" customFormat="1" ht="15" customHeight="1">
      <c r="A17" s="26">
        <f t="shared" si="0"/>
        <v>11</v>
      </c>
      <c r="B17" s="97" t="s">
        <v>34</v>
      </c>
      <c r="C17" s="98">
        <v>101664</v>
      </c>
      <c r="D17" s="26">
        <f t="shared" si="1"/>
        <v>10</v>
      </c>
      <c r="E17" s="97" t="s">
        <v>101</v>
      </c>
      <c r="F17" s="95">
        <v>38</v>
      </c>
      <c r="G17" s="26">
        <f t="shared" si="2"/>
        <v>11</v>
      </c>
      <c r="H17" s="23" t="s">
        <v>37</v>
      </c>
      <c r="I17" s="66">
        <v>0.84899999999999998</v>
      </c>
      <c r="J17" s="26">
        <f t="shared" si="3"/>
        <v>11</v>
      </c>
      <c r="K17" s="97" t="s">
        <v>29</v>
      </c>
      <c r="L17" s="98">
        <v>3505</v>
      </c>
      <c r="M17" s="17"/>
      <c r="N17" s="155"/>
      <c r="O17" s="8"/>
    </row>
    <row r="18" spans="1:15" s="7" customFormat="1" ht="15" customHeight="1">
      <c r="A18" s="26">
        <f t="shared" si="0"/>
        <v>12</v>
      </c>
      <c r="B18" s="97" t="s">
        <v>35</v>
      </c>
      <c r="C18" s="98">
        <v>100225</v>
      </c>
      <c r="D18" s="26">
        <f t="shared" si="1"/>
        <v>12</v>
      </c>
      <c r="E18" s="97" t="s">
        <v>96</v>
      </c>
      <c r="F18" s="95">
        <v>34.1</v>
      </c>
      <c r="G18" s="26">
        <f t="shared" si="2"/>
        <v>12</v>
      </c>
      <c r="H18" s="23" t="s">
        <v>101</v>
      </c>
      <c r="I18" s="66">
        <v>0.82899999999999996</v>
      </c>
      <c r="J18" s="26">
        <f t="shared" si="3"/>
        <v>12</v>
      </c>
      <c r="K18" s="97" t="s">
        <v>36</v>
      </c>
      <c r="L18" s="98">
        <v>3362</v>
      </c>
      <c r="M18" s="17"/>
      <c r="N18" s="155"/>
      <c r="O18" s="8"/>
    </row>
    <row r="19" spans="1:15" s="7" customFormat="1" ht="15" customHeight="1">
      <c r="A19" s="26">
        <f t="shared" si="0"/>
        <v>13</v>
      </c>
      <c r="B19" s="100" t="s">
        <v>101</v>
      </c>
      <c r="C19" s="98">
        <v>95457</v>
      </c>
      <c r="D19" s="26">
        <f t="shared" si="1"/>
        <v>12</v>
      </c>
      <c r="E19" s="100" t="s">
        <v>34</v>
      </c>
      <c r="F19" s="95">
        <v>34.1</v>
      </c>
      <c r="G19" s="26">
        <f t="shared" si="2"/>
        <v>13</v>
      </c>
      <c r="H19" s="21" t="s">
        <v>33</v>
      </c>
      <c r="I19" s="67">
        <v>0.80800000000000005</v>
      </c>
      <c r="J19" s="26">
        <f t="shared" si="3"/>
        <v>13</v>
      </c>
      <c r="K19" s="100" t="s">
        <v>40</v>
      </c>
      <c r="L19" s="98">
        <v>3232</v>
      </c>
      <c r="M19" s="17"/>
      <c r="N19" s="161"/>
      <c r="O19" s="8"/>
    </row>
    <row r="20" spans="1:15" s="7" customFormat="1" ht="15" customHeight="1">
      <c r="A20" s="26">
        <f t="shared" si="0"/>
        <v>14</v>
      </c>
      <c r="B20" s="100" t="s">
        <v>37</v>
      </c>
      <c r="C20" s="98">
        <v>94759</v>
      </c>
      <c r="D20" s="26">
        <f t="shared" si="1"/>
        <v>14</v>
      </c>
      <c r="E20" s="100" t="s">
        <v>98</v>
      </c>
      <c r="F20" s="95">
        <v>33.799999999999997</v>
      </c>
      <c r="G20" s="26">
        <f t="shared" si="2"/>
        <v>14</v>
      </c>
      <c r="H20" s="21" t="s">
        <v>34</v>
      </c>
      <c r="I20" s="67">
        <v>0.79600000000000004</v>
      </c>
      <c r="J20" s="26">
        <f t="shared" si="3"/>
        <v>14</v>
      </c>
      <c r="K20" s="100" t="s">
        <v>96</v>
      </c>
      <c r="L20" s="98">
        <v>3218</v>
      </c>
      <c r="M20" s="17"/>
      <c r="N20" s="155"/>
      <c r="O20" s="8"/>
    </row>
    <row r="21" spans="1:15" s="7" customFormat="1" ht="15" customHeight="1">
      <c r="A21" s="26">
        <f t="shared" si="0"/>
        <v>15</v>
      </c>
      <c r="B21" s="100" t="s">
        <v>100</v>
      </c>
      <c r="C21" s="98">
        <v>93984</v>
      </c>
      <c r="D21" s="26">
        <f t="shared" si="1"/>
        <v>15</v>
      </c>
      <c r="E21" s="100" t="s">
        <v>33</v>
      </c>
      <c r="F21" s="95">
        <v>32.4</v>
      </c>
      <c r="G21" s="26">
        <f t="shared" si="2"/>
        <v>15</v>
      </c>
      <c r="H21" s="21" t="s">
        <v>98</v>
      </c>
      <c r="I21" s="67">
        <v>0.77700000000000002</v>
      </c>
      <c r="J21" s="26">
        <f t="shared" si="3"/>
        <v>15</v>
      </c>
      <c r="K21" s="100" t="s">
        <v>33</v>
      </c>
      <c r="L21" s="98">
        <v>3136</v>
      </c>
      <c r="M21" s="17"/>
      <c r="N21" s="155"/>
      <c r="O21" s="8"/>
    </row>
    <row r="22" spans="1:15" s="7" customFormat="1" ht="15" customHeight="1">
      <c r="A22" s="26">
        <f t="shared" si="0"/>
        <v>16</v>
      </c>
      <c r="B22" s="100" t="s">
        <v>96</v>
      </c>
      <c r="C22" s="98">
        <v>91145</v>
      </c>
      <c r="D22" s="26">
        <f t="shared" si="1"/>
        <v>16</v>
      </c>
      <c r="E22" s="100" t="s">
        <v>35</v>
      </c>
      <c r="F22" s="95">
        <v>32.200000000000003</v>
      </c>
      <c r="G22" s="26">
        <f t="shared" si="2"/>
        <v>16</v>
      </c>
      <c r="H22" s="21" t="s">
        <v>35</v>
      </c>
      <c r="I22" s="67">
        <v>0.77100000000000002</v>
      </c>
      <c r="J22" s="26">
        <f t="shared" si="3"/>
        <v>16</v>
      </c>
      <c r="K22" s="100" t="s">
        <v>37</v>
      </c>
      <c r="L22" s="98">
        <v>3126</v>
      </c>
      <c r="M22" s="17"/>
      <c r="N22" s="155"/>
      <c r="O22" s="8"/>
    </row>
    <row r="23" spans="1:15" s="7" customFormat="1" ht="15" customHeight="1">
      <c r="A23" s="26">
        <f t="shared" si="0"/>
        <v>17</v>
      </c>
      <c r="B23" s="100" t="s">
        <v>98</v>
      </c>
      <c r="C23" s="101">
        <v>89618</v>
      </c>
      <c r="D23" s="26">
        <f t="shared" si="1"/>
        <v>17</v>
      </c>
      <c r="E23" s="100" t="s">
        <v>32</v>
      </c>
      <c r="F23" s="95">
        <v>31.3</v>
      </c>
      <c r="G23" s="26">
        <f t="shared" si="2"/>
        <v>17</v>
      </c>
      <c r="H23" s="21" t="s">
        <v>96</v>
      </c>
      <c r="I23" s="67">
        <v>0.75700000000000001</v>
      </c>
      <c r="J23" s="26">
        <f t="shared" si="3"/>
        <v>17</v>
      </c>
      <c r="K23" s="100" t="s">
        <v>99</v>
      </c>
      <c r="L23" s="101">
        <v>2978</v>
      </c>
      <c r="M23" s="17"/>
      <c r="N23" s="155"/>
      <c r="O23" s="8"/>
    </row>
    <row r="24" spans="1:15" s="7" customFormat="1" ht="15" customHeight="1">
      <c r="A24" s="26">
        <f t="shared" si="0"/>
        <v>18</v>
      </c>
      <c r="B24" s="100" t="s">
        <v>97</v>
      </c>
      <c r="C24" s="101">
        <v>87139</v>
      </c>
      <c r="D24" s="26">
        <f t="shared" si="1"/>
        <v>18</v>
      </c>
      <c r="E24" s="100" t="s">
        <v>99</v>
      </c>
      <c r="F24" s="95">
        <v>30.9</v>
      </c>
      <c r="G24" s="26">
        <f t="shared" si="2"/>
        <v>18</v>
      </c>
      <c r="H24" s="23" t="s">
        <v>97</v>
      </c>
      <c r="I24" s="67">
        <v>0.72299999999999998</v>
      </c>
      <c r="J24" s="26">
        <f t="shared" si="3"/>
        <v>18</v>
      </c>
      <c r="K24" s="100" t="s">
        <v>127</v>
      </c>
      <c r="L24" s="101">
        <v>2919</v>
      </c>
      <c r="M24" s="17"/>
      <c r="N24" s="155"/>
      <c r="O24" s="8"/>
    </row>
    <row r="25" spans="1:15" s="8" customFormat="1" ht="15" customHeight="1">
      <c r="A25" s="26">
        <f t="shared" si="0"/>
        <v>19</v>
      </c>
      <c r="B25" s="97" t="s">
        <v>127</v>
      </c>
      <c r="C25" s="98">
        <v>83957</v>
      </c>
      <c r="D25" s="26">
        <f t="shared" si="1"/>
        <v>19</v>
      </c>
      <c r="E25" s="100" t="s">
        <v>127</v>
      </c>
      <c r="F25" s="95">
        <v>30.4</v>
      </c>
      <c r="G25" s="26">
        <f t="shared" si="2"/>
        <v>19</v>
      </c>
      <c r="H25" s="21" t="s">
        <v>30</v>
      </c>
      <c r="I25" s="67">
        <v>0.70099999999999996</v>
      </c>
      <c r="J25" s="26">
        <f t="shared" si="3"/>
        <v>19</v>
      </c>
      <c r="K25" s="97" t="s">
        <v>31</v>
      </c>
      <c r="L25" s="98">
        <v>2614</v>
      </c>
      <c r="M25" s="17"/>
      <c r="N25" s="156"/>
    </row>
    <row r="26" spans="1:15" s="8" customFormat="1" ht="15" customHeight="1">
      <c r="A26" s="26">
        <f t="shared" si="0"/>
        <v>20</v>
      </c>
      <c r="B26" s="97" t="s">
        <v>99</v>
      </c>
      <c r="C26" s="98">
        <v>83313</v>
      </c>
      <c r="D26" s="26">
        <f t="shared" si="1"/>
        <v>20</v>
      </c>
      <c r="E26" s="100" t="s">
        <v>30</v>
      </c>
      <c r="F26" s="95">
        <v>29.7</v>
      </c>
      <c r="G26" s="26">
        <f t="shared" si="2"/>
        <v>20</v>
      </c>
      <c r="H26" s="21" t="s">
        <v>127</v>
      </c>
      <c r="I26" s="67">
        <v>0.7</v>
      </c>
      <c r="J26" s="26">
        <f t="shared" si="3"/>
        <v>20</v>
      </c>
      <c r="K26" s="97" t="s">
        <v>32</v>
      </c>
      <c r="L26" s="98">
        <v>2548</v>
      </c>
      <c r="M26" s="17"/>
      <c r="N26" s="156"/>
    </row>
    <row r="27" spans="1:15" s="8" customFormat="1" ht="15" customHeight="1">
      <c r="A27" s="26">
        <f t="shared" si="0"/>
        <v>21</v>
      </c>
      <c r="B27" s="106" t="s">
        <v>30</v>
      </c>
      <c r="C27" s="98">
        <v>82617</v>
      </c>
      <c r="D27" s="26">
        <f t="shared" si="1"/>
        <v>21</v>
      </c>
      <c r="E27" s="106" t="s">
        <v>97</v>
      </c>
      <c r="F27" s="95">
        <v>28.3</v>
      </c>
      <c r="G27" s="26">
        <f t="shared" si="2"/>
        <v>21</v>
      </c>
      <c r="H27" s="37" t="s">
        <v>99</v>
      </c>
      <c r="I27" s="68">
        <v>0.66600000000000004</v>
      </c>
      <c r="J27" s="26">
        <f>IFERROR(_xlfn.RANK.EQ(L27,$L$7:$L$27,),"")</f>
        <v>21</v>
      </c>
      <c r="K27" s="106" t="s">
        <v>97</v>
      </c>
      <c r="L27" s="98">
        <v>2231</v>
      </c>
      <c r="M27" s="17"/>
      <c r="N27" s="156"/>
    </row>
    <row r="28" spans="1:15" s="3" customFormat="1" ht="29.5" customHeight="1">
      <c r="A28" s="1"/>
      <c r="B28" s="306" t="s">
        <v>261</v>
      </c>
      <c r="C28" s="267"/>
      <c r="D28" s="1"/>
      <c r="E28" s="306" t="s">
        <v>264</v>
      </c>
      <c r="F28" s="267"/>
      <c r="G28" s="1"/>
      <c r="H28" s="317" t="s">
        <v>265</v>
      </c>
      <c r="I28" s="276"/>
      <c r="J28" s="1"/>
      <c r="K28" s="287" t="s">
        <v>266</v>
      </c>
      <c r="L28" s="288"/>
      <c r="O28" s="16"/>
    </row>
    <row r="29" spans="1:15" s="3" customFormat="1">
      <c r="B29" s="11"/>
      <c r="C29" s="22" t="s">
        <v>262</v>
      </c>
      <c r="E29" s="11"/>
      <c r="F29" s="22" t="s">
        <v>262</v>
      </c>
      <c r="H29" s="11"/>
      <c r="I29" s="22" t="s">
        <v>262</v>
      </c>
      <c r="K29" s="11"/>
      <c r="L29" s="22" t="s">
        <v>267</v>
      </c>
      <c r="O29" s="16"/>
    </row>
    <row r="30" spans="1:15" s="3" customFormat="1" ht="9" customHeight="1">
      <c r="B30" s="10"/>
      <c r="E30" s="10"/>
      <c r="H30" s="10"/>
      <c r="K30" s="10"/>
      <c r="O30" s="16"/>
    </row>
    <row r="31" spans="1:15" s="3" customFormat="1" ht="9" customHeight="1">
      <c r="B31" s="271" t="s">
        <v>13</v>
      </c>
      <c r="E31" s="271" t="s">
        <v>1</v>
      </c>
      <c r="H31" s="271" t="s">
        <v>0</v>
      </c>
      <c r="K31" s="271" t="s">
        <v>45</v>
      </c>
      <c r="O31" s="16"/>
    </row>
    <row r="32" spans="1:15" s="12" customFormat="1" ht="14">
      <c r="B32" s="272"/>
      <c r="C32" s="25" t="s">
        <v>48</v>
      </c>
      <c r="E32" s="272"/>
      <c r="F32" s="25" t="s">
        <v>48</v>
      </c>
      <c r="H32" s="272"/>
      <c r="I32" s="24" t="s">
        <v>185</v>
      </c>
      <c r="K32" s="272"/>
      <c r="L32" s="24" t="s">
        <v>28</v>
      </c>
      <c r="O32" s="20"/>
    </row>
    <row r="33" spans="1:17" s="3" customFormat="1" ht="33.25" customHeight="1">
      <c r="B33" s="318" t="s">
        <v>214</v>
      </c>
      <c r="C33" s="319"/>
      <c r="D33" s="89"/>
      <c r="E33" s="318" t="s">
        <v>183</v>
      </c>
      <c r="F33" s="319"/>
      <c r="H33" s="284" t="s">
        <v>260</v>
      </c>
      <c r="I33" s="285"/>
      <c r="K33" s="284" t="s">
        <v>263</v>
      </c>
      <c r="L33" s="285"/>
      <c r="O33" s="16"/>
      <c r="P33" s="253"/>
      <c r="Q33" s="16"/>
    </row>
    <row r="34" spans="1:17" s="7" customFormat="1" ht="15" customHeight="1">
      <c r="A34" s="26">
        <f>IFERROR(_xlfn.RANK.EQ(C34,$C$34:$C$54,),"")</f>
        <v>1</v>
      </c>
      <c r="B34" s="97" t="s">
        <v>85</v>
      </c>
      <c r="C34" s="96">
        <v>109601589</v>
      </c>
      <c r="D34" s="26">
        <f>IFERROR(_xlfn.RANK.EQ(F34,$F$34:$F$54,),"")</f>
        <v>1</v>
      </c>
      <c r="E34" s="97" t="s">
        <v>85</v>
      </c>
      <c r="F34" s="96">
        <v>7579122</v>
      </c>
      <c r="G34" s="26">
        <f>IFERROR(_xlfn.RANK.EQ(I34,$I$34:$I$54,),"")</f>
        <v>1</v>
      </c>
      <c r="H34" s="103" t="s">
        <v>85</v>
      </c>
      <c r="I34" s="98">
        <v>5213</v>
      </c>
      <c r="J34" s="26">
        <f>IFERROR(_xlfn.RANK.EQ(L34,$L$34:$L$54,),"")</f>
        <v>1</v>
      </c>
      <c r="K34" s="94" t="s">
        <v>98</v>
      </c>
      <c r="L34" s="95">
        <v>1.6</v>
      </c>
      <c r="M34" s="17"/>
      <c r="N34" s="155"/>
      <c r="O34" s="16"/>
      <c r="P34" s="253"/>
      <c r="Q34" s="8"/>
    </row>
    <row r="35" spans="1:17" s="7" customFormat="1" ht="15" customHeight="1">
      <c r="A35" s="26">
        <f>IFERROR(_xlfn.RANK.EQ(C35,$C$34:$C$54,),"")</f>
        <v>2</v>
      </c>
      <c r="B35" s="97" t="s">
        <v>29</v>
      </c>
      <c r="C35" s="98">
        <v>19516170</v>
      </c>
      <c r="D35" s="26">
        <f>IFERROR(_xlfn.RANK.EQ(F35,$F$34:$F$54,),"")</f>
        <v>2</v>
      </c>
      <c r="E35" s="97" t="s">
        <v>35</v>
      </c>
      <c r="F35" s="98">
        <v>1604628</v>
      </c>
      <c r="G35" s="26">
        <f t="shared" ref="G35:G53" si="4">IFERROR(_xlfn.RANK.EQ(I35,$I$34:$I$54,),"")</f>
        <v>2</v>
      </c>
      <c r="H35" s="103" t="s">
        <v>29</v>
      </c>
      <c r="I35" s="98">
        <v>3736</v>
      </c>
      <c r="J35" s="26">
        <f t="shared" ref="J35:J53" si="5">IFERROR(_xlfn.RANK.EQ(L35,$L$34:$L$54,),"")</f>
        <v>2</v>
      </c>
      <c r="K35" s="136" t="s">
        <v>17</v>
      </c>
      <c r="L35" s="138">
        <v>-0.7</v>
      </c>
      <c r="M35" s="17"/>
      <c r="N35" s="155"/>
      <c r="O35" s="16"/>
      <c r="P35" s="253"/>
      <c r="Q35" s="8"/>
    </row>
    <row r="36" spans="1:17" s="7" customFormat="1" ht="15" customHeight="1">
      <c r="A36" s="26">
        <f t="shared" ref="A36:A54" si="6">IFERROR(_xlfn.RANK.EQ(C36,$C$34:$C$54,),"")</f>
        <v>3</v>
      </c>
      <c r="B36" s="97" t="s">
        <v>41</v>
      </c>
      <c r="C36" s="98">
        <v>14063156</v>
      </c>
      <c r="D36" s="26">
        <f t="shared" ref="D36:D54" si="7">IFERROR(_xlfn.RANK.EQ(F36,$F$34:$F$54,),"")</f>
        <v>3</v>
      </c>
      <c r="E36" s="136" t="s">
        <v>17</v>
      </c>
      <c r="F36" s="137">
        <v>1384916</v>
      </c>
      <c r="G36" s="26">
        <f t="shared" si="4"/>
        <v>3</v>
      </c>
      <c r="H36" s="103" t="s">
        <v>36</v>
      </c>
      <c r="I36" s="98">
        <v>3709</v>
      </c>
      <c r="J36" s="26">
        <f t="shared" si="5"/>
        <v>3</v>
      </c>
      <c r="K36" s="97" t="s">
        <v>38</v>
      </c>
      <c r="L36" s="95">
        <v>-3.2</v>
      </c>
      <c r="M36" s="18"/>
      <c r="N36" s="155"/>
      <c r="O36" s="16"/>
      <c r="P36" s="253"/>
      <c r="Q36" s="8"/>
    </row>
    <row r="37" spans="1:17" s="7" customFormat="1" ht="15" customHeight="1">
      <c r="A37" s="26">
        <f t="shared" si="6"/>
        <v>4</v>
      </c>
      <c r="B37" s="97" t="s">
        <v>36</v>
      </c>
      <c r="C37" s="98">
        <v>13372531</v>
      </c>
      <c r="D37" s="26">
        <f t="shared" si="7"/>
        <v>4</v>
      </c>
      <c r="E37" s="97" t="s">
        <v>29</v>
      </c>
      <c r="F37" s="98">
        <v>1381896</v>
      </c>
      <c r="G37" s="26">
        <f t="shared" si="4"/>
        <v>4</v>
      </c>
      <c r="H37" s="139" t="s">
        <v>17</v>
      </c>
      <c r="I37" s="137">
        <v>3531</v>
      </c>
      <c r="J37" s="26">
        <f t="shared" si="5"/>
        <v>4</v>
      </c>
      <c r="K37" s="97" t="s">
        <v>101</v>
      </c>
      <c r="L37" s="95">
        <v>-3.3</v>
      </c>
      <c r="M37" s="17"/>
      <c r="N37" s="155"/>
      <c r="O37" s="16"/>
      <c r="P37" s="253"/>
      <c r="Q37" s="8"/>
    </row>
    <row r="38" spans="1:17" s="7" customFormat="1" ht="15" customHeight="1">
      <c r="A38" s="26">
        <f t="shared" si="6"/>
        <v>5</v>
      </c>
      <c r="B38" s="97" t="s">
        <v>32</v>
      </c>
      <c r="C38" s="98">
        <v>7386168</v>
      </c>
      <c r="D38" s="26">
        <f t="shared" si="7"/>
        <v>5</v>
      </c>
      <c r="E38" s="208" t="s">
        <v>41</v>
      </c>
      <c r="F38" s="212">
        <v>1344085</v>
      </c>
      <c r="G38" s="26">
        <f t="shared" si="4"/>
        <v>5</v>
      </c>
      <c r="H38" s="94" t="s">
        <v>41</v>
      </c>
      <c r="I38" s="98">
        <v>3316</v>
      </c>
      <c r="J38" s="26">
        <f t="shared" si="5"/>
        <v>5</v>
      </c>
      <c r="K38" s="97" t="s">
        <v>35</v>
      </c>
      <c r="L38" s="95">
        <v>-4.4000000000000004</v>
      </c>
      <c r="M38" s="18"/>
      <c r="N38" s="155"/>
      <c r="O38" s="16"/>
      <c r="P38" s="253"/>
      <c r="Q38" s="8"/>
    </row>
    <row r="39" spans="1:17" s="7" customFormat="1" ht="15" customHeight="1">
      <c r="A39" s="26">
        <f t="shared" si="6"/>
        <v>6</v>
      </c>
      <c r="B39" s="97" t="s">
        <v>97</v>
      </c>
      <c r="C39" s="98">
        <v>7280136</v>
      </c>
      <c r="D39" s="26">
        <f t="shared" si="7"/>
        <v>6</v>
      </c>
      <c r="E39" s="97" t="s">
        <v>33</v>
      </c>
      <c r="F39" s="98">
        <v>1305712</v>
      </c>
      <c r="G39" s="26">
        <f t="shared" si="4"/>
        <v>6</v>
      </c>
      <c r="H39" s="103" t="s">
        <v>98</v>
      </c>
      <c r="I39" s="98">
        <v>3206</v>
      </c>
      <c r="J39" s="26">
        <f t="shared" si="5"/>
        <v>6</v>
      </c>
      <c r="K39" s="97" t="s">
        <v>41</v>
      </c>
      <c r="L39" s="95">
        <v>-4.5999999999999996</v>
      </c>
      <c r="M39" s="17"/>
      <c r="N39" s="155"/>
      <c r="O39" s="16"/>
      <c r="P39" s="253"/>
      <c r="Q39" s="8"/>
    </row>
    <row r="40" spans="1:17" s="7" customFormat="1" ht="15" customHeight="1">
      <c r="A40" s="26">
        <f t="shared" si="6"/>
        <v>7</v>
      </c>
      <c r="B40" s="97" t="s">
        <v>35</v>
      </c>
      <c r="C40" s="98">
        <v>6993551</v>
      </c>
      <c r="D40" s="26">
        <f t="shared" si="7"/>
        <v>7</v>
      </c>
      <c r="E40" s="97" t="s">
        <v>98</v>
      </c>
      <c r="F40" s="98">
        <v>1228995</v>
      </c>
      <c r="G40" s="26">
        <f t="shared" si="4"/>
        <v>7</v>
      </c>
      <c r="H40" s="103" t="s">
        <v>34</v>
      </c>
      <c r="I40" s="98">
        <v>3151</v>
      </c>
      <c r="J40" s="26">
        <f t="shared" si="5"/>
        <v>7</v>
      </c>
      <c r="K40" s="97" t="s">
        <v>36</v>
      </c>
      <c r="L40" s="95">
        <v>-5.8</v>
      </c>
      <c r="M40" s="18"/>
      <c r="N40" s="155"/>
      <c r="O40" s="16"/>
      <c r="P40" s="253"/>
      <c r="Q40" s="8"/>
    </row>
    <row r="41" spans="1:17" s="7" customFormat="1" ht="15" customHeight="1">
      <c r="A41" s="26">
        <f t="shared" si="6"/>
        <v>8</v>
      </c>
      <c r="B41" s="136" t="s">
        <v>17</v>
      </c>
      <c r="C41" s="137">
        <v>6301580</v>
      </c>
      <c r="D41" s="26">
        <f t="shared" si="7"/>
        <v>8</v>
      </c>
      <c r="E41" s="97" t="s">
        <v>36</v>
      </c>
      <c r="F41" s="98">
        <v>1180042</v>
      </c>
      <c r="G41" s="26">
        <f t="shared" si="4"/>
        <v>8</v>
      </c>
      <c r="H41" s="103" t="s">
        <v>96</v>
      </c>
      <c r="I41" s="98">
        <v>3093</v>
      </c>
      <c r="J41" s="26">
        <f t="shared" si="5"/>
        <v>8</v>
      </c>
      <c r="K41" s="97" t="s">
        <v>99</v>
      </c>
      <c r="L41" s="95">
        <v>-6.1</v>
      </c>
      <c r="M41" s="17"/>
      <c r="N41" s="155"/>
      <c r="O41" s="16"/>
      <c r="P41" s="253"/>
      <c r="Q41" s="8"/>
    </row>
    <row r="42" spans="1:17" s="7" customFormat="1" ht="15" customHeight="1">
      <c r="A42" s="26">
        <f t="shared" si="6"/>
        <v>9</v>
      </c>
      <c r="B42" s="208" t="s">
        <v>33</v>
      </c>
      <c r="C42" s="212">
        <v>6177580</v>
      </c>
      <c r="D42" s="26">
        <f t="shared" si="7"/>
        <v>9</v>
      </c>
      <c r="E42" s="97" t="s">
        <v>34</v>
      </c>
      <c r="F42" s="98">
        <v>857406</v>
      </c>
      <c r="G42" s="26">
        <f t="shared" si="4"/>
        <v>9</v>
      </c>
      <c r="H42" s="103" t="s">
        <v>31</v>
      </c>
      <c r="I42" s="98">
        <v>3049</v>
      </c>
      <c r="J42" s="26">
        <f t="shared" si="5"/>
        <v>9</v>
      </c>
      <c r="K42" s="97" t="s">
        <v>96</v>
      </c>
      <c r="L42" s="95">
        <v>-6.5</v>
      </c>
      <c r="M42" s="18"/>
      <c r="N42" s="155"/>
      <c r="O42" s="8"/>
      <c r="P42" s="8"/>
      <c r="Q42" s="8"/>
    </row>
    <row r="43" spans="1:17" s="7" customFormat="1" ht="15" customHeight="1">
      <c r="A43" s="26">
        <f t="shared" si="6"/>
        <v>10</v>
      </c>
      <c r="B43" s="97" t="s">
        <v>34</v>
      </c>
      <c r="C43" s="98">
        <v>5276490</v>
      </c>
      <c r="D43" s="26">
        <f t="shared" si="7"/>
        <v>10</v>
      </c>
      <c r="E43" s="97" t="s">
        <v>101</v>
      </c>
      <c r="F43" s="98">
        <v>770986</v>
      </c>
      <c r="G43" s="26">
        <f t="shared" si="4"/>
        <v>10</v>
      </c>
      <c r="H43" s="103" t="s">
        <v>38</v>
      </c>
      <c r="I43" s="98">
        <v>3046</v>
      </c>
      <c r="J43" s="26">
        <f t="shared" si="5"/>
        <v>9</v>
      </c>
      <c r="K43" s="97" t="s">
        <v>34</v>
      </c>
      <c r="L43" s="95">
        <v>-6.5</v>
      </c>
      <c r="M43" s="17"/>
      <c r="N43" s="155"/>
      <c r="O43" s="8"/>
      <c r="P43" s="8"/>
      <c r="Q43" s="8"/>
    </row>
    <row r="44" spans="1:17" s="7" customFormat="1" ht="15" customHeight="1">
      <c r="A44" s="26">
        <f t="shared" si="6"/>
        <v>11</v>
      </c>
      <c r="B44" s="97" t="s">
        <v>31</v>
      </c>
      <c r="C44" s="98">
        <v>5026807</v>
      </c>
      <c r="D44" s="26">
        <f t="shared" si="7"/>
        <v>11</v>
      </c>
      <c r="E44" s="97" t="s">
        <v>30</v>
      </c>
      <c r="F44" s="98">
        <v>761711</v>
      </c>
      <c r="G44" s="26">
        <f t="shared" si="4"/>
        <v>11</v>
      </c>
      <c r="H44" s="103" t="s">
        <v>32</v>
      </c>
      <c r="I44" s="98">
        <v>2985</v>
      </c>
      <c r="J44" s="26">
        <f t="shared" si="5"/>
        <v>11</v>
      </c>
      <c r="K44" s="97" t="s">
        <v>97</v>
      </c>
      <c r="L44" s="95">
        <v>-7</v>
      </c>
      <c r="M44" s="18"/>
      <c r="N44" s="155"/>
      <c r="O44" s="8"/>
      <c r="P44" s="8"/>
      <c r="Q44" s="8"/>
    </row>
    <row r="45" spans="1:17" s="7" customFormat="1" ht="15" customHeight="1">
      <c r="A45" s="26">
        <f t="shared" si="6"/>
        <v>12</v>
      </c>
      <c r="B45" s="97" t="s">
        <v>38</v>
      </c>
      <c r="C45" s="98">
        <v>4031878</v>
      </c>
      <c r="D45" s="26">
        <f t="shared" si="7"/>
        <v>12</v>
      </c>
      <c r="E45" s="97" t="s">
        <v>99</v>
      </c>
      <c r="F45" s="98">
        <v>454118</v>
      </c>
      <c r="G45" s="26">
        <f t="shared" si="4"/>
        <v>12</v>
      </c>
      <c r="H45" s="103" t="s">
        <v>101</v>
      </c>
      <c r="I45" s="98">
        <v>2936</v>
      </c>
      <c r="J45" s="26">
        <f t="shared" si="5"/>
        <v>12</v>
      </c>
      <c r="K45" s="97" t="s">
        <v>29</v>
      </c>
      <c r="L45" s="95">
        <v>-7.1</v>
      </c>
      <c r="M45" s="17"/>
      <c r="N45" s="155"/>
      <c r="O45" s="8"/>
      <c r="P45" s="8"/>
      <c r="Q45" s="8"/>
    </row>
    <row r="46" spans="1:17" s="7" customFormat="1" ht="15" customHeight="1">
      <c r="A46" s="26">
        <f t="shared" si="6"/>
        <v>13</v>
      </c>
      <c r="B46" s="97" t="s">
        <v>30</v>
      </c>
      <c r="C46" s="98">
        <v>3669563</v>
      </c>
      <c r="D46" s="26">
        <f t="shared" si="7"/>
        <v>13</v>
      </c>
      <c r="E46" s="97" t="s">
        <v>96</v>
      </c>
      <c r="F46" s="98">
        <v>430111</v>
      </c>
      <c r="G46" s="26">
        <f t="shared" si="4"/>
        <v>13</v>
      </c>
      <c r="H46" s="103" t="s">
        <v>35</v>
      </c>
      <c r="I46" s="98">
        <v>2935</v>
      </c>
      <c r="J46" s="26">
        <f t="shared" si="5"/>
        <v>13</v>
      </c>
      <c r="K46" s="100" t="s">
        <v>31</v>
      </c>
      <c r="L46" s="95">
        <v>-7.2</v>
      </c>
      <c r="M46" s="18"/>
      <c r="N46" s="155"/>
    </row>
    <row r="47" spans="1:17" s="7" customFormat="1" ht="15" customHeight="1">
      <c r="A47" s="26">
        <f t="shared" si="6"/>
        <v>14</v>
      </c>
      <c r="B47" s="100" t="s">
        <v>98</v>
      </c>
      <c r="C47" s="98">
        <v>3480686</v>
      </c>
      <c r="D47" s="26">
        <f t="shared" si="7"/>
        <v>14</v>
      </c>
      <c r="E47" s="100" t="s">
        <v>38</v>
      </c>
      <c r="F47" s="98">
        <v>351655</v>
      </c>
      <c r="G47" s="26">
        <f t="shared" si="4"/>
        <v>14</v>
      </c>
      <c r="H47" s="103" t="s">
        <v>99</v>
      </c>
      <c r="I47" s="98">
        <v>2882</v>
      </c>
      <c r="J47" s="26">
        <f t="shared" si="5"/>
        <v>14</v>
      </c>
      <c r="K47" s="100" t="s">
        <v>30</v>
      </c>
      <c r="L47" s="95">
        <v>-7.9</v>
      </c>
      <c r="M47" s="17"/>
      <c r="N47" s="155"/>
    </row>
    <row r="48" spans="1:17" s="7" customFormat="1" ht="15" customHeight="1">
      <c r="A48" s="26">
        <f t="shared" si="6"/>
        <v>15</v>
      </c>
      <c r="B48" s="100" t="s">
        <v>99</v>
      </c>
      <c r="C48" s="101">
        <v>3142161</v>
      </c>
      <c r="D48" s="26">
        <f t="shared" si="7"/>
        <v>15</v>
      </c>
      <c r="E48" s="100" t="s">
        <v>31</v>
      </c>
      <c r="F48" s="101">
        <v>343433</v>
      </c>
      <c r="G48" s="26">
        <f t="shared" si="4"/>
        <v>15</v>
      </c>
      <c r="H48" s="126" t="s">
        <v>33</v>
      </c>
      <c r="I48" s="98">
        <v>2815</v>
      </c>
      <c r="J48" s="26">
        <f t="shared" si="5"/>
        <v>15</v>
      </c>
      <c r="K48" s="100" t="s">
        <v>85</v>
      </c>
      <c r="L48" s="95">
        <v>-9.1999999999999993</v>
      </c>
      <c r="M48" s="18"/>
      <c r="N48" s="155"/>
    </row>
    <row r="49" spans="1:14" s="7" customFormat="1" ht="15" customHeight="1">
      <c r="A49" s="26">
        <f t="shared" si="6"/>
        <v>16</v>
      </c>
      <c r="B49" s="100" t="s">
        <v>101</v>
      </c>
      <c r="C49" s="101">
        <v>3141318</v>
      </c>
      <c r="D49" s="26">
        <f t="shared" si="7"/>
        <v>16</v>
      </c>
      <c r="E49" s="100" t="s">
        <v>32</v>
      </c>
      <c r="F49" s="101">
        <v>277441</v>
      </c>
      <c r="G49" s="26">
        <f t="shared" si="4"/>
        <v>16</v>
      </c>
      <c r="H49" s="126" t="s">
        <v>97</v>
      </c>
      <c r="I49" s="98">
        <v>2703</v>
      </c>
      <c r="J49" s="26">
        <f t="shared" si="5"/>
        <v>15</v>
      </c>
      <c r="K49" s="100" t="s">
        <v>32</v>
      </c>
      <c r="L49" s="95">
        <v>-9.1999999999999993</v>
      </c>
      <c r="M49" s="17"/>
      <c r="N49" s="155"/>
    </row>
    <row r="50" spans="1:14" s="7" customFormat="1" ht="15" customHeight="1">
      <c r="A50" s="26">
        <f t="shared" si="6"/>
        <v>17</v>
      </c>
      <c r="B50" s="100" t="s">
        <v>96</v>
      </c>
      <c r="C50" s="101">
        <v>2878993</v>
      </c>
      <c r="D50" s="26">
        <f t="shared" si="7"/>
        <v>17</v>
      </c>
      <c r="E50" s="100" t="s">
        <v>97</v>
      </c>
      <c r="F50" s="101">
        <v>257966</v>
      </c>
      <c r="G50" s="26">
        <f t="shared" si="4"/>
        <v>17</v>
      </c>
      <c r="H50" s="126" t="s">
        <v>30</v>
      </c>
      <c r="I50" s="98">
        <v>2575</v>
      </c>
      <c r="J50" s="26">
        <f t="shared" si="5"/>
        <v>17</v>
      </c>
      <c r="K50" s="100" t="s">
        <v>33</v>
      </c>
      <c r="L50" s="95">
        <v>-10.199999999999999</v>
      </c>
      <c r="M50" s="18"/>
      <c r="N50" s="155"/>
    </row>
    <row r="51" spans="1:14" s="8" customFormat="1" ht="15" customHeight="1">
      <c r="A51" s="26" t="str">
        <f t="shared" si="6"/>
        <v/>
      </c>
      <c r="B51" s="100" t="s">
        <v>40</v>
      </c>
      <c r="C51" s="101" t="s">
        <v>15</v>
      </c>
      <c r="D51" s="26" t="str">
        <f t="shared" si="7"/>
        <v/>
      </c>
      <c r="E51" s="100" t="s">
        <v>40</v>
      </c>
      <c r="F51" s="101" t="s">
        <v>15</v>
      </c>
      <c r="G51" s="26" t="str">
        <f t="shared" si="4"/>
        <v/>
      </c>
      <c r="H51" s="126" t="s">
        <v>40</v>
      </c>
      <c r="I51" s="98" t="s">
        <v>15</v>
      </c>
      <c r="J51" s="26" t="str">
        <f t="shared" si="5"/>
        <v/>
      </c>
      <c r="K51" s="100" t="s">
        <v>40</v>
      </c>
      <c r="L51" s="95" t="s">
        <v>15</v>
      </c>
      <c r="M51" s="17"/>
      <c r="N51" s="156"/>
    </row>
    <row r="52" spans="1:14" s="8" customFormat="1" ht="15" customHeight="1">
      <c r="A52" s="26" t="str">
        <f t="shared" si="6"/>
        <v/>
      </c>
      <c r="B52" s="100" t="s">
        <v>100</v>
      </c>
      <c r="C52" s="104" t="s">
        <v>15</v>
      </c>
      <c r="D52" s="26" t="str">
        <f t="shared" si="7"/>
        <v/>
      </c>
      <c r="E52" s="100" t="s">
        <v>100</v>
      </c>
      <c r="F52" s="104" t="s">
        <v>15</v>
      </c>
      <c r="G52" s="26" t="str">
        <f t="shared" si="4"/>
        <v/>
      </c>
      <c r="H52" s="126" t="s">
        <v>100</v>
      </c>
      <c r="I52" s="98" t="s">
        <v>15</v>
      </c>
      <c r="J52" s="26" t="str">
        <f t="shared" si="5"/>
        <v/>
      </c>
      <c r="K52" s="100" t="s">
        <v>100</v>
      </c>
      <c r="L52" s="95" t="s">
        <v>15</v>
      </c>
      <c r="M52" s="18"/>
    </row>
    <row r="53" spans="1:14" s="8" customFormat="1" ht="15" customHeight="1">
      <c r="A53" s="26" t="str">
        <f t="shared" si="6"/>
        <v/>
      </c>
      <c r="B53" s="100" t="s">
        <v>37</v>
      </c>
      <c r="C53" s="104" t="s">
        <v>15</v>
      </c>
      <c r="D53" s="26" t="str">
        <f t="shared" si="7"/>
        <v/>
      </c>
      <c r="E53" s="100" t="s">
        <v>37</v>
      </c>
      <c r="F53" s="104" t="s">
        <v>15</v>
      </c>
      <c r="G53" s="26" t="str">
        <f t="shared" si="4"/>
        <v/>
      </c>
      <c r="H53" s="126" t="s">
        <v>37</v>
      </c>
      <c r="I53" s="98" t="s">
        <v>15</v>
      </c>
      <c r="J53" s="26" t="str">
        <f t="shared" si="5"/>
        <v/>
      </c>
      <c r="K53" s="100" t="s">
        <v>37</v>
      </c>
      <c r="L53" s="95" t="s">
        <v>15</v>
      </c>
      <c r="M53" s="17"/>
    </row>
    <row r="54" spans="1:14" s="8" customFormat="1" ht="15" customHeight="1">
      <c r="A54" s="26" t="str">
        <f t="shared" si="6"/>
        <v/>
      </c>
      <c r="B54" s="100" t="s">
        <v>127</v>
      </c>
      <c r="C54" s="104" t="s">
        <v>15</v>
      </c>
      <c r="D54" s="26" t="str">
        <f t="shared" si="7"/>
        <v/>
      </c>
      <c r="E54" s="100" t="s">
        <v>127</v>
      </c>
      <c r="F54" s="104" t="s">
        <v>15</v>
      </c>
      <c r="G54" s="26" t="str">
        <f>IFERROR(_xlfn.RANK.EQ(I54,$I$34:$I$54,),"")</f>
        <v/>
      </c>
      <c r="H54" s="106" t="s">
        <v>127</v>
      </c>
      <c r="I54" s="101" t="s">
        <v>15</v>
      </c>
      <c r="J54" s="26" t="str">
        <f>IFERROR(_xlfn.RANK.EQ(L54,$L$34:$L$54,),"")</f>
        <v/>
      </c>
      <c r="K54" s="106" t="s">
        <v>127</v>
      </c>
      <c r="L54" s="95" t="s">
        <v>15</v>
      </c>
      <c r="M54" s="18"/>
    </row>
    <row r="55" spans="1:14" ht="29.5" customHeight="1">
      <c r="B55" s="268" t="s">
        <v>258</v>
      </c>
      <c r="C55" s="265"/>
      <c r="E55" s="268" t="s">
        <v>258</v>
      </c>
      <c r="F55" s="265"/>
      <c r="H55" s="268" t="s">
        <v>258</v>
      </c>
      <c r="I55" s="265"/>
      <c r="K55" s="268" t="s">
        <v>258</v>
      </c>
      <c r="L55" s="265"/>
    </row>
    <row r="56" spans="1:14">
      <c r="B56" s="9"/>
      <c r="C56" s="22" t="s">
        <v>257</v>
      </c>
      <c r="E56" s="9"/>
      <c r="F56" s="22" t="s">
        <v>257</v>
      </c>
      <c r="G56" s="3"/>
      <c r="H56" s="9"/>
      <c r="I56" s="22" t="s">
        <v>259</v>
      </c>
      <c r="J56" s="3"/>
      <c r="K56" s="9"/>
      <c r="L56" s="22" t="s">
        <v>259</v>
      </c>
    </row>
    <row r="57" spans="1:14" ht="4.5" customHeight="1">
      <c r="B57" s="4"/>
      <c r="C57" s="5"/>
      <c r="E57" s="4"/>
      <c r="F57" s="5"/>
      <c r="H57" s="4"/>
      <c r="I57" s="5"/>
      <c r="K57" s="4"/>
      <c r="L57" s="5"/>
    </row>
    <row r="68" spans="8:8">
      <c r="H68" s="88"/>
    </row>
  </sheetData>
  <mergeCells count="24">
    <mergeCell ref="B28:C28"/>
    <mergeCell ref="E28:F28"/>
    <mergeCell ref="H28:I28"/>
    <mergeCell ref="K28:L28"/>
    <mergeCell ref="B55:C55"/>
    <mergeCell ref="E55:F55"/>
    <mergeCell ref="H55:I55"/>
    <mergeCell ref="K55:L55"/>
    <mergeCell ref="B31:B32"/>
    <mergeCell ref="E31:E32"/>
    <mergeCell ref="H31:H32"/>
    <mergeCell ref="K31:K32"/>
    <mergeCell ref="B33:C33"/>
    <mergeCell ref="E33:F33"/>
    <mergeCell ref="H33:I33"/>
    <mergeCell ref="K33:L33"/>
    <mergeCell ref="B4:B5"/>
    <mergeCell ref="E4:E5"/>
    <mergeCell ref="H4:H5"/>
    <mergeCell ref="K4:K5"/>
    <mergeCell ref="B6:C6"/>
    <mergeCell ref="E6:F6"/>
    <mergeCell ref="H6:I6"/>
    <mergeCell ref="K6:L6"/>
  </mergeCells>
  <phoneticPr fontId="4"/>
  <conditionalFormatting sqref="A1:C1">
    <cfRule type="containsText" dxfId="29" priority="8" stopIfTrue="1" operator="containsText" text="川崎市">
      <formula>NOT(ISERROR(SEARCH("川崎市",A1)))</formula>
    </cfRule>
  </conditionalFormatting>
  <conditionalFormatting sqref="M1">
    <cfRule type="containsText" dxfId="28" priority="7" stopIfTrue="1" operator="containsText" text="川崎市">
      <formula>NOT(ISERROR(SEARCH("川崎市",M1)))</formula>
    </cfRule>
  </conditionalFormatting>
  <conditionalFormatting sqref="D1:F1">
    <cfRule type="containsText" dxfId="27" priority="6" stopIfTrue="1" operator="containsText" text="川崎市">
      <formula>NOT(ISERROR(SEARCH("川崎市",D1)))</formula>
    </cfRule>
  </conditionalFormatting>
  <conditionalFormatting sqref="G1:I1">
    <cfRule type="containsText" dxfId="26" priority="5" stopIfTrue="1" operator="containsText" text="川崎市">
      <formula>NOT(ISERROR(SEARCH("川崎市",G1)))</formula>
    </cfRule>
  </conditionalFormatting>
  <conditionalFormatting sqref="J1:L1">
    <cfRule type="containsText" dxfId="25" priority="4" stopIfTrue="1" operator="containsText" text="川崎市">
      <formula>NOT(ISERROR(SEARCH("川崎市",J1)))</formula>
    </cfRule>
  </conditionalFormatting>
  <conditionalFormatting sqref="O33:O37">
    <cfRule type="containsText" dxfId="24" priority="3" stopIfTrue="1" operator="containsText" text="川崎市">
      <formula>NOT(ISERROR(SEARCH("川崎市",O33)))</formula>
    </cfRule>
  </conditionalFormatting>
  <conditionalFormatting sqref="O39:O40">
    <cfRule type="containsText" dxfId="23" priority="2" stopIfTrue="1" operator="containsText" text="川崎市">
      <formula>NOT(ISERROR(SEARCH("川崎市",O39)))</formula>
    </cfRule>
  </conditionalFormatting>
  <conditionalFormatting sqref="O38">
    <cfRule type="containsText" dxfId="22" priority="1" stopIfTrue="1" operator="containsText" text="川崎市">
      <formula>NOT(ISERROR(SEARCH("川崎市",O38)))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B68"/>
  <sheetViews>
    <sheetView showGridLines="0" zoomScaleNormal="100" zoomScaleSheetLayoutView="100" workbookViewId="0"/>
  </sheetViews>
  <sheetFormatPr defaultColWidth="9" defaultRowHeight="13"/>
  <cols>
    <col min="1" max="1" width="2.453125" style="1" customWidth="1"/>
    <col min="2" max="2" width="9.6328125" style="1" customWidth="1"/>
    <col min="3" max="3" width="11.6328125" style="1" customWidth="1"/>
    <col min="4" max="4" width="2.453125" style="1" customWidth="1"/>
    <col min="5" max="5" width="9.6328125" style="1" customWidth="1"/>
    <col min="6" max="6" width="11.6328125" style="1" customWidth="1"/>
    <col min="7" max="7" width="2.453125" style="1" customWidth="1"/>
    <col min="8" max="8" width="9.6328125" style="1" customWidth="1"/>
    <col min="9" max="9" width="11.6328125" style="1" customWidth="1"/>
    <col min="10" max="10" width="2.453125" style="1" customWidth="1"/>
    <col min="11" max="11" width="9.6328125" style="1" customWidth="1"/>
    <col min="12" max="12" width="11.6328125" style="1" customWidth="1"/>
    <col min="13" max="13" width="1.6328125" style="1" customWidth="1"/>
    <col min="14" max="16384" width="9" style="1"/>
  </cols>
  <sheetData>
    <row r="1" spans="1:25" ht="17.25" customHeight="1">
      <c r="A1" s="178"/>
      <c r="B1" s="178"/>
      <c r="C1" s="178"/>
      <c r="D1" s="178"/>
      <c r="E1" s="13"/>
    </row>
    <row r="2" spans="1:25" s="2" customFormat="1" ht="13.5" customHeight="1">
      <c r="B2" s="177"/>
      <c r="C2" s="177"/>
      <c r="E2" s="6"/>
      <c r="F2" s="1"/>
      <c r="G2" s="1"/>
      <c r="H2" s="1"/>
      <c r="I2" s="1"/>
      <c r="J2" s="1"/>
      <c r="K2" s="1"/>
      <c r="L2" s="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13.5" customHeight="1">
      <c r="B3" s="177"/>
      <c r="C3" s="177"/>
      <c r="E3" s="6"/>
      <c r="F3" s="1"/>
      <c r="H3" s="1"/>
      <c r="I3" s="1"/>
      <c r="K3" s="1"/>
      <c r="L3" s="1"/>
      <c r="N3" s="177"/>
      <c r="O3" s="177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2" customFormat="1" ht="4.5" customHeight="1">
      <c r="B4" s="260" t="s">
        <v>47</v>
      </c>
      <c r="E4" s="260" t="s">
        <v>46</v>
      </c>
      <c r="H4" s="260" t="s">
        <v>11</v>
      </c>
      <c r="K4" s="260" t="s">
        <v>12</v>
      </c>
      <c r="N4" s="177"/>
      <c r="O4" s="177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2" customFormat="1" ht="14.25" customHeight="1">
      <c r="B5" s="261"/>
      <c r="C5" s="25"/>
      <c r="E5" s="261"/>
      <c r="F5" s="24" t="s">
        <v>10</v>
      </c>
      <c r="H5" s="261"/>
      <c r="I5" s="24" t="s">
        <v>21</v>
      </c>
      <c r="K5" s="261"/>
      <c r="L5" s="24" t="s">
        <v>21</v>
      </c>
      <c r="N5" s="177"/>
      <c r="O5" s="177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3" customFormat="1" ht="33.25" customHeight="1">
      <c r="B6" s="284" t="s">
        <v>134</v>
      </c>
      <c r="C6" s="285"/>
      <c r="E6" s="297" t="s">
        <v>215</v>
      </c>
      <c r="F6" s="298"/>
      <c r="H6" s="321" t="s">
        <v>349</v>
      </c>
      <c r="I6" s="322"/>
      <c r="K6" s="277" t="s">
        <v>153</v>
      </c>
      <c r="L6" s="278"/>
    </row>
    <row r="7" spans="1:25" s="7" customFormat="1" ht="15" customHeight="1">
      <c r="A7" s="26">
        <f>IFERROR(_xlfn.RANK.EQ(C7,$C$7:$C$27,),"")</f>
        <v>1</v>
      </c>
      <c r="B7" s="97" t="s">
        <v>39</v>
      </c>
      <c r="C7" s="108">
        <v>105.5</v>
      </c>
      <c r="D7" s="26">
        <f>IFERROR(_xlfn.RANK.EQ(F7,$F$7:$F$27,),"")</f>
        <v>1</v>
      </c>
      <c r="E7" s="94" t="s">
        <v>40</v>
      </c>
      <c r="F7" s="107">
        <v>804799</v>
      </c>
      <c r="G7" s="26">
        <f>IFERROR(_xlfn.RANK.EQ(I7,$I$7:$I$27,),"")</f>
        <v>1</v>
      </c>
      <c r="H7" s="208" t="s">
        <v>29</v>
      </c>
      <c r="I7" s="220">
        <v>28.7</v>
      </c>
      <c r="J7" s="26">
        <f>IFERROR(_xlfn.RANK.EQ(L7,$L$7:$L$27,),"")</f>
        <v>1</v>
      </c>
      <c r="K7" s="94" t="s">
        <v>40</v>
      </c>
      <c r="L7" s="128">
        <v>46.6</v>
      </c>
      <c r="M7" s="17"/>
      <c r="N7" s="155"/>
    </row>
    <row r="8" spans="1:25" s="7" customFormat="1" ht="15" customHeight="1">
      <c r="A8" s="26">
        <f t="shared" ref="A8:A27" si="0">IFERROR(_xlfn.RANK.EQ(C8,$C$7:$C$27,),"")</f>
        <v>2</v>
      </c>
      <c r="B8" s="140" t="s">
        <v>17</v>
      </c>
      <c r="C8" s="141">
        <v>104</v>
      </c>
      <c r="D8" s="26">
        <f t="shared" ref="D8:D27" si="1">IFERROR(_xlfn.RANK.EQ(F8,$F$7:$F$27,),"")</f>
        <v>2</v>
      </c>
      <c r="E8" s="140" t="s">
        <v>17</v>
      </c>
      <c r="F8" s="218">
        <v>709895</v>
      </c>
      <c r="G8" s="26">
        <f t="shared" ref="G8:G27" si="2">IFERROR(_xlfn.RANK.EQ(I8,$I$7:$I$27,),"")</f>
        <v>2</v>
      </c>
      <c r="H8" s="136" t="s">
        <v>17</v>
      </c>
      <c r="I8" s="219">
        <v>28.3</v>
      </c>
      <c r="J8" s="26">
        <f t="shared" ref="J8:J27" si="3">IFERROR(_xlfn.RANK.EQ(L8,$L$7:$L$27,),"")</f>
        <v>2</v>
      </c>
      <c r="K8" s="64" t="s">
        <v>17</v>
      </c>
      <c r="L8" s="123">
        <v>44.1</v>
      </c>
      <c r="M8" s="17"/>
      <c r="N8" s="155"/>
    </row>
    <row r="9" spans="1:25" s="7" customFormat="1" ht="15" customHeight="1">
      <c r="A9" s="26">
        <f t="shared" si="0"/>
        <v>3</v>
      </c>
      <c r="B9" s="97" t="s">
        <v>41</v>
      </c>
      <c r="C9" s="108">
        <v>103.7</v>
      </c>
      <c r="D9" s="26">
        <f t="shared" si="1"/>
        <v>3</v>
      </c>
      <c r="E9" s="208" t="s">
        <v>38</v>
      </c>
      <c r="F9" s="212">
        <v>704576</v>
      </c>
      <c r="G9" s="26">
        <f t="shared" si="2"/>
        <v>3</v>
      </c>
      <c r="H9" s="97" t="s">
        <v>33</v>
      </c>
      <c r="I9" s="185">
        <v>27.5</v>
      </c>
      <c r="J9" s="26">
        <f t="shared" si="3"/>
        <v>3</v>
      </c>
      <c r="K9" s="221" t="s">
        <v>29</v>
      </c>
      <c r="L9" s="222">
        <v>42.3</v>
      </c>
      <c r="M9" s="17"/>
      <c r="N9" s="155"/>
    </row>
    <row r="10" spans="1:25" s="7" customFormat="1" ht="15" customHeight="1">
      <c r="A10" s="26">
        <f t="shared" si="0"/>
        <v>4</v>
      </c>
      <c r="B10" s="97" t="s">
        <v>100</v>
      </c>
      <c r="C10" s="108">
        <v>101.9</v>
      </c>
      <c r="D10" s="26">
        <f t="shared" si="1"/>
        <v>4</v>
      </c>
      <c r="E10" s="97" t="s">
        <v>39</v>
      </c>
      <c r="F10" s="107">
        <v>695496</v>
      </c>
      <c r="G10" s="26">
        <f t="shared" si="2"/>
        <v>4</v>
      </c>
      <c r="H10" s="97" t="s">
        <v>35</v>
      </c>
      <c r="I10" s="185">
        <v>27.3</v>
      </c>
      <c r="J10" s="26">
        <f t="shared" si="3"/>
        <v>4</v>
      </c>
      <c r="K10" s="97" t="s">
        <v>41</v>
      </c>
      <c r="L10" s="128">
        <v>37.799999999999997</v>
      </c>
      <c r="M10" s="17"/>
      <c r="N10" s="155"/>
    </row>
    <row r="11" spans="1:25" s="7" customFormat="1" ht="15" customHeight="1">
      <c r="A11" s="26">
        <f t="shared" si="0"/>
        <v>5</v>
      </c>
      <c r="B11" s="97" t="s">
        <v>40</v>
      </c>
      <c r="C11" s="108">
        <v>101.4</v>
      </c>
      <c r="D11" s="26">
        <f t="shared" si="1"/>
        <v>5</v>
      </c>
      <c r="E11" s="97" t="s">
        <v>41</v>
      </c>
      <c r="F11" s="107">
        <v>666560</v>
      </c>
      <c r="G11" s="26">
        <f t="shared" si="2"/>
        <v>5</v>
      </c>
      <c r="H11" s="97" t="s">
        <v>31</v>
      </c>
      <c r="I11" s="128">
        <v>27</v>
      </c>
      <c r="J11" s="26">
        <f t="shared" si="3"/>
        <v>5</v>
      </c>
      <c r="K11" s="97" t="s">
        <v>34</v>
      </c>
      <c r="L11" s="128">
        <v>37.4</v>
      </c>
      <c r="M11" s="17"/>
      <c r="N11" s="155"/>
    </row>
    <row r="12" spans="1:25" s="7" customFormat="1" ht="15" customHeight="1">
      <c r="A12" s="26">
        <f t="shared" si="0"/>
        <v>6</v>
      </c>
      <c r="B12" s="97" t="s">
        <v>97</v>
      </c>
      <c r="C12" s="108">
        <v>100.9</v>
      </c>
      <c r="D12" s="26">
        <f t="shared" si="1"/>
        <v>6</v>
      </c>
      <c r="E12" s="97" t="s">
        <v>36</v>
      </c>
      <c r="F12" s="107">
        <v>639823</v>
      </c>
      <c r="G12" s="26">
        <f t="shared" si="2"/>
        <v>6</v>
      </c>
      <c r="H12" s="97" t="s">
        <v>100</v>
      </c>
      <c r="I12" s="128">
        <v>26.3</v>
      </c>
      <c r="J12" s="26">
        <f t="shared" si="3"/>
        <v>6</v>
      </c>
      <c r="K12" s="97" t="s">
        <v>39</v>
      </c>
      <c r="L12" s="128">
        <v>37.299999999999997</v>
      </c>
      <c r="M12" s="17"/>
      <c r="N12" s="155"/>
    </row>
    <row r="13" spans="1:25" s="7" customFormat="1" ht="15" customHeight="1">
      <c r="A13" s="26">
        <f t="shared" si="0"/>
        <v>7</v>
      </c>
      <c r="B13" s="97" t="s">
        <v>33</v>
      </c>
      <c r="C13" s="108">
        <v>100.8</v>
      </c>
      <c r="D13" s="26">
        <f t="shared" si="1"/>
        <v>7</v>
      </c>
      <c r="E13" s="97" t="s">
        <v>100</v>
      </c>
      <c r="F13" s="107">
        <v>631786</v>
      </c>
      <c r="G13" s="26">
        <f t="shared" si="2"/>
        <v>7</v>
      </c>
      <c r="H13" s="97" t="s">
        <v>34</v>
      </c>
      <c r="I13" s="128">
        <v>26.1</v>
      </c>
      <c r="J13" s="26">
        <f t="shared" si="3"/>
        <v>7</v>
      </c>
      <c r="K13" s="97" t="s">
        <v>33</v>
      </c>
      <c r="L13" s="128">
        <v>36.9</v>
      </c>
      <c r="M13" s="17"/>
      <c r="N13" s="155"/>
    </row>
    <row r="14" spans="1:25" s="7" customFormat="1" ht="15" customHeight="1">
      <c r="A14" s="26">
        <f t="shared" si="0"/>
        <v>8</v>
      </c>
      <c r="B14" s="97" t="s">
        <v>38</v>
      </c>
      <c r="C14" s="108">
        <v>100.7</v>
      </c>
      <c r="D14" s="26">
        <f t="shared" si="1"/>
        <v>8</v>
      </c>
      <c r="E14" s="97" t="s">
        <v>37</v>
      </c>
      <c r="F14" s="107">
        <v>628816</v>
      </c>
      <c r="G14" s="26">
        <f t="shared" si="2"/>
        <v>8</v>
      </c>
      <c r="H14" s="97" t="s">
        <v>40</v>
      </c>
      <c r="I14" s="128">
        <v>26</v>
      </c>
      <c r="J14" s="26">
        <f t="shared" si="3"/>
        <v>7</v>
      </c>
      <c r="K14" s="97" t="s">
        <v>32</v>
      </c>
      <c r="L14" s="128">
        <v>36.9</v>
      </c>
      <c r="M14" s="17"/>
      <c r="N14" s="155"/>
    </row>
    <row r="15" spans="1:25" s="7" customFormat="1" ht="15" customHeight="1">
      <c r="A15" s="26">
        <f t="shared" si="0"/>
        <v>9</v>
      </c>
      <c r="B15" s="97" t="s">
        <v>29</v>
      </c>
      <c r="C15" s="108">
        <v>100.3</v>
      </c>
      <c r="D15" s="26">
        <f t="shared" si="1"/>
        <v>9</v>
      </c>
      <c r="E15" s="97" t="s">
        <v>101</v>
      </c>
      <c r="F15" s="107">
        <v>624663</v>
      </c>
      <c r="G15" s="26">
        <f>IFERROR(_xlfn.RANK.EQ(I15,$I$7:$I$27,),"")</f>
        <v>8</v>
      </c>
      <c r="H15" s="97" t="s">
        <v>38</v>
      </c>
      <c r="I15" s="128">
        <v>26</v>
      </c>
      <c r="J15" s="26">
        <f t="shared" si="3"/>
        <v>9</v>
      </c>
      <c r="K15" s="97" t="s">
        <v>97</v>
      </c>
      <c r="L15" s="128">
        <v>36.700000000000003</v>
      </c>
      <c r="M15" s="17"/>
      <c r="N15" s="155"/>
    </row>
    <row r="16" spans="1:25" s="7" customFormat="1" ht="15" customHeight="1">
      <c r="A16" s="26">
        <f t="shared" si="0"/>
        <v>10</v>
      </c>
      <c r="B16" s="97" t="s">
        <v>37</v>
      </c>
      <c r="C16" s="108">
        <v>100</v>
      </c>
      <c r="D16" s="26">
        <f t="shared" si="1"/>
        <v>10</v>
      </c>
      <c r="E16" s="97" t="s">
        <v>98</v>
      </c>
      <c r="F16" s="107">
        <v>614880</v>
      </c>
      <c r="G16" s="26">
        <f t="shared" si="2"/>
        <v>8</v>
      </c>
      <c r="H16" s="97" t="s">
        <v>41</v>
      </c>
      <c r="I16" s="128">
        <v>26</v>
      </c>
      <c r="J16" s="26">
        <f t="shared" si="3"/>
        <v>10</v>
      </c>
      <c r="K16" s="97" t="s">
        <v>38</v>
      </c>
      <c r="L16" s="128">
        <v>36.5</v>
      </c>
      <c r="M16" s="17"/>
      <c r="N16" s="155"/>
    </row>
    <row r="17" spans="1:15" s="7" customFormat="1" ht="15" customHeight="1">
      <c r="A17" s="26">
        <f t="shared" si="0"/>
        <v>11</v>
      </c>
      <c r="B17" s="97" t="s">
        <v>31</v>
      </c>
      <c r="C17" s="108">
        <v>99.7</v>
      </c>
      <c r="D17" s="26">
        <f t="shared" si="1"/>
        <v>11</v>
      </c>
      <c r="E17" s="97" t="s">
        <v>99</v>
      </c>
      <c r="F17" s="107">
        <v>613427</v>
      </c>
      <c r="G17" s="26">
        <f t="shared" si="2"/>
        <v>11</v>
      </c>
      <c r="H17" s="97" t="s">
        <v>39</v>
      </c>
      <c r="I17" s="128">
        <v>25.7</v>
      </c>
      <c r="J17" s="26">
        <f t="shared" si="3"/>
        <v>11</v>
      </c>
      <c r="K17" s="97" t="s">
        <v>101</v>
      </c>
      <c r="L17" s="128">
        <v>35.700000000000003</v>
      </c>
      <c r="M17" s="17"/>
      <c r="N17" s="155"/>
    </row>
    <row r="18" spans="1:15" s="7" customFormat="1" ht="15" customHeight="1">
      <c r="A18" s="26">
        <f t="shared" si="0"/>
        <v>12</v>
      </c>
      <c r="B18" s="97" t="s">
        <v>98</v>
      </c>
      <c r="C18" s="108">
        <v>99.4</v>
      </c>
      <c r="D18" s="26">
        <f t="shared" si="1"/>
        <v>12</v>
      </c>
      <c r="E18" s="97" t="s">
        <v>34</v>
      </c>
      <c r="F18" s="107">
        <v>612143</v>
      </c>
      <c r="G18" s="26">
        <f t="shared" si="2"/>
        <v>11</v>
      </c>
      <c r="H18" s="97" t="s">
        <v>37</v>
      </c>
      <c r="I18" s="128">
        <v>25.7</v>
      </c>
      <c r="J18" s="26">
        <f t="shared" si="3"/>
        <v>12</v>
      </c>
      <c r="K18" s="97" t="s">
        <v>31</v>
      </c>
      <c r="L18" s="128">
        <v>35.6</v>
      </c>
      <c r="M18" s="17"/>
      <c r="N18" s="155"/>
    </row>
    <row r="19" spans="1:15" s="7" customFormat="1" ht="15" customHeight="1">
      <c r="A19" s="26">
        <f t="shared" si="0"/>
        <v>12</v>
      </c>
      <c r="B19" s="100" t="s">
        <v>35</v>
      </c>
      <c r="C19" s="108">
        <v>99.4</v>
      </c>
      <c r="D19" s="26">
        <f t="shared" si="1"/>
        <v>13</v>
      </c>
      <c r="E19" s="97" t="s">
        <v>33</v>
      </c>
      <c r="F19" s="107">
        <v>598505</v>
      </c>
      <c r="G19" s="26">
        <f t="shared" si="2"/>
        <v>11</v>
      </c>
      <c r="H19" s="97" t="s">
        <v>98</v>
      </c>
      <c r="I19" s="128">
        <v>25.7</v>
      </c>
      <c r="J19" s="26">
        <f t="shared" si="3"/>
        <v>13</v>
      </c>
      <c r="K19" s="97" t="s">
        <v>99</v>
      </c>
      <c r="L19" s="128">
        <v>33.4</v>
      </c>
      <c r="M19" s="17"/>
      <c r="N19" s="155"/>
    </row>
    <row r="20" spans="1:15" s="7" customFormat="1" ht="15" customHeight="1">
      <c r="A20" s="26">
        <f t="shared" si="0"/>
        <v>14</v>
      </c>
      <c r="B20" s="100" t="s">
        <v>36</v>
      </c>
      <c r="C20" s="108">
        <v>99.2</v>
      </c>
      <c r="D20" s="26">
        <f t="shared" si="1"/>
        <v>14</v>
      </c>
      <c r="E20" s="100" t="s">
        <v>29</v>
      </c>
      <c r="F20" s="107">
        <v>592301</v>
      </c>
      <c r="G20" s="26">
        <f t="shared" si="2"/>
        <v>14</v>
      </c>
      <c r="H20" s="100" t="s">
        <v>99</v>
      </c>
      <c r="I20" s="128">
        <v>25.6</v>
      </c>
      <c r="J20" s="26">
        <f t="shared" si="3"/>
        <v>14</v>
      </c>
      <c r="K20" s="100" t="s">
        <v>37</v>
      </c>
      <c r="L20" s="128">
        <v>33.200000000000003</v>
      </c>
      <c r="M20" s="17"/>
      <c r="N20" s="155"/>
    </row>
    <row r="21" spans="1:15" s="7" customFormat="1" ht="15" customHeight="1">
      <c r="A21" s="26">
        <f t="shared" si="0"/>
        <v>15</v>
      </c>
      <c r="B21" s="100" t="s">
        <v>99</v>
      </c>
      <c r="C21" s="108">
        <v>99</v>
      </c>
      <c r="D21" s="26">
        <f t="shared" si="1"/>
        <v>15</v>
      </c>
      <c r="E21" s="100" t="s">
        <v>97</v>
      </c>
      <c r="F21" s="107">
        <v>581372</v>
      </c>
      <c r="G21" s="26">
        <f t="shared" si="2"/>
        <v>14</v>
      </c>
      <c r="H21" s="100" t="s">
        <v>30</v>
      </c>
      <c r="I21" s="128">
        <v>25.6</v>
      </c>
      <c r="J21" s="26">
        <f t="shared" si="3"/>
        <v>15</v>
      </c>
      <c r="K21" s="100" t="s">
        <v>127</v>
      </c>
      <c r="L21" s="128">
        <v>32.700000000000003</v>
      </c>
      <c r="M21" s="17"/>
      <c r="N21" s="155"/>
    </row>
    <row r="22" spans="1:15" s="7" customFormat="1" ht="15" customHeight="1">
      <c r="A22" s="26">
        <f t="shared" si="0"/>
        <v>15</v>
      </c>
      <c r="B22" s="100" t="s">
        <v>127</v>
      </c>
      <c r="C22" s="108">
        <v>99</v>
      </c>
      <c r="D22" s="26">
        <f t="shared" si="1"/>
        <v>16</v>
      </c>
      <c r="E22" s="100" t="s">
        <v>32</v>
      </c>
      <c r="F22" s="107">
        <v>579466</v>
      </c>
      <c r="G22" s="26">
        <f t="shared" si="2"/>
        <v>16</v>
      </c>
      <c r="H22" s="100" t="s">
        <v>127</v>
      </c>
      <c r="I22" s="128">
        <v>24.9</v>
      </c>
      <c r="J22" s="26">
        <f t="shared" si="3"/>
        <v>16</v>
      </c>
      <c r="K22" s="100" t="s">
        <v>100</v>
      </c>
      <c r="L22" s="128">
        <v>32</v>
      </c>
      <c r="M22" s="17"/>
      <c r="N22" s="155"/>
    </row>
    <row r="23" spans="1:15" s="7" customFormat="1" ht="15" customHeight="1">
      <c r="A23" s="26">
        <f t="shared" si="0"/>
        <v>17</v>
      </c>
      <c r="B23" s="100" t="s">
        <v>34</v>
      </c>
      <c r="C23" s="108">
        <v>98.9</v>
      </c>
      <c r="D23" s="26">
        <f t="shared" si="1"/>
        <v>17</v>
      </c>
      <c r="E23" s="100" t="s">
        <v>96</v>
      </c>
      <c r="F23" s="107">
        <v>555070</v>
      </c>
      <c r="G23" s="26">
        <f t="shared" si="2"/>
        <v>17</v>
      </c>
      <c r="H23" s="100" t="s">
        <v>97</v>
      </c>
      <c r="I23" s="128">
        <v>24.7</v>
      </c>
      <c r="J23" s="26">
        <f t="shared" si="3"/>
        <v>17</v>
      </c>
      <c r="K23" s="100" t="s">
        <v>98</v>
      </c>
      <c r="L23" s="128">
        <v>31.9</v>
      </c>
      <c r="M23" s="17"/>
      <c r="N23" s="155"/>
    </row>
    <row r="24" spans="1:15" s="7" customFormat="1" ht="15" customHeight="1">
      <c r="A24" s="26">
        <f t="shared" si="0"/>
        <v>18</v>
      </c>
      <c r="B24" s="100" t="s">
        <v>101</v>
      </c>
      <c r="C24" s="108">
        <v>98.4</v>
      </c>
      <c r="D24" s="26">
        <f t="shared" si="1"/>
        <v>18</v>
      </c>
      <c r="E24" s="100" t="s">
        <v>31</v>
      </c>
      <c r="F24" s="107">
        <v>552466</v>
      </c>
      <c r="G24" s="26">
        <f t="shared" si="2"/>
        <v>18</v>
      </c>
      <c r="H24" s="100" t="s">
        <v>32</v>
      </c>
      <c r="I24" s="128">
        <v>24.5</v>
      </c>
      <c r="J24" s="26">
        <f t="shared" si="3"/>
        <v>18</v>
      </c>
      <c r="K24" s="100" t="s">
        <v>30</v>
      </c>
      <c r="L24" s="128">
        <v>30.5</v>
      </c>
      <c r="M24" s="17"/>
      <c r="N24" s="155"/>
    </row>
    <row r="25" spans="1:15" s="8" customFormat="1" ht="15" customHeight="1">
      <c r="A25" s="26">
        <f t="shared" si="0"/>
        <v>19</v>
      </c>
      <c r="B25" s="97" t="s">
        <v>30</v>
      </c>
      <c r="C25" s="108">
        <v>98.2</v>
      </c>
      <c r="D25" s="26">
        <f t="shared" si="1"/>
        <v>19</v>
      </c>
      <c r="E25" s="100" t="s">
        <v>35</v>
      </c>
      <c r="F25" s="107">
        <v>534628</v>
      </c>
      <c r="G25" s="26">
        <f t="shared" si="2"/>
        <v>19</v>
      </c>
      <c r="H25" s="100" t="s">
        <v>101</v>
      </c>
      <c r="I25" s="128">
        <v>24.2</v>
      </c>
      <c r="J25" s="26">
        <f t="shared" si="3"/>
        <v>19</v>
      </c>
      <c r="K25" s="100" t="s">
        <v>36</v>
      </c>
      <c r="L25" s="128">
        <v>30.2</v>
      </c>
      <c r="M25" s="17"/>
      <c r="N25" s="156"/>
    </row>
    <row r="26" spans="1:15" s="8" customFormat="1" ht="15" customHeight="1">
      <c r="A26" s="26">
        <f t="shared" si="0"/>
        <v>20</v>
      </c>
      <c r="B26" s="97" t="s">
        <v>96</v>
      </c>
      <c r="C26" s="108">
        <v>97.9</v>
      </c>
      <c r="D26" s="26">
        <f t="shared" si="1"/>
        <v>20</v>
      </c>
      <c r="E26" s="100" t="s">
        <v>127</v>
      </c>
      <c r="F26" s="107">
        <v>531390</v>
      </c>
      <c r="G26" s="26">
        <f t="shared" si="2"/>
        <v>20</v>
      </c>
      <c r="H26" s="100" t="s">
        <v>36</v>
      </c>
      <c r="I26" s="128">
        <v>23.3</v>
      </c>
      <c r="J26" s="26">
        <f t="shared" si="3"/>
        <v>20</v>
      </c>
      <c r="K26" s="100" t="s">
        <v>96</v>
      </c>
      <c r="L26" s="128">
        <v>29.3</v>
      </c>
      <c r="M26" s="17"/>
      <c r="N26" s="156"/>
    </row>
    <row r="27" spans="1:15" s="8" customFormat="1" ht="15" customHeight="1">
      <c r="A27" s="26">
        <f t="shared" si="0"/>
        <v>21</v>
      </c>
      <c r="B27" s="105" t="s">
        <v>32</v>
      </c>
      <c r="C27" s="108">
        <v>97.8</v>
      </c>
      <c r="D27" s="26">
        <f t="shared" si="1"/>
        <v>21</v>
      </c>
      <c r="E27" s="100" t="s">
        <v>30</v>
      </c>
      <c r="F27" s="107">
        <v>504323</v>
      </c>
      <c r="G27" s="26">
        <f t="shared" si="2"/>
        <v>21</v>
      </c>
      <c r="H27" s="100" t="s">
        <v>96</v>
      </c>
      <c r="I27" s="128">
        <v>23.1</v>
      </c>
      <c r="J27" s="26">
        <f t="shared" si="3"/>
        <v>21</v>
      </c>
      <c r="K27" s="100" t="s">
        <v>35</v>
      </c>
      <c r="L27" s="128">
        <v>29.1</v>
      </c>
      <c r="M27" s="17"/>
      <c r="N27" s="156"/>
    </row>
    <row r="28" spans="1:15" s="3" customFormat="1" ht="29.5" customHeight="1">
      <c r="A28" s="1"/>
      <c r="B28" s="304" t="s">
        <v>337</v>
      </c>
      <c r="C28" s="276"/>
      <c r="D28" s="1"/>
      <c r="E28" s="268" t="s">
        <v>268</v>
      </c>
      <c r="F28" s="265"/>
      <c r="G28" s="1"/>
      <c r="H28" s="275" t="s">
        <v>268</v>
      </c>
      <c r="I28" s="267"/>
      <c r="J28" s="1"/>
      <c r="K28" s="304" t="s">
        <v>338</v>
      </c>
      <c r="L28" s="276"/>
    </row>
    <row r="29" spans="1:15" s="3" customFormat="1">
      <c r="B29" s="9"/>
      <c r="C29" s="22" t="s">
        <v>270</v>
      </c>
      <c r="E29" s="9"/>
      <c r="F29" s="22" t="s">
        <v>269</v>
      </c>
      <c r="H29" s="11"/>
      <c r="I29" s="22" t="s">
        <v>269</v>
      </c>
      <c r="K29" s="9"/>
      <c r="L29" s="22" t="s">
        <v>269</v>
      </c>
    </row>
    <row r="30" spans="1:15" s="3" customFormat="1" ht="9" customHeight="1">
      <c r="B30" s="10"/>
      <c r="E30" s="10"/>
      <c r="H30" s="10"/>
      <c r="K30" s="10"/>
    </row>
    <row r="31" spans="1:15" s="3" customFormat="1" ht="9" customHeight="1">
      <c r="B31" s="271" t="s">
        <v>13</v>
      </c>
      <c r="E31" s="271" t="s">
        <v>1</v>
      </c>
      <c r="H31" s="271" t="s">
        <v>0</v>
      </c>
      <c r="K31" s="271" t="s">
        <v>45</v>
      </c>
    </row>
    <row r="32" spans="1:15" s="12" customFormat="1" ht="14">
      <c r="B32" s="272"/>
      <c r="C32" s="24" t="s">
        <v>21</v>
      </c>
      <c r="E32" s="272"/>
      <c r="F32" s="24" t="s">
        <v>28</v>
      </c>
      <c r="H32" s="272"/>
      <c r="I32" s="24" t="s">
        <v>28</v>
      </c>
      <c r="K32" s="272"/>
      <c r="L32" s="24" t="s">
        <v>130</v>
      </c>
      <c r="O32" s="20"/>
    </row>
    <row r="33" spans="1:17" s="3" customFormat="1" ht="33.25" customHeight="1">
      <c r="B33" s="282" t="s">
        <v>135</v>
      </c>
      <c r="C33" s="283"/>
      <c r="D33" s="89"/>
      <c r="E33" s="284" t="s">
        <v>172</v>
      </c>
      <c r="F33" s="311"/>
      <c r="H33" s="320" t="s">
        <v>147</v>
      </c>
      <c r="I33" s="285"/>
      <c r="K33" s="277" t="s">
        <v>136</v>
      </c>
      <c r="L33" s="281"/>
    </row>
    <row r="34" spans="1:17" s="7" customFormat="1" ht="15" customHeight="1">
      <c r="A34" s="26">
        <f>IFERROR(_xlfn.RANK.EQ(C34,$C$34:$C$54,),"")</f>
        <v>1</v>
      </c>
      <c r="B34" s="140" t="s">
        <v>17</v>
      </c>
      <c r="C34" s="142">
        <v>64.599999999999994</v>
      </c>
      <c r="D34" s="26">
        <f>IFERROR(_xlfn.RANK.EQ(F34,$F$34:$F$54,),"")</f>
        <v>1</v>
      </c>
      <c r="E34" s="100" t="s">
        <v>100</v>
      </c>
      <c r="F34" s="102">
        <v>38.1</v>
      </c>
      <c r="G34" s="26">
        <f>IFERROR(_xlfn.RANK.EQ(I34,$I$34:$I$54,),"")</f>
        <v>1</v>
      </c>
      <c r="H34" s="140" t="s">
        <v>17</v>
      </c>
      <c r="I34" s="142">
        <v>26.4</v>
      </c>
      <c r="J34" s="26">
        <f>IFERROR(_xlfn.RANK.EQ(L34,$L$34:$L$54,),"")</f>
        <v>1</v>
      </c>
      <c r="K34" s="94" t="s">
        <v>37</v>
      </c>
      <c r="L34" s="95">
        <v>47.9</v>
      </c>
      <c r="M34" s="17"/>
      <c r="N34" s="155"/>
      <c r="Q34" s="3"/>
    </row>
    <row r="35" spans="1:17" s="7" customFormat="1" ht="15" customHeight="1">
      <c r="A35" s="26">
        <f>IFERROR(_xlfn.RANK.EQ(C35,$C$34:$C$54,),"")</f>
        <v>2</v>
      </c>
      <c r="B35" s="97" t="s">
        <v>39</v>
      </c>
      <c r="C35" s="99">
        <v>64.2</v>
      </c>
      <c r="D35" s="26">
        <f t="shared" ref="D35:D54" si="4">IFERROR(_xlfn.RANK.EQ(F35,$F$34:$F$54,),"")</f>
        <v>2</v>
      </c>
      <c r="E35" s="97" t="s">
        <v>97</v>
      </c>
      <c r="F35" s="99">
        <v>37.799999999999997</v>
      </c>
      <c r="G35" s="26">
        <f t="shared" ref="G35:G53" si="5">IFERROR(_xlfn.RANK.EQ(I35,$I$34:$I$54,),"")</f>
        <v>2</v>
      </c>
      <c r="H35" s="208" t="s">
        <v>39</v>
      </c>
      <c r="I35" s="223">
        <v>25.6</v>
      </c>
      <c r="J35" s="26">
        <f t="shared" ref="J35:J53" si="6">IFERROR(_xlfn.RANK.EQ(L35,$L$34:$L$54,),"")</f>
        <v>2</v>
      </c>
      <c r="K35" s="97" t="s">
        <v>101</v>
      </c>
      <c r="L35" s="95">
        <v>47.2</v>
      </c>
      <c r="M35" s="17"/>
      <c r="N35" s="155"/>
      <c r="Q35" s="3"/>
    </row>
    <row r="36" spans="1:17" s="7" customFormat="1" ht="15" customHeight="1">
      <c r="A36" s="26">
        <f t="shared" ref="A36:A54" si="7">IFERROR(_xlfn.RANK.EQ(C36,$C$34:$C$54,),"")</f>
        <v>3</v>
      </c>
      <c r="B36" s="97" t="s">
        <v>31</v>
      </c>
      <c r="C36" s="95">
        <v>62.4</v>
      </c>
      <c r="D36" s="26">
        <f t="shared" si="4"/>
        <v>3</v>
      </c>
      <c r="E36" s="97" t="s">
        <v>35</v>
      </c>
      <c r="F36" s="99">
        <v>37.5</v>
      </c>
      <c r="G36" s="26">
        <f t="shared" si="5"/>
        <v>3</v>
      </c>
      <c r="H36" s="97" t="s">
        <v>41</v>
      </c>
      <c r="I36" s="95">
        <v>24.8</v>
      </c>
      <c r="J36" s="26">
        <f t="shared" si="6"/>
        <v>3</v>
      </c>
      <c r="K36" s="97" t="s">
        <v>30</v>
      </c>
      <c r="L36" s="95">
        <v>47.1</v>
      </c>
      <c r="M36" s="18"/>
      <c r="N36" s="155"/>
      <c r="Q36" s="3"/>
    </row>
    <row r="37" spans="1:17" s="7" customFormat="1" ht="15" customHeight="1">
      <c r="A37" s="26">
        <f t="shared" si="7"/>
        <v>4</v>
      </c>
      <c r="B37" s="97" t="s">
        <v>40</v>
      </c>
      <c r="C37" s="99">
        <v>61.3</v>
      </c>
      <c r="D37" s="26">
        <f t="shared" si="4"/>
        <v>3</v>
      </c>
      <c r="E37" s="97" t="s">
        <v>32</v>
      </c>
      <c r="F37" s="99">
        <v>37.5</v>
      </c>
      <c r="G37" s="26">
        <f t="shared" si="5"/>
        <v>4</v>
      </c>
      <c r="H37" s="97" t="s">
        <v>33</v>
      </c>
      <c r="I37" s="99">
        <v>23.5</v>
      </c>
      <c r="J37" s="26">
        <f t="shared" si="6"/>
        <v>4</v>
      </c>
      <c r="K37" s="97" t="s">
        <v>99</v>
      </c>
      <c r="L37" s="99">
        <v>47</v>
      </c>
      <c r="M37" s="17"/>
      <c r="N37" s="155"/>
      <c r="Q37" s="3"/>
    </row>
    <row r="38" spans="1:17" s="7" customFormat="1" ht="15" customHeight="1">
      <c r="A38" s="26">
        <f t="shared" si="7"/>
        <v>5</v>
      </c>
      <c r="B38" s="97" t="s">
        <v>99</v>
      </c>
      <c r="C38" s="99">
        <v>60.7</v>
      </c>
      <c r="D38" s="26">
        <f t="shared" si="4"/>
        <v>5</v>
      </c>
      <c r="E38" s="97" t="s">
        <v>38</v>
      </c>
      <c r="F38" s="99">
        <v>37.200000000000003</v>
      </c>
      <c r="G38" s="26">
        <f t="shared" si="5"/>
        <v>5</v>
      </c>
      <c r="H38" s="97" t="s">
        <v>35</v>
      </c>
      <c r="I38" s="99">
        <v>22.5</v>
      </c>
      <c r="J38" s="26">
        <f>IFERROR(_xlfn.RANK.EQ(L38,$L$34:$L$54,),"")</f>
        <v>5</v>
      </c>
      <c r="K38" s="97" t="s">
        <v>35</v>
      </c>
      <c r="L38" s="99">
        <v>46.8</v>
      </c>
      <c r="M38" s="18"/>
      <c r="N38" s="155"/>
      <c r="Q38" s="3"/>
    </row>
    <row r="39" spans="1:17" s="7" customFormat="1" ht="15" customHeight="1">
      <c r="A39" s="26">
        <f t="shared" si="7"/>
        <v>6</v>
      </c>
      <c r="B39" s="97" t="s">
        <v>41</v>
      </c>
      <c r="C39" s="99">
        <v>60.3</v>
      </c>
      <c r="D39" s="26">
        <f t="shared" si="4"/>
        <v>5</v>
      </c>
      <c r="E39" s="97" t="s">
        <v>30</v>
      </c>
      <c r="F39" s="99">
        <v>37.200000000000003</v>
      </c>
      <c r="G39" s="26">
        <f t="shared" si="5"/>
        <v>6</v>
      </c>
      <c r="H39" s="97" t="s">
        <v>97</v>
      </c>
      <c r="I39" s="99">
        <v>22.4</v>
      </c>
      <c r="J39" s="26">
        <f t="shared" si="6"/>
        <v>6</v>
      </c>
      <c r="K39" s="97" t="s">
        <v>127</v>
      </c>
      <c r="L39" s="99">
        <v>46.5</v>
      </c>
      <c r="M39" s="17"/>
      <c r="N39" s="155"/>
      <c r="Q39" s="3"/>
    </row>
    <row r="40" spans="1:17" s="7" customFormat="1" ht="15" customHeight="1">
      <c r="A40" s="26">
        <f t="shared" si="7"/>
        <v>6</v>
      </c>
      <c r="B40" s="97" t="s">
        <v>101</v>
      </c>
      <c r="C40" s="99">
        <v>60.3</v>
      </c>
      <c r="D40" s="26">
        <f t="shared" si="4"/>
        <v>7</v>
      </c>
      <c r="E40" s="97" t="s">
        <v>33</v>
      </c>
      <c r="F40" s="99">
        <v>37.1</v>
      </c>
      <c r="G40" s="26">
        <f t="shared" si="5"/>
        <v>7</v>
      </c>
      <c r="H40" s="97" t="s">
        <v>100</v>
      </c>
      <c r="I40" s="99">
        <v>22.3</v>
      </c>
      <c r="J40" s="26">
        <f t="shared" si="6"/>
        <v>7</v>
      </c>
      <c r="K40" s="97" t="s">
        <v>97</v>
      </c>
      <c r="L40" s="99">
        <v>46.2</v>
      </c>
      <c r="M40" s="18"/>
      <c r="N40" s="155"/>
      <c r="Q40" s="3"/>
    </row>
    <row r="41" spans="1:17" s="7" customFormat="1" ht="15" customHeight="1">
      <c r="A41" s="26">
        <f t="shared" si="7"/>
        <v>8</v>
      </c>
      <c r="B41" s="97" t="s">
        <v>36</v>
      </c>
      <c r="C41" s="99">
        <v>60</v>
      </c>
      <c r="D41" s="26">
        <f>IFERROR(_xlfn.RANK.EQ(F41,$F$34:$F$54,),"")</f>
        <v>8</v>
      </c>
      <c r="E41" s="97" t="s">
        <v>98</v>
      </c>
      <c r="F41" s="99">
        <v>35.9</v>
      </c>
      <c r="G41" s="26">
        <f t="shared" si="5"/>
        <v>8</v>
      </c>
      <c r="H41" s="97" t="s">
        <v>40</v>
      </c>
      <c r="I41" s="99">
        <v>22.1</v>
      </c>
      <c r="J41" s="26">
        <f t="shared" si="6"/>
        <v>8</v>
      </c>
      <c r="K41" s="97" t="s">
        <v>98</v>
      </c>
      <c r="L41" s="99">
        <v>46</v>
      </c>
      <c r="M41" s="17"/>
      <c r="N41" s="155"/>
      <c r="Q41" s="3"/>
    </row>
    <row r="42" spans="1:17" s="7" customFormat="1" ht="15" customHeight="1">
      <c r="A42" s="26">
        <f t="shared" si="7"/>
        <v>9</v>
      </c>
      <c r="B42" s="97" t="s">
        <v>38</v>
      </c>
      <c r="C42" s="99">
        <v>59.2</v>
      </c>
      <c r="D42" s="26">
        <f t="shared" si="4"/>
        <v>9</v>
      </c>
      <c r="E42" s="97" t="s">
        <v>29</v>
      </c>
      <c r="F42" s="99">
        <v>35.4</v>
      </c>
      <c r="G42" s="26">
        <f t="shared" si="5"/>
        <v>9</v>
      </c>
      <c r="H42" s="97" t="s">
        <v>32</v>
      </c>
      <c r="I42" s="99">
        <v>21</v>
      </c>
      <c r="J42" s="26">
        <f t="shared" si="6"/>
        <v>9</v>
      </c>
      <c r="K42" s="97" t="s">
        <v>33</v>
      </c>
      <c r="L42" s="99">
        <v>45.9</v>
      </c>
      <c r="M42" s="18"/>
      <c r="N42" s="155"/>
      <c r="Q42" s="3"/>
    </row>
    <row r="43" spans="1:17" s="7" customFormat="1" ht="15" customHeight="1">
      <c r="A43" s="26">
        <f t="shared" si="7"/>
        <v>9</v>
      </c>
      <c r="B43" s="97" t="s">
        <v>96</v>
      </c>
      <c r="C43" s="99">
        <v>59.2</v>
      </c>
      <c r="D43" s="26">
        <f t="shared" si="4"/>
        <v>10</v>
      </c>
      <c r="E43" s="97" t="s">
        <v>37</v>
      </c>
      <c r="F43" s="99">
        <v>35.299999999999997</v>
      </c>
      <c r="G43" s="26">
        <f t="shared" si="5"/>
        <v>9</v>
      </c>
      <c r="H43" s="97" t="s">
        <v>127</v>
      </c>
      <c r="I43" s="99">
        <v>21</v>
      </c>
      <c r="J43" s="26">
        <f t="shared" si="6"/>
        <v>10</v>
      </c>
      <c r="K43" s="97" t="s">
        <v>100</v>
      </c>
      <c r="L43" s="99">
        <v>45.8</v>
      </c>
      <c r="M43" s="17"/>
      <c r="N43" s="155"/>
      <c r="Q43" s="3"/>
    </row>
    <row r="44" spans="1:17" s="7" customFormat="1" ht="15" customHeight="1">
      <c r="A44" s="26">
        <f t="shared" si="7"/>
        <v>11</v>
      </c>
      <c r="B44" s="97" t="s">
        <v>34</v>
      </c>
      <c r="C44" s="99">
        <v>59.1</v>
      </c>
      <c r="D44" s="26">
        <f t="shared" si="4"/>
        <v>11</v>
      </c>
      <c r="E44" s="97" t="s">
        <v>101</v>
      </c>
      <c r="F44" s="99">
        <v>35.200000000000003</v>
      </c>
      <c r="G44" s="26">
        <f t="shared" si="5"/>
        <v>11</v>
      </c>
      <c r="H44" s="97" t="s">
        <v>31</v>
      </c>
      <c r="I44" s="99">
        <v>20.7</v>
      </c>
      <c r="J44" s="26">
        <f t="shared" si="6"/>
        <v>10</v>
      </c>
      <c r="K44" s="97" t="s">
        <v>96</v>
      </c>
      <c r="L44" s="99">
        <v>45.8</v>
      </c>
      <c r="M44" s="18"/>
      <c r="N44" s="155"/>
      <c r="Q44" s="3"/>
    </row>
    <row r="45" spans="1:17" s="7" customFormat="1" ht="15" customHeight="1">
      <c r="A45" s="26">
        <f t="shared" si="7"/>
        <v>12</v>
      </c>
      <c r="B45" s="97" t="s">
        <v>127</v>
      </c>
      <c r="C45" s="99">
        <v>58.5</v>
      </c>
      <c r="D45" s="26">
        <f t="shared" si="4"/>
        <v>11</v>
      </c>
      <c r="E45" s="97" t="s">
        <v>34</v>
      </c>
      <c r="F45" s="102">
        <v>35.200000000000003</v>
      </c>
      <c r="G45" s="26">
        <f t="shared" si="5"/>
        <v>11</v>
      </c>
      <c r="H45" s="97" t="s">
        <v>36</v>
      </c>
      <c r="I45" s="99">
        <v>20.7</v>
      </c>
      <c r="J45" s="26">
        <f t="shared" si="6"/>
        <v>12</v>
      </c>
      <c r="K45" s="97" t="s">
        <v>41</v>
      </c>
      <c r="L45" s="99">
        <v>45.7</v>
      </c>
      <c r="M45" s="17"/>
      <c r="N45" s="155"/>
      <c r="Q45" s="3"/>
    </row>
    <row r="46" spans="1:17" s="7" customFormat="1" ht="15" customHeight="1">
      <c r="A46" s="26">
        <f t="shared" si="7"/>
        <v>13</v>
      </c>
      <c r="B46" s="97" t="s">
        <v>29</v>
      </c>
      <c r="C46" s="99">
        <v>58.3</v>
      </c>
      <c r="D46" s="26">
        <f t="shared" si="4"/>
        <v>13</v>
      </c>
      <c r="E46" s="100" t="s">
        <v>127</v>
      </c>
      <c r="F46" s="99">
        <v>34.799999999999997</v>
      </c>
      <c r="G46" s="26">
        <f t="shared" si="5"/>
        <v>13</v>
      </c>
      <c r="H46" s="100" t="s">
        <v>38</v>
      </c>
      <c r="I46" s="99">
        <v>19.899999999999999</v>
      </c>
      <c r="J46" s="26">
        <f t="shared" si="6"/>
        <v>12</v>
      </c>
      <c r="K46" s="97" t="s">
        <v>34</v>
      </c>
      <c r="L46" s="99">
        <v>45.7</v>
      </c>
      <c r="M46" s="18"/>
      <c r="N46" s="155"/>
      <c r="Q46" s="3"/>
    </row>
    <row r="47" spans="1:17" s="7" customFormat="1" ht="15" customHeight="1">
      <c r="A47" s="26">
        <f t="shared" si="7"/>
        <v>14</v>
      </c>
      <c r="B47" s="100" t="s">
        <v>37</v>
      </c>
      <c r="C47" s="99">
        <v>58.2</v>
      </c>
      <c r="D47" s="26">
        <f t="shared" si="4"/>
        <v>14</v>
      </c>
      <c r="E47" s="100" t="s">
        <v>99</v>
      </c>
      <c r="F47" s="102">
        <v>34.299999999999997</v>
      </c>
      <c r="G47" s="26">
        <f t="shared" si="5"/>
        <v>14</v>
      </c>
      <c r="H47" s="100" t="s">
        <v>34</v>
      </c>
      <c r="I47" s="99">
        <v>19.399999999999999</v>
      </c>
      <c r="J47" s="26">
        <f t="shared" si="6"/>
        <v>14</v>
      </c>
      <c r="K47" s="100" t="s">
        <v>38</v>
      </c>
      <c r="L47" s="99">
        <v>45.6</v>
      </c>
      <c r="M47" s="17"/>
      <c r="N47" s="155"/>
      <c r="Q47" s="3"/>
    </row>
    <row r="48" spans="1:17" s="7" customFormat="1" ht="15" customHeight="1">
      <c r="A48" s="26">
        <f t="shared" si="7"/>
        <v>15</v>
      </c>
      <c r="B48" s="100" t="s">
        <v>100</v>
      </c>
      <c r="C48" s="99">
        <v>58</v>
      </c>
      <c r="D48" s="26">
        <f t="shared" si="4"/>
        <v>15</v>
      </c>
      <c r="E48" s="100" t="s">
        <v>41</v>
      </c>
      <c r="F48" s="102">
        <v>34.200000000000003</v>
      </c>
      <c r="G48" s="26">
        <f t="shared" si="5"/>
        <v>15</v>
      </c>
      <c r="H48" s="100" t="s">
        <v>101</v>
      </c>
      <c r="I48" s="99">
        <v>19.100000000000001</v>
      </c>
      <c r="J48" s="26">
        <f t="shared" si="6"/>
        <v>15</v>
      </c>
      <c r="K48" s="97" t="s">
        <v>36</v>
      </c>
      <c r="L48" s="99">
        <v>45.3</v>
      </c>
      <c r="M48" s="18"/>
      <c r="N48" s="155"/>
      <c r="Q48" s="3"/>
    </row>
    <row r="49" spans="1:28" s="7" customFormat="1" ht="15" customHeight="1">
      <c r="A49" s="26">
        <f t="shared" si="7"/>
        <v>16</v>
      </c>
      <c r="B49" s="100" t="s">
        <v>98</v>
      </c>
      <c r="C49" s="102">
        <v>57.8</v>
      </c>
      <c r="D49" s="26">
        <f t="shared" si="4"/>
        <v>15</v>
      </c>
      <c r="E49" s="100" t="s">
        <v>96</v>
      </c>
      <c r="F49" s="102">
        <v>34.200000000000003</v>
      </c>
      <c r="G49" s="26">
        <f t="shared" si="5"/>
        <v>15</v>
      </c>
      <c r="H49" s="100" t="s">
        <v>96</v>
      </c>
      <c r="I49" s="99">
        <v>19.100000000000001</v>
      </c>
      <c r="J49" s="26">
        <f t="shared" si="6"/>
        <v>16</v>
      </c>
      <c r="K49" s="100" t="s">
        <v>31</v>
      </c>
      <c r="L49" s="99">
        <v>45</v>
      </c>
      <c r="M49" s="17"/>
      <c r="N49" s="155"/>
      <c r="Q49" s="3"/>
    </row>
    <row r="50" spans="1:28" s="7" customFormat="1" ht="15" customHeight="1">
      <c r="A50" s="26">
        <f t="shared" si="7"/>
        <v>16</v>
      </c>
      <c r="B50" s="100" t="s">
        <v>35</v>
      </c>
      <c r="C50" s="102">
        <v>57.8</v>
      </c>
      <c r="D50" s="26">
        <f t="shared" si="4"/>
        <v>17</v>
      </c>
      <c r="E50" s="100" t="s">
        <v>36</v>
      </c>
      <c r="F50" s="102">
        <v>33.6</v>
      </c>
      <c r="G50" s="26">
        <f t="shared" si="5"/>
        <v>17</v>
      </c>
      <c r="H50" s="100" t="s">
        <v>29</v>
      </c>
      <c r="I50" s="99">
        <v>18.8</v>
      </c>
      <c r="J50" s="26">
        <f t="shared" si="6"/>
        <v>16</v>
      </c>
      <c r="K50" s="100" t="s">
        <v>40</v>
      </c>
      <c r="L50" s="99">
        <v>45</v>
      </c>
      <c r="M50" s="18"/>
      <c r="N50" s="155"/>
      <c r="Q50" s="3"/>
    </row>
    <row r="51" spans="1:28" s="8" customFormat="1" ht="15" customHeight="1">
      <c r="A51" s="26">
        <f t="shared" si="7"/>
        <v>18</v>
      </c>
      <c r="B51" s="100" t="s">
        <v>30</v>
      </c>
      <c r="C51" s="102">
        <v>57.2</v>
      </c>
      <c r="D51" s="26">
        <f t="shared" si="4"/>
        <v>18</v>
      </c>
      <c r="E51" s="100" t="s">
        <v>40</v>
      </c>
      <c r="F51" s="102">
        <v>33.5</v>
      </c>
      <c r="G51" s="26">
        <f t="shared" si="5"/>
        <v>18</v>
      </c>
      <c r="H51" s="100" t="s">
        <v>99</v>
      </c>
      <c r="I51" s="99">
        <v>18.100000000000001</v>
      </c>
      <c r="J51" s="26">
        <f t="shared" si="6"/>
        <v>18</v>
      </c>
      <c r="K51" s="97" t="s">
        <v>32</v>
      </c>
      <c r="L51" s="99">
        <v>44.9</v>
      </c>
      <c r="M51" s="17"/>
      <c r="N51" s="156"/>
      <c r="Q51" s="3"/>
      <c r="R51" s="7"/>
      <c r="S51" s="7"/>
    </row>
    <row r="52" spans="1:28" s="8" customFormat="1" ht="15" customHeight="1">
      <c r="A52" s="26">
        <f t="shared" si="7"/>
        <v>18</v>
      </c>
      <c r="B52" s="100" t="s">
        <v>32</v>
      </c>
      <c r="C52" s="102">
        <v>57.2</v>
      </c>
      <c r="D52" s="26">
        <f t="shared" si="4"/>
        <v>19</v>
      </c>
      <c r="E52" s="63" t="s">
        <v>31</v>
      </c>
      <c r="F52" s="124">
        <v>32.200000000000003</v>
      </c>
      <c r="G52" s="26">
        <f t="shared" si="5"/>
        <v>18</v>
      </c>
      <c r="H52" s="100" t="s">
        <v>30</v>
      </c>
      <c r="I52" s="99">
        <v>18.100000000000001</v>
      </c>
      <c r="J52" s="26">
        <f t="shared" si="6"/>
        <v>19</v>
      </c>
      <c r="K52" s="100" t="s">
        <v>29</v>
      </c>
      <c r="L52" s="99">
        <v>44.8</v>
      </c>
      <c r="M52" s="18"/>
      <c r="N52" s="156"/>
      <c r="Q52" s="3"/>
    </row>
    <row r="53" spans="1:28" s="8" customFormat="1" ht="15" customHeight="1">
      <c r="A53" s="26">
        <f t="shared" si="7"/>
        <v>20</v>
      </c>
      <c r="B53" s="100" t="s">
        <v>97</v>
      </c>
      <c r="C53" s="102">
        <v>56.8</v>
      </c>
      <c r="D53" s="26">
        <f t="shared" si="4"/>
        <v>20</v>
      </c>
      <c r="E53" s="64" t="s">
        <v>17</v>
      </c>
      <c r="F53" s="123">
        <v>29.1</v>
      </c>
      <c r="G53" s="26">
        <f t="shared" si="5"/>
        <v>20</v>
      </c>
      <c r="H53" s="100" t="s">
        <v>37</v>
      </c>
      <c r="I53" s="102">
        <v>17.899999999999999</v>
      </c>
      <c r="J53" s="26">
        <f t="shared" si="6"/>
        <v>20</v>
      </c>
      <c r="K53" s="100" t="s">
        <v>39</v>
      </c>
      <c r="L53" s="99">
        <v>44.4</v>
      </c>
      <c r="M53" s="17"/>
      <c r="N53" s="156"/>
      <c r="Q53" s="3"/>
    </row>
    <row r="54" spans="1:28" s="8" customFormat="1" ht="15" customHeight="1">
      <c r="A54" s="26">
        <f t="shared" si="7"/>
        <v>21</v>
      </c>
      <c r="B54" s="100" t="s">
        <v>33</v>
      </c>
      <c r="C54" s="102">
        <v>56.2</v>
      </c>
      <c r="D54" s="26">
        <f t="shared" si="4"/>
        <v>21</v>
      </c>
      <c r="E54" s="100" t="s">
        <v>39</v>
      </c>
      <c r="F54" s="109">
        <v>27.8</v>
      </c>
      <c r="G54" s="26">
        <f>IFERROR(_xlfn.RANK.EQ(I54,$I$34:$I$54,),"")</f>
        <v>21</v>
      </c>
      <c r="H54" s="106" t="s">
        <v>98</v>
      </c>
      <c r="I54" s="102">
        <v>17.8</v>
      </c>
      <c r="J54" s="26">
        <f>IFERROR(_xlfn.RANK.EQ(L54,$L$34:$L$54,),"")</f>
        <v>21</v>
      </c>
      <c r="K54" s="136" t="s">
        <v>17</v>
      </c>
      <c r="L54" s="142">
        <v>43.7</v>
      </c>
      <c r="M54" s="18"/>
      <c r="N54" s="156"/>
      <c r="Q54" s="3"/>
    </row>
    <row r="55" spans="1:28" ht="29.5" customHeight="1">
      <c r="B55" s="289" t="s">
        <v>271</v>
      </c>
      <c r="C55" s="288"/>
      <c r="E55" s="289" t="s">
        <v>272</v>
      </c>
      <c r="F55" s="288"/>
      <c r="H55" s="289" t="s">
        <v>339</v>
      </c>
      <c r="I55" s="288"/>
      <c r="K55" s="275" t="s">
        <v>274</v>
      </c>
      <c r="L55" s="276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>
      <c r="B56" s="9"/>
      <c r="C56" s="22" t="s">
        <v>273</v>
      </c>
      <c r="E56" s="11"/>
      <c r="F56" s="22" t="s">
        <v>273</v>
      </c>
      <c r="H56" s="11"/>
      <c r="I56" s="22" t="s">
        <v>273</v>
      </c>
      <c r="K56" s="11"/>
      <c r="L56" s="22" t="s">
        <v>275</v>
      </c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4.5" customHeight="1">
      <c r="B57" s="4"/>
      <c r="C57" s="5"/>
      <c r="E57" s="4"/>
      <c r="F57" s="5"/>
      <c r="H57" s="4"/>
      <c r="I57" s="5"/>
      <c r="K57" s="4"/>
      <c r="L57" s="5"/>
      <c r="O57" s="14"/>
    </row>
    <row r="58" spans="1:28">
      <c r="O58" s="14"/>
    </row>
    <row r="59" spans="1:28">
      <c r="O59" s="14"/>
    </row>
    <row r="60" spans="1:28">
      <c r="O60" s="14"/>
    </row>
    <row r="61" spans="1:28">
      <c r="O61" s="14"/>
    </row>
    <row r="62" spans="1:28">
      <c r="O62" s="14"/>
    </row>
    <row r="63" spans="1:28">
      <c r="O63" s="14"/>
    </row>
    <row r="68" spans="8:8">
      <c r="H68" s="88"/>
    </row>
  </sheetData>
  <mergeCells count="24">
    <mergeCell ref="B6:C6"/>
    <mergeCell ref="E6:F6"/>
    <mergeCell ref="H6:I6"/>
    <mergeCell ref="B4:B5"/>
    <mergeCell ref="E4:E5"/>
    <mergeCell ref="H4:H5"/>
    <mergeCell ref="K4:K5"/>
    <mergeCell ref="K6:L6"/>
    <mergeCell ref="K55:L55"/>
    <mergeCell ref="K31:K32"/>
    <mergeCell ref="E31:E32"/>
    <mergeCell ref="H31:H32"/>
    <mergeCell ref="K33:L33"/>
    <mergeCell ref="K28:L28"/>
    <mergeCell ref="B28:C28"/>
    <mergeCell ref="E28:F28"/>
    <mergeCell ref="H28:I28"/>
    <mergeCell ref="E55:F55"/>
    <mergeCell ref="H55:I55"/>
    <mergeCell ref="B55:C55"/>
    <mergeCell ref="H33:I33"/>
    <mergeCell ref="B31:B32"/>
    <mergeCell ref="B33:C33"/>
    <mergeCell ref="E33:F33"/>
  </mergeCells>
  <phoneticPr fontId="4"/>
  <conditionalFormatting sqref="A1:C1">
    <cfRule type="containsText" dxfId="21" priority="9" stopIfTrue="1" operator="containsText" text="川崎市">
      <formula>NOT(ISERROR(SEARCH("川崎市",A1)))</formula>
    </cfRule>
  </conditionalFormatting>
  <conditionalFormatting sqref="M1">
    <cfRule type="containsText" dxfId="20" priority="8" stopIfTrue="1" operator="containsText" text="川崎市">
      <formula>NOT(ISERROR(SEARCH("川崎市",M1)))</formula>
    </cfRule>
  </conditionalFormatting>
  <conditionalFormatting sqref="D1:F1">
    <cfRule type="containsText" dxfId="19" priority="7" stopIfTrue="1" operator="containsText" text="川崎市">
      <formula>NOT(ISERROR(SEARCH("川崎市",D1)))</formula>
    </cfRule>
  </conditionalFormatting>
  <conditionalFormatting sqref="G1:I1">
    <cfRule type="containsText" dxfId="18" priority="6" stopIfTrue="1" operator="containsText" text="川崎市">
      <formula>NOT(ISERROR(SEARCH("川崎市",G1)))</formula>
    </cfRule>
  </conditionalFormatting>
  <conditionalFormatting sqref="J1:L1">
    <cfRule type="containsText" dxfId="17" priority="5" stopIfTrue="1" operator="containsText" text="川崎市">
      <formula>NOT(ISERROR(SEARCH("川崎市",J1)))</formula>
    </cfRule>
  </conditionalFormatting>
  <conditionalFormatting sqref="K34">
    <cfRule type="expression" dxfId="16" priority="1" stopIfTrue="1">
      <formula>NOT(ISERROR(SEARCH("川崎市",K34)))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9" orientation="portrait" cellComments="asDisplayed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人口 1 </vt:lpstr>
      <vt:lpstr>人口 2</vt:lpstr>
      <vt:lpstr>国調</vt:lpstr>
      <vt:lpstr>土地</vt:lpstr>
      <vt:lpstr>事業所</vt:lpstr>
      <vt:lpstr>商業・農業・貿易</vt:lpstr>
      <vt:lpstr>工業</vt:lpstr>
      <vt:lpstr>経済・財政 </vt:lpstr>
      <vt:lpstr>物価・家計・労働</vt:lpstr>
      <vt:lpstr>建物・住居</vt:lpstr>
      <vt:lpstr>警察 ・消防</vt:lpstr>
      <vt:lpstr>生活 </vt:lpstr>
      <vt:lpstr>'経済・財政 '!Print_Area</vt:lpstr>
      <vt:lpstr>'警察 ・消防'!Print_Area</vt:lpstr>
      <vt:lpstr>建物・住居!Print_Area</vt:lpstr>
      <vt:lpstr>工業!Print_Area</vt:lpstr>
      <vt:lpstr>国調!Print_Area</vt:lpstr>
      <vt:lpstr>事業所!Print_Area</vt:lpstr>
      <vt:lpstr>商業・農業・貿易!Print_Area</vt:lpstr>
      <vt:lpstr>'人口 1 '!Print_Area</vt:lpstr>
      <vt:lpstr>'人口 2'!Print_Area</vt:lpstr>
      <vt:lpstr>'生活 '!Print_Area</vt:lpstr>
      <vt:lpstr>土地!Print_Area</vt:lpstr>
      <vt:lpstr>物価・家計・労働!Print_Area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2015-06-09T07:40:03Z</dcterms:created>
  <dcterms:modified xsi:type="dcterms:W3CDTF">2024-08-02T05:28:10Z</dcterms:modified>
</cp:coreProperties>
</file>