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17（総企）統計情報課\B6211 大都市比較統計年表（カワサキをカイセキ！）\170_CMS（カワカイ・大都市比較統計年表）\R8\"/>
    </mc:Choice>
  </mc:AlternateContent>
  <xr:revisionPtr revIDLastSave="0" documentId="13_ncr:1_{A550698E-0BA9-424D-8201-56D0E26DD0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人口 1 " sheetId="2" r:id="rId1"/>
    <sheet name="人口 2" sheetId="3" r:id="rId2"/>
    <sheet name="国調１" sheetId="15" r:id="rId3"/>
    <sheet name="国調2" sheetId="5" r:id="rId4"/>
    <sheet name="土地" sheetId="6" r:id="rId5"/>
    <sheet name="事業所" sheetId="7" r:id="rId6"/>
    <sheet name="商業・農業・貿易" sheetId="8" r:id="rId7"/>
    <sheet name="工業" sheetId="9" r:id="rId8"/>
    <sheet name="経済・財政 " sheetId="10" r:id="rId9"/>
    <sheet name="物価・家計・労働" sheetId="11" r:id="rId10"/>
    <sheet name="建物・住居" sheetId="12" r:id="rId11"/>
    <sheet name="警察 ・消防" sheetId="13" r:id="rId12"/>
    <sheet name="生活 " sheetId="14" r:id="rId13"/>
  </sheets>
  <externalReferences>
    <externalReference r:id="rId14"/>
    <externalReference r:id="rId15"/>
  </externalReferences>
  <definedNames>
    <definedName name="_Parse_In" hidden="1">'[1]2'!$B$10:$B$30</definedName>
    <definedName name="_Parse_Out" hidden="1">'[1]2'!$B$10:$B$30</definedName>
    <definedName name="back_no" localSheetId="8">#REF!</definedName>
    <definedName name="back_no" localSheetId="11">#REF!</definedName>
    <definedName name="back_no" localSheetId="10">#REF!</definedName>
    <definedName name="back_no" localSheetId="7">#REF!</definedName>
    <definedName name="back_no" localSheetId="3">#REF!</definedName>
    <definedName name="back_no" localSheetId="5">#REF!</definedName>
    <definedName name="back_no" localSheetId="6">#REF!</definedName>
    <definedName name="back_no" localSheetId="0">#REF!</definedName>
    <definedName name="back_no" localSheetId="1">#REF!</definedName>
    <definedName name="back_no" localSheetId="12">#REF!</definedName>
    <definedName name="back_no" localSheetId="4">#REF!</definedName>
    <definedName name="back_no" localSheetId="9">#REF!</definedName>
    <definedName name="back_no">#REF!</definedName>
    <definedName name="n" localSheetId="8">#REF!</definedName>
    <definedName name="n" localSheetId="12">#REF!</definedName>
    <definedName name="n">#REF!</definedName>
    <definedName name="nnnnn" localSheetId="8">#REF!</definedName>
    <definedName name="nnnnn" localSheetId="12">#REF!</definedName>
    <definedName name="nnnnn">#REF!</definedName>
    <definedName name="_xlnm.Print_Area" localSheetId="8">'経済・財政 '!$A$1:$M$61</definedName>
    <definedName name="_xlnm.Print_Area" localSheetId="11">'警察 ・消防'!$A$1:$M$61</definedName>
    <definedName name="_xlnm.Print_Area" localSheetId="10">建物・住居!$A$1:$M$61</definedName>
    <definedName name="_xlnm.Print_Area" localSheetId="7">工業!$A$1:$M$61</definedName>
    <definedName name="_xlnm.Print_Area" localSheetId="3">国調2!$A$1:$M$63</definedName>
    <definedName name="_xlnm.Print_Area" localSheetId="5">事業所!$A$1:$M$61</definedName>
    <definedName name="_xlnm.Print_Area" localSheetId="6">商業・農業・貿易!$A$1:$M$61</definedName>
    <definedName name="_xlnm.Print_Area" localSheetId="1">'人口 2'!$A$1:$M$61</definedName>
    <definedName name="_xlnm.Print_Area" localSheetId="12">'生活 '!$A$1:$M$61</definedName>
    <definedName name="_xlnm.Print_Area" localSheetId="4">土地!$A$1:$M$61</definedName>
    <definedName name="_xlnm.Print_Area" localSheetId="9">物価・家計・労働!$A$1:$M$60</definedName>
    <definedName name="wa" localSheetId="8">#REF!</definedName>
    <definedName name="wa" localSheetId="12">#REF!</definedName>
    <definedName name="wa">#REF!</definedName>
    <definedName name="あ" localSheetId="8">#REF!</definedName>
    <definedName name="あ" localSheetId="12">#REF!</definedName>
    <definedName name="あ">#REF!</definedName>
    <definedName name="ああああああ" localSheetId="8">#REF!</definedName>
    <definedName name="ああああああ" localSheetId="12">#REF!</definedName>
    <definedName name="ああああああ">#REF!</definedName>
    <definedName name="あああああああああああ" localSheetId="8">#REF!</definedName>
    <definedName name="あああああああああああ" localSheetId="11">#REF!</definedName>
    <definedName name="あああああああああああ" localSheetId="10">#REF!</definedName>
    <definedName name="あああああああああああ" localSheetId="7">#REF!</definedName>
    <definedName name="あああああああああああ" localSheetId="3">#REF!</definedName>
    <definedName name="あああああああああああ" localSheetId="5">#REF!</definedName>
    <definedName name="あああああああああああ" localSheetId="6">#REF!</definedName>
    <definedName name="あああああああああああ" localSheetId="0">#REF!</definedName>
    <definedName name="あああああああああああ" localSheetId="1">#REF!</definedName>
    <definedName name="あああああああああああ" localSheetId="12">#REF!</definedName>
    <definedName name="あああああああああああ" localSheetId="4">#REF!</definedName>
    <definedName name="あああああああああああ" localSheetId="9">#REF!</definedName>
    <definedName name="あああああああああああ">#REF!</definedName>
    <definedName name="い" localSheetId="8">#REF!</definedName>
    <definedName name="い" localSheetId="12">#REF!</definedName>
    <definedName name="い">#REF!</definedName>
    <definedName name="う" localSheetId="8">#REF!</definedName>
    <definedName name="う" localSheetId="12">#REF!</definedName>
    <definedName name="う">#REF!</definedName>
    <definedName name="え" localSheetId="8">#REF!</definedName>
    <definedName name="え" localSheetId="12">#REF!</definedName>
    <definedName name="え">#REF!</definedName>
    <definedName name="さいたま市_人口" localSheetId="8">#REF!</definedName>
    <definedName name="さいたま市_人口" localSheetId="11">#REF!</definedName>
    <definedName name="さいたま市_人口" localSheetId="10">#REF!</definedName>
    <definedName name="さいたま市_人口" localSheetId="7">#REF!</definedName>
    <definedName name="さいたま市_人口" localSheetId="3">#REF!</definedName>
    <definedName name="さいたま市_人口" localSheetId="5">#REF!</definedName>
    <definedName name="さいたま市_人口" localSheetId="6">#REF!</definedName>
    <definedName name="さいたま市_人口" localSheetId="0">#REF!</definedName>
    <definedName name="さいたま市_人口" localSheetId="1">#REF!</definedName>
    <definedName name="さいたま市_人口" localSheetId="12">#REF!</definedName>
    <definedName name="さいたま市_人口" localSheetId="4">#REF!</definedName>
    <definedName name="さいたま市_人口" localSheetId="9">#REF!</definedName>
    <definedName name="さいたま市_人口">#REF!</definedName>
    <definedName name="さいたま市_世帯" localSheetId="8">#REF!</definedName>
    <definedName name="さいたま市_世帯" localSheetId="11">#REF!</definedName>
    <definedName name="さいたま市_世帯" localSheetId="10">#REF!</definedName>
    <definedName name="さいたま市_世帯" localSheetId="7">#REF!</definedName>
    <definedName name="さいたま市_世帯" localSheetId="3">#REF!</definedName>
    <definedName name="さいたま市_世帯" localSheetId="5">#REF!</definedName>
    <definedName name="さいたま市_世帯" localSheetId="6">#REF!</definedName>
    <definedName name="さいたま市_世帯" localSheetId="0">#REF!</definedName>
    <definedName name="さいたま市_世帯" localSheetId="1">#REF!</definedName>
    <definedName name="さいたま市_世帯" localSheetId="12">#REF!</definedName>
    <definedName name="さいたま市_世帯" localSheetId="4">#REF!</definedName>
    <definedName name="さいたま市_世帯" localSheetId="9">#REF!</definedName>
    <definedName name="さいたま市_世帯">#REF!</definedName>
    <definedName name="さいたま市_面積" localSheetId="8">#REF!</definedName>
    <definedName name="さいたま市_面積" localSheetId="11">#REF!</definedName>
    <definedName name="さいたま市_面積" localSheetId="10">#REF!</definedName>
    <definedName name="さいたま市_面積" localSheetId="7">#REF!</definedName>
    <definedName name="さいたま市_面積" localSheetId="3">#REF!</definedName>
    <definedName name="さいたま市_面積" localSheetId="5">#REF!</definedName>
    <definedName name="さいたま市_面積" localSheetId="6">#REF!</definedName>
    <definedName name="さいたま市_面積" localSheetId="0">#REF!</definedName>
    <definedName name="さいたま市_面積" localSheetId="1">#REF!</definedName>
    <definedName name="さいたま市_面積" localSheetId="12">#REF!</definedName>
    <definedName name="さいたま市_面積" localSheetId="4">#REF!</definedName>
    <definedName name="さいたま市_面積" localSheetId="9">#REF!</definedName>
    <definedName name="さいたま市_面積">#REF!</definedName>
    <definedName name="バックナンバー">[2]menu!$C$18</definedName>
    <definedName name="ゆあ" localSheetId="8">#REF!</definedName>
    <definedName name="ゆあ" localSheetId="12">#REF!</definedName>
    <definedName name="ゆあ">#REF!</definedName>
    <definedName name="横浜市_人口" localSheetId="8">#REF!</definedName>
    <definedName name="横浜市_人口" localSheetId="11">#REF!</definedName>
    <definedName name="横浜市_人口" localSheetId="10">#REF!</definedName>
    <definedName name="横浜市_人口" localSheetId="7">#REF!</definedName>
    <definedName name="横浜市_人口" localSheetId="3">#REF!</definedName>
    <definedName name="横浜市_人口" localSheetId="5">#REF!</definedName>
    <definedName name="横浜市_人口" localSheetId="6">#REF!</definedName>
    <definedName name="横浜市_人口" localSheetId="0">#REF!</definedName>
    <definedName name="横浜市_人口" localSheetId="1">#REF!</definedName>
    <definedName name="横浜市_人口" localSheetId="12">#REF!</definedName>
    <definedName name="横浜市_人口" localSheetId="4">#REF!</definedName>
    <definedName name="横浜市_人口" localSheetId="9">#REF!</definedName>
    <definedName name="横浜市_人口">#REF!</definedName>
    <definedName name="横浜市_世帯" localSheetId="8">#REF!</definedName>
    <definedName name="横浜市_世帯" localSheetId="11">#REF!</definedName>
    <definedName name="横浜市_世帯" localSheetId="10">#REF!</definedName>
    <definedName name="横浜市_世帯" localSheetId="7">#REF!</definedName>
    <definedName name="横浜市_世帯" localSheetId="3">#REF!</definedName>
    <definedName name="横浜市_世帯" localSheetId="5">#REF!</definedName>
    <definedName name="横浜市_世帯" localSheetId="6">#REF!</definedName>
    <definedName name="横浜市_世帯" localSheetId="0">#REF!</definedName>
    <definedName name="横浜市_世帯" localSheetId="1">#REF!</definedName>
    <definedName name="横浜市_世帯" localSheetId="12">#REF!</definedName>
    <definedName name="横浜市_世帯" localSheetId="4">#REF!</definedName>
    <definedName name="横浜市_世帯" localSheetId="9">#REF!</definedName>
    <definedName name="横浜市_世帯">#REF!</definedName>
    <definedName name="横浜市_面積" localSheetId="8">#REF!</definedName>
    <definedName name="横浜市_面積" localSheetId="11">#REF!</definedName>
    <definedName name="横浜市_面積" localSheetId="10">#REF!</definedName>
    <definedName name="横浜市_面積" localSheetId="7">#REF!</definedName>
    <definedName name="横浜市_面積" localSheetId="3">#REF!</definedName>
    <definedName name="横浜市_面積" localSheetId="5">#REF!</definedName>
    <definedName name="横浜市_面積" localSheetId="6">#REF!</definedName>
    <definedName name="横浜市_面積" localSheetId="0">#REF!</definedName>
    <definedName name="横浜市_面積" localSheetId="1">#REF!</definedName>
    <definedName name="横浜市_面積" localSheetId="12">#REF!</definedName>
    <definedName name="横浜市_面積" localSheetId="4">#REF!</definedName>
    <definedName name="横浜市_面積" localSheetId="9">#REF!</definedName>
    <definedName name="横浜市_面積">#REF!</definedName>
    <definedName name="京都市_人口" localSheetId="8">#REF!</definedName>
    <definedName name="京都市_人口" localSheetId="11">#REF!</definedName>
    <definedName name="京都市_人口" localSheetId="10">#REF!</definedName>
    <definedName name="京都市_人口" localSheetId="7">#REF!</definedName>
    <definedName name="京都市_人口" localSheetId="3">#REF!</definedName>
    <definedName name="京都市_人口" localSheetId="5">#REF!</definedName>
    <definedName name="京都市_人口" localSheetId="6">#REF!</definedName>
    <definedName name="京都市_人口" localSheetId="0">#REF!</definedName>
    <definedName name="京都市_人口" localSheetId="1">#REF!</definedName>
    <definedName name="京都市_人口" localSheetId="12">#REF!</definedName>
    <definedName name="京都市_人口" localSheetId="4">#REF!</definedName>
    <definedName name="京都市_人口" localSheetId="9">#REF!</definedName>
    <definedName name="京都市_人口">#REF!</definedName>
    <definedName name="京都市_世帯" localSheetId="8">#REF!</definedName>
    <definedName name="京都市_世帯" localSheetId="11">#REF!</definedName>
    <definedName name="京都市_世帯" localSheetId="10">#REF!</definedName>
    <definedName name="京都市_世帯" localSheetId="7">#REF!</definedName>
    <definedName name="京都市_世帯" localSheetId="3">#REF!</definedName>
    <definedName name="京都市_世帯" localSheetId="5">#REF!</definedName>
    <definedName name="京都市_世帯" localSheetId="6">#REF!</definedName>
    <definedName name="京都市_世帯" localSheetId="0">#REF!</definedName>
    <definedName name="京都市_世帯" localSheetId="1">#REF!</definedName>
    <definedName name="京都市_世帯" localSheetId="12">#REF!</definedName>
    <definedName name="京都市_世帯" localSheetId="4">#REF!</definedName>
    <definedName name="京都市_世帯" localSheetId="9">#REF!</definedName>
    <definedName name="京都市_世帯">#REF!</definedName>
    <definedName name="京都市_面積" localSheetId="8">#REF!</definedName>
    <definedName name="京都市_面積" localSheetId="11">#REF!</definedName>
    <definedName name="京都市_面積" localSheetId="10">#REF!</definedName>
    <definedName name="京都市_面積" localSheetId="7">#REF!</definedName>
    <definedName name="京都市_面積" localSheetId="3">#REF!</definedName>
    <definedName name="京都市_面積" localSheetId="5">#REF!</definedName>
    <definedName name="京都市_面積" localSheetId="6">#REF!</definedName>
    <definedName name="京都市_面積" localSheetId="0">#REF!</definedName>
    <definedName name="京都市_面積" localSheetId="1">#REF!</definedName>
    <definedName name="京都市_面積" localSheetId="12">#REF!</definedName>
    <definedName name="京都市_面積" localSheetId="4">#REF!</definedName>
    <definedName name="京都市_面積" localSheetId="9">#REF!</definedName>
    <definedName name="京都市_面積">#REF!</definedName>
    <definedName name="経済" localSheetId="12">#REF!</definedName>
    <definedName name="経済">#REF!</definedName>
    <definedName name="月">[2]menu!$C$4</definedName>
    <definedName name="広島市_人口" localSheetId="8">#REF!</definedName>
    <definedName name="広島市_人口" localSheetId="11">#REF!</definedName>
    <definedName name="広島市_人口" localSheetId="10">#REF!</definedName>
    <definedName name="広島市_人口" localSheetId="7">#REF!</definedName>
    <definedName name="広島市_人口" localSheetId="3">#REF!</definedName>
    <definedName name="広島市_人口" localSheetId="5">#REF!</definedName>
    <definedName name="広島市_人口" localSheetId="6">#REF!</definedName>
    <definedName name="広島市_人口" localSheetId="0">#REF!</definedName>
    <definedName name="広島市_人口" localSheetId="1">#REF!</definedName>
    <definedName name="広島市_人口" localSheetId="12">#REF!</definedName>
    <definedName name="広島市_人口" localSheetId="4">#REF!</definedName>
    <definedName name="広島市_人口" localSheetId="9">#REF!</definedName>
    <definedName name="広島市_人口">#REF!</definedName>
    <definedName name="広島市_世帯" localSheetId="8">#REF!</definedName>
    <definedName name="広島市_世帯" localSheetId="11">#REF!</definedName>
    <definedName name="広島市_世帯" localSheetId="10">#REF!</definedName>
    <definedName name="広島市_世帯" localSheetId="7">#REF!</definedName>
    <definedName name="広島市_世帯" localSheetId="3">#REF!</definedName>
    <definedName name="広島市_世帯" localSheetId="5">#REF!</definedName>
    <definedName name="広島市_世帯" localSheetId="6">#REF!</definedName>
    <definedName name="広島市_世帯" localSheetId="0">#REF!</definedName>
    <definedName name="広島市_世帯" localSheetId="1">#REF!</definedName>
    <definedName name="広島市_世帯" localSheetId="12">#REF!</definedName>
    <definedName name="広島市_世帯" localSheetId="4">#REF!</definedName>
    <definedName name="広島市_世帯" localSheetId="9">#REF!</definedName>
    <definedName name="広島市_世帯">#REF!</definedName>
    <definedName name="広島市_面積" localSheetId="8">#REF!</definedName>
    <definedName name="広島市_面積" localSheetId="11">#REF!</definedName>
    <definedName name="広島市_面積" localSheetId="10">#REF!</definedName>
    <definedName name="広島市_面積" localSheetId="7">#REF!</definedName>
    <definedName name="広島市_面積" localSheetId="3">#REF!</definedName>
    <definedName name="広島市_面積" localSheetId="5">#REF!</definedName>
    <definedName name="広島市_面積" localSheetId="6">#REF!</definedName>
    <definedName name="広島市_面積" localSheetId="0">#REF!</definedName>
    <definedName name="広島市_面積" localSheetId="1">#REF!</definedName>
    <definedName name="広島市_面積" localSheetId="12">#REF!</definedName>
    <definedName name="広島市_面積" localSheetId="4">#REF!</definedName>
    <definedName name="広島市_面積" localSheetId="9">#REF!</definedName>
    <definedName name="広島市_面積">#REF!</definedName>
    <definedName name="冊子名" localSheetId="8">#REF!</definedName>
    <definedName name="冊子名" localSheetId="11">#REF!</definedName>
    <definedName name="冊子名" localSheetId="10">#REF!</definedName>
    <definedName name="冊子名" localSheetId="7">#REF!</definedName>
    <definedName name="冊子名" localSheetId="3">#REF!</definedName>
    <definedName name="冊子名" localSheetId="5">#REF!</definedName>
    <definedName name="冊子名" localSheetId="6">#REF!</definedName>
    <definedName name="冊子名" localSheetId="0">#REF!</definedName>
    <definedName name="冊子名" localSheetId="1">#REF!</definedName>
    <definedName name="冊子名" localSheetId="12">#REF!</definedName>
    <definedName name="冊子名" localSheetId="4">#REF!</definedName>
    <definedName name="冊子名" localSheetId="9">#REF!</definedName>
    <definedName name="冊子名">#REF!</definedName>
    <definedName name="札幌市_人口" localSheetId="8">#REF!</definedName>
    <definedName name="札幌市_人口" localSheetId="11">#REF!</definedName>
    <definedName name="札幌市_人口" localSheetId="10">#REF!</definedName>
    <definedName name="札幌市_人口" localSheetId="7">#REF!</definedName>
    <definedName name="札幌市_人口" localSheetId="3">#REF!</definedName>
    <definedName name="札幌市_人口" localSheetId="5">#REF!</definedName>
    <definedName name="札幌市_人口" localSheetId="6">#REF!</definedName>
    <definedName name="札幌市_人口" localSheetId="0">#REF!</definedName>
    <definedName name="札幌市_人口" localSheetId="1">#REF!</definedName>
    <definedName name="札幌市_人口" localSheetId="12">#REF!</definedName>
    <definedName name="札幌市_人口" localSheetId="4">#REF!</definedName>
    <definedName name="札幌市_人口" localSheetId="9">#REF!</definedName>
    <definedName name="札幌市_人口">#REF!</definedName>
    <definedName name="札幌市_世帯" localSheetId="8">#REF!</definedName>
    <definedName name="札幌市_世帯" localSheetId="11">#REF!</definedName>
    <definedName name="札幌市_世帯" localSheetId="10">#REF!</definedName>
    <definedName name="札幌市_世帯" localSheetId="7">#REF!</definedName>
    <definedName name="札幌市_世帯" localSheetId="3">#REF!</definedName>
    <definedName name="札幌市_世帯" localSheetId="5">#REF!</definedName>
    <definedName name="札幌市_世帯" localSheetId="6">#REF!</definedName>
    <definedName name="札幌市_世帯" localSheetId="0">#REF!</definedName>
    <definedName name="札幌市_世帯" localSheetId="1">#REF!</definedName>
    <definedName name="札幌市_世帯" localSheetId="12">#REF!</definedName>
    <definedName name="札幌市_世帯" localSheetId="4">#REF!</definedName>
    <definedName name="札幌市_世帯" localSheetId="9">#REF!</definedName>
    <definedName name="札幌市_世帯">#REF!</definedName>
    <definedName name="札幌市_面積" localSheetId="8">#REF!</definedName>
    <definedName name="札幌市_面積" localSheetId="11">#REF!</definedName>
    <definedName name="札幌市_面積" localSheetId="10">#REF!</definedName>
    <definedName name="札幌市_面積" localSheetId="7">#REF!</definedName>
    <definedName name="札幌市_面積" localSheetId="3">#REF!</definedName>
    <definedName name="札幌市_面積" localSheetId="5">#REF!</definedName>
    <definedName name="札幌市_面積" localSheetId="6">#REF!</definedName>
    <definedName name="札幌市_面積" localSheetId="0">#REF!</definedName>
    <definedName name="札幌市_面積" localSheetId="1">#REF!</definedName>
    <definedName name="札幌市_面積" localSheetId="12">#REF!</definedName>
    <definedName name="札幌市_面積" localSheetId="4">#REF!</definedName>
    <definedName name="札幌市_面積" localSheetId="9">#REF!</definedName>
    <definedName name="札幌市_面積">#REF!</definedName>
    <definedName name="資料" localSheetId="8">#REF!</definedName>
    <definedName name="資料" localSheetId="11">#REF!</definedName>
    <definedName name="資料" localSheetId="10">#REF!</definedName>
    <definedName name="資料" localSheetId="7">#REF!</definedName>
    <definedName name="資料" localSheetId="3">#REF!</definedName>
    <definedName name="資料" localSheetId="5">#REF!</definedName>
    <definedName name="資料" localSheetId="6">#REF!</definedName>
    <definedName name="資料" localSheetId="0">#REF!</definedName>
    <definedName name="資料" localSheetId="1">#REF!</definedName>
    <definedName name="資料" localSheetId="12">#REF!</definedName>
    <definedName name="資料" localSheetId="4">#REF!</definedName>
    <definedName name="資料" localSheetId="9">#REF!</definedName>
    <definedName name="資料">#REF!</definedName>
    <definedName name="時点" localSheetId="8">#REF!</definedName>
    <definedName name="時点" localSheetId="11">#REF!</definedName>
    <definedName name="時点" localSheetId="10">#REF!</definedName>
    <definedName name="時点" localSheetId="7">#REF!</definedName>
    <definedName name="時点" localSheetId="3">#REF!</definedName>
    <definedName name="時点" localSheetId="5">#REF!</definedName>
    <definedName name="時点" localSheetId="6">#REF!</definedName>
    <definedName name="時点" localSheetId="0">#REF!</definedName>
    <definedName name="時点" localSheetId="1">#REF!</definedName>
    <definedName name="時点" localSheetId="12">#REF!</definedName>
    <definedName name="時点" localSheetId="4">#REF!</definedName>
    <definedName name="時点" localSheetId="9">#REF!</definedName>
    <definedName name="時点">#REF!</definedName>
    <definedName name="章" localSheetId="8">#REF!</definedName>
    <definedName name="章" localSheetId="11">#REF!</definedName>
    <definedName name="章" localSheetId="10">#REF!</definedName>
    <definedName name="章" localSheetId="7">#REF!</definedName>
    <definedName name="章" localSheetId="3">#REF!</definedName>
    <definedName name="章" localSheetId="5">#REF!</definedName>
    <definedName name="章" localSheetId="6">#REF!</definedName>
    <definedName name="章" localSheetId="0">#REF!</definedName>
    <definedName name="章" localSheetId="1">#REF!</definedName>
    <definedName name="章" localSheetId="12">#REF!</definedName>
    <definedName name="章" localSheetId="4">#REF!</definedName>
    <definedName name="章" localSheetId="9">#REF!</definedName>
    <definedName name="章">#REF!</definedName>
    <definedName name="神戸市_人口" localSheetId="8">#REF!</definedName>
    <definedName name="神戸市_人口" localSheetId="11">#REF!</definedName>
    <definedName name="神戸市_人口" localSheetId="10">#REF!</definedName>
    <definedName name="神戸市_人口" localSheetId="7">#REF!</definedName>
    <definedName name="神戸市_人口" localSheetId="3">#REF!</definedName>
    <definedName name="神戸市_人口" localSheetId="5">#REF!</definedName>
    <definedName name="神戸市_人口" localSheetId="6">#REF!</definedName>
    <definedName name="神戸市_人口" localSheetId="0">#REF!</definedName>
    <definedName name="神戸市_人口" localSheetId="1">#REF!</definedName>
    <definedName name="神戸市_人口" localSheetId="12">#REF!</definedName>
    <definedName name="神戸市_人口" localSheetId="4">#REF!</definedName>
    <definedName name="神戸市_人口" localSheetId="9">#REF!</definedName>
    <definedName name="神戸市_人口">#REF!</definedName>
    <definedName name="神戸市_世帯" localSheetId="8">#REF!</definedName>
    <definedName name="神戸市_世帯" localSheetId="11">#REF!</definedName>
    <definedName name="神戸市_世帯" localSheetId="10">#REF!</definedName>
    <definedName name="神戸市_世帯" localSheetId="7">#REF!</definedName>
    <definedName name="神戸市_世帯" localSheetId="3">#REF!</definedName>
    <definedName name="神戸市_世帯" localSheetId="5">#REF!</definedName>
    <definedName name="神戸市_世帯" localSheetId="6">#REF!</definedName>
    <definedName name="神戸市_世帯" localSheetId="0">#REF!</definedName>
    <definedName name="神戸市_世帯" localSheetId="1">#REF!</definedName>
    <definedName name="神戸市_世帯" localSheetId="12">#REF!</definedName>
    <definedName name="神戸市_世帯" localSheetId="4">#REF!</definedName>
    <definedName name="神戸市_世帯" localSheetId="9">#REF!</definedName>
    <definedName name="神戸市_世帯">#REF!</definedName>
    <definedName name="神戸市_面積" localSheetId="8">#REF!</definedName>
    <definedName name="神戸市_面積" localSheetId="11">#REF!</definedName>
    <definedName name="神戸市_面積" localSheetId="10">#REF!</definedName>
    <definedName name="神戸市_面積" localSheetId="7">#REF!</definedName>
    <definedName name="神戸市_面積" localSheetId="3">#REF!</definedName>
    <definedName name="神戸市_面積" localSheetId="5">#REF!</definedName>
    <definedName name="神戸市_面積" localSheetId="6">#REF!</definedName>
    <definedName name="神戸市_面積" localSheetId="0">#REF!</definedName>
    <definedName name="神戸市_面積" localSheetId="1">#REF!</definedName>
    <definedName name="神戸市_面積" localSheetId="12">#REF!</definedName>
    <definedName name="神戸市_面積" localSheetId="4">#REF!</definedName>
    <definedName name="神戸市_面積" localSheetId="9">#REF!</definedName>
    <definedName name="神戸市_面積">#REF!</definedName>
    <definedName name="仙台市_人口" localSheetId="8">#REF!</definedName>
    <definedName name="仙台市_人口" localSheetId="11">#REF!</definedName>
    <definedName name="仙台市_人口" localSheetId="10">#REF!</definedName>
    <definedName name="仙台市_人口" localSheetId="7">#REF!</definedName>
    <definedName name="仙台市_人口" localSheetId="3">#REF!</definedName>
    <definedName name="仙台市_人口" localSheetId="5">#REF!</definedName>
    <definedName name="仙台市_人口" localSheetId="6">#REF!</definedName>
    <definedName name="仙台市_人口" localSheetId="0">#REF!</definedName>
    <definedName name="仙台市_人口" localSheetId="1">#REF!</definedName>
    <definedName name="仙台市_人口" localSheetId="12">#REF!</definedName>
    <definedName name="仙台市_人口" localSheetId="4">#REF!</definedName>
    <definedName name="仙台市_人口" localSheetId="9">#REF!</definedName>
    <definedName name="仙台市_人口">#REF!</definedName>
    <definedName name="仙台市_世帯" localSheetId="8">#REF!</definedName>
    <definedName name="仙台市_世帯" localSheetId="11">#REF!</definedName>
    <definedName name="仙台市_世帯" localSheetId="10">#REF!</definedName>
    <definedName name="仙台市_世帯" localSheetId="7">#REF!</definedName>
    <definedName name="仙台市_世帯" localSheetId="3">#REF!</definedName>
    <definedName name="仙台市_世帯" localSheetId="5">#REF!</definedName>
    <definedName name="仙台市_世帯" localSheetId="6">#REF!</definedName>
    <definedName name="仙台市_世帯" localSheetId="0">#REF!</definedName>
    <definedName name="仙台市_世帯" localSheetId="1">#REF!</definedName>
    <definedName name="仙台市_世帯" localSheetId="12">#REF!</definedName>
    <definedName name="仙台市_世帯" localSheetId="4">#REF!</definedName>
    <definedName name="仙台市_世帯" localSheetId="9">#REF!</definedName>
    <definedName name="仙台市_世帯">#REF!</definedName>
    <definedName name="仙台市_面積" localSheetId="8">#REF!</definedName>
    <definedName name="仙台市_面積" localSheetId="11">#REF!</definedName>
    <definedName name="仙台市_面積" localSheetId="10">#REF!</definedName>
    <definedName name="仙台市_面積" localSheetId="7">#REF!</definedName>
    <definedName name="仙台市_面積" localSheetId="3">#REF!</definedName>
    <definedName name="仙台市_面積" localSheetId="5">#REF!</definedName>
    <definedName name="仙台市_面積" localSheetId="6">#REF!</definedName>
    <definedName name="仙台市_面積" localSheetId="0">#REF!</definedName>
    <definedName name="仙台市_面積" localSheetId="1">#REF!</definedName>
    <definedName name="仙台市_面積" localSheetId="12">#REF!</definedName>
    <definedName name="仙台市_面積" localSheetId="4">#REF!</definedName>
    <definedName name="仙台市_面積" localSheetId="9">#REF!</definedName>
    <definedName name="仙台市_面積">#REF!</definedName>
    <definedName name="千葉市_人口" localSheetId="8">#REF!</definedName>
    <definedName name="千葉市_人口" localSheetId="11">#REF!</definedName>
    <definedName name="千葉市_人口" localSheetId="10">#REF!</definedName>
    <definedName name="千葉市_人口" localSheetId="7">#REF!</definedName>
    <definedName name="千葉市_人口" localSheetId="3">#REF!</definedName>
    <definedName name="千葉市_人口" localSheetId="5">#REF!</definedName>
    <definedName name="千葉市_人口" localSheetId="6">#REF!</definedName>
    <definedName name="千葉市_人口" localSheetId="0">#REF!</definedName>
    <definedName name="千葉市_人口" localSheetId="1">#REF!</definedName>
    <definedName name="千葉市_人口" localSheetId="12">#REF!</definedName>
    <definedName name="千葉市_人口" localSheetId="4">#REF!</definedName>
    <definedName name="千葉市_人口" localSheetId="9">#REF!</definedName>
    <definedName name="千葉市_人口">#REF!</definedName>
    <definedName name="千葉市_世帯" localSheetId="8">#REF!</definedName>
    <definedName name="千葉市_世帯" localSheetId="11">#REF!</definedName>
    <definedName name="千葉市_世帯" localSheetId="10">#REF!</definedName>
    <definedName name="千葉市_世帯" localSheetId="7">#REF!</definedName>
    <definedName name="千葉市_世帯" localSheetId="3">#REF!</definedName>
    <definedName name="千葉市_世帯" localSheetId="5">#REF!</definedName>
    <definedName name="千葉市_世帯" localSheetId="6">#REF!</definedName>
    <definedName name="千葉市_世帯" localSheetId="0">#REF!</definedName>
    <definedName name="千葉市_世帯" localSheetId="1">#REF!</definedName>
    <definedName name="千葉市_世帯" localSheetId="12">#REF!</definedName>
    <definedName name="千葉市_世帯" localSheetId="4">#REF!</definedName>
    <definedName name="千葉市_世帯" localSheetId="9">#REF!</definedName>
    <definedName name="千葉市_世帯">#REF!</definedName>
    <definedName name="千葉市_面積" localSheetId="8">#REF!</definedName>
    <definedName name="千葉市_面積" localSheetId="11">#REF!</definedName>
    <definedName name="千葉市_面積" localSheetId="10">#REF!</definedName>
    <definedName name="千葉市_面積" localSheetId="7">#REF!</definedName>
    <definedName name="千葉市_面積" localSheetId="3">#REF!</definedName>
    <definedName name="千葉市_面積" localSheetId="5">#REF!</definedName>
    <definedName name="千葉市_面積" localSheetId="6">#REF!</definedName>
    <definedName name="千葉市_面積" localSheetId="0">#REF!</definedName>
    <definedName name="千葉市_面積" localSheetId="1">#REF!</definedName>
    <definedName name="千葉市_面積" localSheetId="12">#REF!</definedName>
    <definedName name="千葉市_面積" localSheetId="4">#REF!</definedName>
    <definedName name="千葉市_面積" localSheetId="9">#REF!</definedName>
    <definedName name="千葉市_面積">#REF!</definedName>
    <definedName name="川崎市_人口" localSheetId="8">#REF!</definedName>
    <definedName name="川崎市_人口" localSheetId="11">#REF!</definedName>
    <definedName name="川崎市_人口" localSheetId="10">#REF!</definedName>
    <definedName name="川崎市_人口" localSheetId="7">#REF!</definedName>
    <definedName name="川崎市_人口" localSheetId="3">#REF!</definedName>
    <definedName name="川崎市_人口" localSheetId="5">#REF!</definedName>
    <definedName name="川崎市_人口" localSheetId="6">#REF!</definedName>
    <definedName name="川崎市_人口" localSheetId="0">#REF!</definedName>
    <definedName name="川崎市_人口" localSheetId="1">#REF!</definedName>
    <definedName name="川崎市_人口" localSheetId="12">#REF!</definedName>
    <definedName name="川崎市_人口" localSheetId="4">#REF!</definedName>
    <definedName name="川崎市_人口" localSheetId="9">#REF!</definedName>
    <definedName name="川崎市_人口">#REF!</definedName>
    <definedName name="川崎市_世帯" localSheetId="8">#REF!</definedName>
    <definedName name="川崎市_世帯" localSheetId="11">#REF!</definedName>
    <definedName name="川崎市_世帯" localSheetId="10">#REF!</definedName>
    <definedName name="川崎市_世帯" localSheetId="7">#REF!</definedName>
    <definedName name="川崎市_世帯" localSheetId="3">#REF!</definedName>
    <definedName name="川崎市_世帯" localSheetId="5">#REF!</definedName>
    <definedName name="川崎市_世帯" localSheetId="6">#REF!</definedName>
    <definedName name="川崎市_世帯" localSheetId="0">#REF!</definedName>
    <definedName name="川崎市_世帯" localSheetId="1">#REF!</definedName>
    <definedName name="川崎市_世帯" localSheetId="12">#REF!</definedName>
    <definedName name="川崎市_世帯" localSheetId="4">#REF!</definedName>
    <definedName name="川崎市_世帯" localSheetId="9">#REF!</definedName>
    <definedName name="川崎市_世帯">#REF!</definedName>
    <definedName name="川崎市_面積" localSheetId="8">#REF!</definedName>
    <definedName name="川崎市_面積" localSheetId="11">#REF!</definedName>
    <definedName name="川崎市_面積" localSheetId="10">#REF!</definedName>
    <definedName name="川崎市_面積" localSheetId="7">#REF!</definedName>
    <definedName name="川崎市_面積" localSheetId="3">#REF!</definedName>
    <definedName name="川崎市_面積" localSheetId="5">#REF!</definedName>
    <definedName name="川崎市_面積" localSheetId="6">#REF!</definedName>
    <definedName name="川崎市_面積" localSheetId="0">#REF!</definedName>
    <definedName name="川崎市_面積" localSheetId="1">#REF!</definedName>
    <definedName name="川崎市_面積" localSheetId="12">#REF!</definedName>
    <definedName name="川崎市_面積" localSheetId="4">#REF!</definedName>
    <definedName name="川崎市_面積" localSheetId="9">#REF!</definedName>
    <definedName name="川崎市_面積">#REF!</definedName>
    <definedName name="大阪市_人口" localSheetId="8">#REF!</definedName>
    <definedName name="大阪市_人口" localSheetId="11">#REF!</definedName>
    <definedName name="大阪市_人口" localSheetId="10">#REF!</definedName>
    <definedName name="大阪市_人口" localSheetId="7">#REF!</definedName>
    <definedName name="大阪市_人口" localSheetId="3">#REF!</definedName>
    <definedName name="大阪市_人口" localSheetId="5">#REF!</definedName>
    <definedName name="大阪市_人口" localSheetId="6">#REF!</definedName>
    <definedName name="大阪市_人口" localSheetId="0">#REF!</definedName>
    <definedName name="大阪市_人口" localSheetId="1">#REF!</definedName>
    <definedName name="大阪市_人口" localSheetId="12">#REF!</definedName>
    <definedName name="大阪市_人口" localSheetId="4">#REF!</definedName>
    <definedName name="大阪市_人口" localSheetId="9">#REF!</definedName>
    <definedName name="大阪市_人口">#REF!</definedName>
    <definedName name="大阪市_世帯" localSheetId="8">#REF!</definedName>
    <definedName name="大阪市_世帯" localSheetId="11">#REF!</definedName>
    <definedName name="大阪市_世帯" localSheetId="10">#REF!</definedName>
    <definedName name="大阪市_世帯" localSheetId="7">#REF!</definedName>
    <definedName name="大阪市_世帯" localSheetId="3">#REF!</definedName>
    <definedName name="大阪市_世帯" localSheetId="5">#REF!</definedName>
    <definedName name="大阪市_世帯" localSheetId="6">#REF!</definedName>
    <definedName name="大阪市_世帯" localSheetId="0">#REF!</definedName>
    <definedName name="大阪市_世帯" localSheetId="1">#REF!</definedName>
    <definedName name="大阪市_世帯" localSheetId="12">#REF!</definedName>
    <definedName name="大阪市_世帯" localSheetId="4">#REF!</definedName>
    <definedName name="大阪市_世帯" localSheetId="9">#REF!</definedName>
    <definedName name="大阪市_世帯">#REF!</definedName>
    <definedName name="大阪市_面積" localSheetId="8">#REF!</definedName>
    <definedName name="大阪市_面積" localSheetId="11">#REF!</definedName>
    <definedName name="大阪市_面積" localSheetId="10">#REF!</definedName>
    <definedName name="大阪市_面積" localSheetId="7">#REF!</definedName>
    <definedName name="大阪市_面積" localSheetId="3">#REF!</definedName>
    <definedName name="大阪市_面積" localSheetId="5">#REF!</definedName>
    <definedName name="大阪市_面積" localSheetId="6">#REF!</definedName>
    <definedName name="大阪市_面積" localSheetId="0">#REF!</definedName>
    <definedName name="大阪市_面積" localSheetId="1">#REF!</definedName>
    <definedName name="大阪市_面積" localSheetId="12">#REF!</definedName>
    <definedName name="大阪市_面積" localSheetId="4">#REF!</definedName>
    <definedName name="大阪市_面積" localSheetId="9">#REF!</definedName>
    <definedName name="大阪市_面積">#REF!</definedName>
    <definedName name="単位" localSheetId="8">#REF!</definedName>
    <definedName name="単位" localSheetId="11">#REF!</definedName>
    <definedName name="単位" localSheetId="10">#REF!</definedName>
    <definedName name="単位" localSheetId="7">#REF!</definedName>
    <definedName name="単位" localSheetId="3">#REF!</definedName>
    <definedName name="単位" localSheetId="5">#REF!</definedName>
    <definedName name="単位" localSheetId="6">#REF!</definedName>
    <definedName name="単位" localSheetId="0">#REF!</definedName>
    <definedName name="単位" localSheetId="1">#REF!</definedName>
    <definedName name="単位" localSheetId="12">#REF!</definedName>
    <definedName name="単位" localSheetId="4">#REF!</definedName>
    <definedName name="単位" localSheetId="9">#REF!</definedName>
    <definedName name="単位">#REF!</definedName>
    <definedName name="注" localSheetId="8">#REF!</definedName>
    <definedName name="注" localSheetId="11">#REF!</definedName>
    <definedName name="注" localSheetId="10">#REF!</definedName>
    <definedName name="注" localSheetId="7">#REF!</definedName>
    <definedName name="注" localSheetId="3">#REF!</definedName>
    <definedName name="注" localSheetId="5">#REF!</definedName>
    <definedName name="注" localSheetId="6">#REF!</definedName>
    <definedName name="注" localSheetId="0">#REF!</definedName>
    <definedName name="注" localSheetId="1">#REF!</definedName>
    <definedName name="注" localSheetId="12">#REF!</definedName>
    <definedName name="注" localSheetId="4">#REF!</definedName>
    <definedName name="注" localSheetId="9">#REF!</definedName>
    <definedName name="注">#REF!</definedName>
    <definedName name="注2" localSheetId="8">#REF!</definedName>
    <definedName name="注2" localSheetId="11">#REF!</definedName>
    <definedName name="注2" localSheetId="10">#REF!</definedName>
    <definedName name="注2" localSheetId="7">#REF!</definedName>
    <definedName name="注2" localSheetId="3">#REF!</definedName>
    <definedName name="注2" localSheetId="5">#REF!</definedName>
    <definedName name="注2" localSheetId="6">#REF!</definedName>
    <definedName name="注2" localSheetId="0">#REF!</definedName>
    <definedName name="注2" localSheetId="1">#REF!</definedName>
    <definedName name="注2" localSheetId="12">#REF!</definedName>
    <definedName name="注2" localSheetId="4">#REF!</definedName>
    <definedName name="注2" localSheetId="9">#REF!</definedName>
    <definedName name="注2">#REF!</definedName>
    <definedName name="東京都_人口" localSheetId="8">#REF!</definedName>
    <definedName name="東京都_人口" localSheetId="11">#REF!</definedName>
    <definedName name="東京都_人口" localSheetId="10">#REF!</definedName>
    <definedName name="東京都_人口" localSheetId="7">#REF!</definedName>
    <definedName name="東京都_人口" localSheetId="3">#REF!</definedName>
    <definedName name="東京都_人口" localSheetId="5">#REF!</definedName>
    <definedName name="東京都_人口" localSheetId="6">#REF!</definedName>
    <definedName name="東京都_人口" localSheetId="0">#REF!</definedName>
    <definedName name="東京都_人口" localSheetId="1">#REF!</definedName>
    <definedName name="東京都_人口" localSheetId="12">#REF!</definedName>
    <definedName name="東京都_人口" localSheetId="4">#REF!</definedName>
    <definedName name="東京都_人口" localSheetId="9">#REF!</definedName>
    <definedName name="東京都_人口">#REF!</definedName>
    <definedName name="東京都_世帯" localSheetId="8">#REF!</definedName>
    <definedName name="東京都_世帯" localSheetId="11">#REF!</definedName>
    <definedName name="東京都_世帯" localSheetId="10">#REF!</definedName>
    <definedName name="東京都_世帯" localSheetId="7">#REF!</definedName>
    <definedName name="東京都_世帯" localSheetId="3">#REF!</definedName>
    <definedName name="東京都_世帯" localSheetId="5">#REF!</definedName>
    <definedName name="東京都_世帯" localSheetId="6">#REF!</definedName>
    <definedName name="東京都_世帯" localSheetId="0">#REF!</definedName>
    <definedName name="東京都_世帯" localSheetId="1">#REF!</definedName>
    <definedName name="東京都_世帯" localSheetId="12">#REF!</definedName>
    <definedName name="東京都_世帯" localSheetId="4">#REF!</definedName>
    <definedName name="東京都_世帯" localSheetId="9">#REF!</definedName>
    <definedName name="東京都_世帯">#REF!</definedName>
    <definedName name="東京都_面積" localSheetId="8">#REF!</definedName>
    <definedName name="東京都_面積" localSheetId="11">#REF!</definedName>
    <definedName name="東京都_面積" localSheetId="10">#REF!</definedName>
    <definedName name="東京都_面積" localSheetId="7">#REF!</definedName>
    <definedName name="東京都_面積" localSheetId="3">#REF!</definedName>
    <definedName name="東京都_面積" localSheetId="5">#REF!</definedName>
    <definedName name="東京都_面積" localSheetId="6">#REF!</definedName>
    <definedName name="東京都_面積" localSheetId="0">#REF!</definedName>
    <definedName name="東京都_面積" localSheetId="1">#REF!</definedName>
    <definedName name="東京都_面積" localSheetId="12">#REF!</definedName>
    <definedName name="東京都_面積" localSheetId="4">#REF!</definedName>
    <definedName name="東京都_面積" localSheetId="9">#REF!</definedName>
    <definedName name="東京都_面積">#REF!</definedName>
    <definedName name="年" localSheetId="8">#REF!</definedName>
    <definedName name="年" localSheetId="11">#REF!</definedName>
    <definedName name="年" localSheetId="10">#REF!</definedName>
    <definedName name="年" localSheetId="7">#REF!</definedName>
    <definedName name="年" localSheetId="3">#REF!</definedName>
    <definedName name="年" localSheetId="5">#REF!</definedName>
    <definedName name="年" localSheetId="6">#REF!</definedName>
    <definedName name="年" localSheetId="0">#REF!</definedName>
    <definedName name="年" localSheetId="1">#REF!</definedName>
    <definedName name="年" localSheetId="12">#REF!</definedName>
    <definedName name="年" localSheetId="4">#REF!</definedName>
    <definedName name="年" localSheetId="9">#REF!</definedName>
    <definedName name="年">#REF!</definedName>
    <definedName name="表題" localSheetId="8">#REF!</definedName>
    <definedName name="表題" localSheetId="11">#REF!</definedName>
    <definedName name="表題" localSheetId="10">#REF!</definedName>
    <definedName name="表題" localSheetId="7">#REF!</definedName>
    <definedName name="表題" localSheetId="3">#REF!</definedName>
    <definedName name="表題" localSheetId="5">#REF!</definedName>
    <definedName name="表題" localSheetId="6">#REF!</definedName>
    <definedName name="表題" localSheetId="0">#REF!</definedName>
    <definedName name="表題" localSheetId="1">#REF!</definedName>
    <definedName name="表題" localSheetId="12">#REF!</definedName>
    <definedName name="表題" localSheetId="4">#REF!</definedName>
    <definedName name="表題" localSheetId="9">#REF!</definedName>
    <definedName name="表題">#REF!</definedName>
    <definedName name="福岡市_人口" localSheetId="8">#REF!</definedName>
    <definedName name="福岡市_人口" localSheetId="11">#REF!</definedName>
    <definedName name="福岡市_人口" localSheetId="10">#REF!</definedName>
    <definedName name="福岡市_人口" localSheetId="7">#REF!</definedName>
    <definedName name="福岡市_人口" localSheetId="3">#REF!</definedName>
    <definedName name="福岡市_人口" localSheetId="5">#REF!</definedName>
    <definedName name="福岡市_人口" localSheetId="6">#REF!</definedName>
    <definedName name="福岡市_人口" localSheetId="0">#REF!</definedName>
    <definedName name="福岡市_人口" localSheetId="1">#REF!</definedName>
    <definedName name="福岡市_人口" localSheetId="12">#REF!</definedName>
    <definedName name="福岡市_人口" localSheetId="4">#REF!</definedName>
    <definedName name="福岡市_人口" localSheetId="9">#REF!</definedName>
    <definedName name="福岡市_人口">#REF!</definedName>
    <definedName name="福岡市_世帯" localSheetId="8">#REF!</definedName>
    <definedName name="福岡市_世帯" localSheetId="11">#REF!</definedName>
    <definedName name="福岡市_世帯" localSheetId="10">#REF!</definedName>
    <definedName name="福岡市_世帯" localSheetId="7">#REF!</definedName>
    <definedName name="福岡市_世帯" localSheetId="3">#REF!</definedName>
    <definedName name="福岡市_世帯" localSheetId="5">#REF!</definedName>
    <definedName name="福岡市_世帯" localSheetId="6">#REF!</definedName>
    <definedName name="福岡市_世帯" localSheetId="0">#REF!</definedName>
    <definedName name="福岡市_世帯" localSheetId="1">#REF!</definedName>
    <definedName name="福岡市_世帯" localSheetId="12">#REF!</definedName>
    <definedName name="福岡市_世帯" localSheetId="4">#REF!</definedName>
    <definedName name="福岡市_世帯" localSheetId="9">#REF!</definedName>
    <definedName name="福岡市_世帯">#REF!</definedName>
    <definedName name="福岡市_面積" localSheetId="8">#REF!</definedName>
    <definedName name="福岡市_面積" localSheetId="11">#REF!</definedName>
    <definedName name="福岡市_面積" localSheetId="10">#REF!</definedName>
    <definedName name="福岡市_面積" localSheetId="7">#REF!</definedName>
    <definedName name="福岡市_面積" localSheetId="3">#REF!</definedName>
    <definedName name="福岡市_面積" localSheetId="5">#REF!</definedName>
    <definedName name="福岡市_面積" localSheetId="6">#REF!</definedName>
    <definedName name="福岡市_面積" localSheetId="0">#REF!</definedName>
    <definedName name="福岡市_面積" localSheetId="1">#REF!</definedName>
    <definedName name="福岡市_面積" localSheetId="12">#REF!</definedName>
    <definedName name="福岡市_面積" localSheetId="4">#REF!</definedName>
    <definedName name="福岡市_面積" localSheetId="9">#REF!</definedName>
    <definedName name="福岡市_面積">#REF!</definedName>
    <definedName name="北九州市_人口" localSheetId="8">#REF!</definedName>
    <definedName name="北九州市_人口" localSheetId="11">#REF!</definedName>
    <definedName name="北九州市_人口" localSheetId="10">#REF!</definedName>
    <definedName name="北九州市_人口" localSheetId="7">#REF!</definedName>
    <definedName name="北九州市_人口" localSheetId="3">#REF!</definedName>
    <definedName name="北九州市_人口" localSheetId="5">#REF!</definedName>
    <definedName name="北九州市_人口" localSheetId="6">#REF!</definedName>
    <definedName name="北九州市_人口" localSheetId="0">#REF!</definedName>
    <definedName name="北九州市_人口" localSheetId="1">#REF!</definedName>
    <definedName name="北九州市_人口" localSheetId="12">#REF!</definedName>
    <definedName name="北九州市_人口" localSheetId="4">#REF!</definedName>
    <definedName name="北九州市_人口" localSheetId="9">#REF!</definedName>
    <definedName name="北九州市_人口">#REF!</definedName>
    <definedName name="北九州市_世帯" localSheetId="8">#REF!</definedName>
    <definedName name="北九州市_世帯" localSheetId="11">#REF!</definedName>
    <definedName name="北九州市_世帯" localSheetId="10">#REF!</definedName>
    <definedName name="北九州市_世帯" localSheetId="7">#REF!</definedName>
    <definedName name="北九州市_世帯" localSheetId="3">#REF!</definedName>
    <definedName name="北九州市_世帯" localSheetId="5">#REF!</definedName>
    <definedName name="北九州市_世帯" localSheetId="6">#REF!</definedName>
    <definedName name="北九州市_世帯" localSheetId="0">#REF!</definedName>
    <definedName name="北九州市_世帯" localSheetId="1">#REF!</definedName>
    <definedName name="北九州市_世帯" localSheetId="12">#REF!</definedName>
    <definedName name="北九州市_世帯" localSheetId="4">#REF!</definedName>
    <definedName name="北九州市_世帯" localSheetId="9">#REF!</definedName>
    <definedName name="北九州市_世帯">#REF!</definedName>
    <definedName name="北九州市_面積" localSheetId="8">#REF!</definedName>
    <definedName name="北九州市_面積" localSheetId="11">#REF!</definedName>
    <definedName name="北九州市_面積" localSheetId="10">#REF!</definedName>
    <definedName name="北九州市_面積" localSheetId="7">#REF!</definedName>
    <definedName name="北九州市_面積" localSheetId="3">#REF!</definedName>
    <definedName name="北九州市_面積" localSheetId="5">#REF!</definedName>
    <definedName name="北九州市_面積" localSheetId="6">#REF!</definedName>
    <definedName name="北九州市_面積" localSheetId="0">#REF!</definedName>
    <definedName name="北九州市_面積" localSheetId="1">#REF!</definedName>
    <definedName name="北九州市_面積" localSheetId="12">#REF!</definedName>
    <definedName name="北九州市_面積" localSheetId="4">#REF!</definedName>
    <definedName name="北九州市_面積" localSheetId="9">#REF!</definedName>
    <definedName name="北九州市_面積">#REF!</definedName>
    <definedName name="名古屋市_人口" localSheetId="8">#REF!</definedName>
    <definedName name="名古屋市_人口" localSheetId="11">#REF!</definedName>
    <definedName name="名古屋市_人口" localSheetId="10">#REF!</definedName>
    <definedName name="名古屋市_人口" localSheetId="7">#REF!</definedName>
    <definedName name="名古屋市_人口" localSheetId="3">#REF!</definedName>
    <definedName name="名古屋市_人口" localSheetId="5">#REF!</definedName>
    <definedName name="名古屋市_人口" localSheetId="6">#REF!</definedName>
    <definedName name="名古屋市_人口" localSheetId="0">#REF!</definedName>
    <definedName name="名古屋市_人口" localSheetId="1">#REF!</definedName>
    <definedName name="名古屋市_人口" localSheetId="12">#REF!</definedName>
    <definedName name="名古屋市_人口" localSheetId="4">#REF!</definedName>
    <definedName name="名古屋市_人口" localSheetId="9">#REF!</definedName>
    <definedName name="名古屋市_人口">#REF!</definedName>
    <definedName name="名古屋市_世帯" localSheetId="8">#REF!</definedName>
    <definedName name="名古屋市_世帯" localSheetId="11">#REF!</definedName>
    <definedName name="名古屋市_世帯" localSheetId="10">#REF!</definedName>
    <definedName name="名古屋市_世帯" localSheetId="7">#REF!</definedName>
    <definedName name="名古屋市_世帯" localSheetId="3">#REF!</definedName>
    <definedName name="名古屋市_世帯" localSheetId="5">#REF!</definedName>
    <definedName name="名古屋市_世帯" localSheetId="6">#REF!</definedName>
    <definedName name="名古屋市_世帯" localSheetId="0">#REF!</definedName>
    <definedName name="名古屋市_世帯" localSheetId="1">#REF!</definedName>
    <definedName name="名古屋市_世帯" localSheetId="12">#REF!</definedName>
    <definedName name="名古屋市_世帯" localSheetId="4">#REF!</definedName>
    <definedName name="名古屋市_世帯" localSheetId="9">#REF!</definedName>
    <definedName name="名古屋市_世帯">#REF!</definedName>
    <definedName name="名古屋市_面積" localSheetId="8">#REF!</definedName>
    <definedName name="名古屋市_面積" localSheetId="11">#REF!</definedName>
    <definedName name="名古屋市_面積" localSheetId="10">#REF!</definedName>
    <definedName name="名古屋市_面積" localSheetId="7">#REF!</definedName>
    <definedName name="名古屋市_面積" localSheetId="3">#REF!</definedName>
    <definedName name="名古屋市_面積" localSheetId="5">#REF!</definedName>
    <definedName name="名古屋市_面積" localSheetId="6">#REF!</definedName>
    <definedName name="名古屋市_面積" localSheetId="0">#REF!</definedName>
    <definedName name="名古屋市_面積" localSheetId="1">#REF!</definedName>
    <definedName name="名古屋市_面積" localSheetId="12">#REF!</definedName>
    <definedName name="名古屋市_面積" localSheetId="4">#REF!</definedName>
    <definedName name="名古屋市_面積" localSheetId="9">#REF!</definedName>
    <definedName name="名古屋市_面積">#REF!</definedName>
    <definedName name="容量" localSheetId="8">#REF!</definedName>
    <definedName name="容量" localSheetId="11">#REF!</definedName>
    <definedName name="容量" localSheetId="10">#REF!</definedName>
    <definedName name="容量" localSheetId="7">#REF!</definedName>
    <definedName name="容量" localSheetId="3">#REF!</definedName>
    <definedName name="容量" localSheetId="5">#REF!</definedName>
    <definedName name="容量" localSheetId="6">#REF!</definedName>
    <definedName name="容量" localSheetId="0">#REF!</definedName>
    <definedName name="容量" localSheetId="1">#REF!</definedName>
    <definedName name="容量" localSheetId="12">#REF!</definedName>
    <definedName name="容量" localSheetId="4">#REF!</definedName>
    <definedName name="容量" localSheetId="9">#REF!</definedName>
    <definedName name="容量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4" l="1"/>
  <c r="G54" i="14"/>
  <c r="D54" i="14"/>
  <c r="J53" i="14"/>
  <c r="G53" i="14"/>
  <c r="D53" i="14"/>
  <c r="J52" i="14"/>
  <c r="G52" i="14"/>
  <c r="D52" i="14"/>
  <c r="J51" i="14"/>
  <c r="G51" i="14"/>
  <c r="D51" i="14"/>
  <c r="J50" i="14"/>
  <c r="G50" i="14"/>
  <c r="D50" i="14"/>
  <c r="J49" i="14"/>
  <c r="G49" i="14"/>
  <c r="D49" i="14"/>
  <c r="J48" i="14"/>
  <c r="G48" i="14"/>
  <c r="D48" i="14"/>
  <c r="J47" i="14"/>
  <c r="G47" i="14"/>
  <c r="D47" i="14"/>
  <c r="J46" i="14"/>
  <c r="G46" i="14"/>
  <c r="D46" i="14"/>
  <c r="J45" i="14"/>
  <c r="G45" i="14"/>
  <c r="D45" i="14"/>
  <c r="J44" i="14"/>
  <c r="G44" i="14"/>
  <c r="D44" i="14"/>
  <c r="J43" i="14"/>
  <c r="G43" i="14"/>
  <c r="D43" i="14"/>
  <c r="J42" i="14"/>
  <c r="G42" i="14"/>
  <c r="D42" i="14"/>
  <c r="J41" i="14"/>
  <c r="G41" i="14"/>
  <c r="D41" i="14"/>
  <c r="J40" i="14"/>
  <c r="G40" i="14"/>
  <c r="D40" i="14"/>
  <c r="J39" i="14"/>
  <c r="G39" i="14"/>
  <c r="D39" i="14"/>
  <c r="J38" i="14"/>
  <c r="G38" i="14"/>
  <c r="D38" i="14"/>
  <c r="J37" i="14"/>
  <c r="G37" i="14"/>
  <c r="D37" i="14"/>
  <c r="J36" i="14"/>
  <c r="G36" i="14"/>
  <c r="D36" i="14"/>
  <c r="J35" i="14"/>
  <c r="G35" i="14"/>
  <c r="D35" i="14"/>
  <c r="J34" i="14"/>
  <c r="G34" i="14"/>
  <c r="D34" i="14"/>
  <c r="A7" i="14"/>
  <c r="J27" i="14"/>
  <c r="G27" i="14"/>
  <c r="D27" i="14"/>
  <c r="J26" i="14"/>
  <c r="G26" i="14"/>
  <c r="D26" i="14"/>
  <c r="J25" i="14"/>
  <c r="G25" i="14"/>
  <c r="D25" i="14"/>
  <c r="J24" i="14"/>
  <c r="G24" i="14"/>
  <c r="D24" i="14"/>
  <c r="J23" i="14"/>
  <c r="G23" i="14"/>
  <c r="D23" i="14"/>
  <c r="J22" i="14"/>
  <c r="G22" i="14"/>
  <c r="D22" i="14"/>
  <c r="J21" i="14"/>
  <c r="G21" i="14"/>
  <c r="D21" i="14"/>
  <c r="J20" i="14"/>
  <c r="G20" i="14"/>
  <c r="D20" i="14"/>
  <c r="J19" i="14"/>
  <c r="G19" i="14"/>
  <c r="D19" i="14"/>
  <c r="J18" i="14"/>
  <c r="G18" i="14"/>
  <c r="D18" i="14"/>
  <c r="J17" i="14"/>
  <c r="G17" i="14"/>
  <c r="D17" i="14"/>
  <c r="J16" i="14"/>
  <c r="G16" i="14"/>
  <c r="D16" i="14"/>
  <c r="J15" i="14"/>
  <c r="G15" i="14"/>
  <c r="D15" i="14"/>
  <c r="J14" i="14"/>
  <c r="G14" i="14"/>
  <c r="D14" i="14"/>
  <c r="J13" i="14"/>
  <c r="G13" i="14"/>
  <c r="D13" i="14"/>
  <c r="J12" i="14"/>
  <c r="G12" i="14"/>
  <c r="D12" i="14"/>
  <c r="J11" i="14"/>
  <c r="G11" i="14"/>
  <c r="D11" i="14"/>
  <c r="J10" i="14"/>
  <c r="G10" i="14"/>
  <c r="D10" i="14"/>
  <c r="J9" i="14"/>
  <c r="G9" i="14"/>
  <c r="D9" i="14"/>
  <c r="J8" i="14"/>
  <c r="G8" i="14"/>
  <c r="D8" i="14"/>
  <c r="J7" i="14"/>
  <c r="G7" i="14"/>
  <c r="D7" i="14"/>
  <c r="J54" i="13"/>
  <c r="G54" i="13"/>
  <c r="D54" i="13"/>
  <c r="J53" i="13"/>
  <c r="G53" i="13"/>
  <c r="D53" i="13"/>
  <c r="J52" i="13"/>
  <c r="G52" i="13"/>
  <c r="D52" i="13"/>
  <c r="J51" i="13"/>
  <c r="G51" i="13"/>
  <c r="D51" i="13"/>
  <c r="J50" i="13"/>
  <c r="G50" i="13"/>
  <c r="D50" i="13"/>
  <c r="J49" i="13"/>
  <c r="G49" i="13"/>
  <c r="D49" i="13"/>
  <c r="J48" i="13"/>
  <c r="G48" i="13"/>
  <c r="D48" i="13"/>
  <c r="J47" i="13"/>
  <c r="G47" i="13"/>
  <c r="D47" i="13"/>
  <c r="J46" i="13"/>
  <c r="G46" i="13"/>
  <c r="D46" i="13"/>
  <c r="J45" i="13"/>
  <c r="G45" i="13"/>
  <c r="D45" i="13"/>
  <c r="J44" i="13"/>
  <c r="G44" i="13"/>
  <c r="D44" i="13"/>
  <c r="J43" i="13"/>
  <c r="G43" i="13"/>
  <c r="D43" i="13"/>
  <c r="J42" i="13"/>
  <c r="G42" i="13"/>
  <c r="D42" i="13"/>
  <c r="J41" i="13"/>
  <c r="G41" i="13"/>
  <c r="D41" i="13"/>
  <c r="J40" i="13"/>
  <c r="G40" i="13"/>
  <c r="D40" i="13"/>
  <c r="J39" i="13"/>
  <c r="G39" i="13"/>
  <c r="D39" i="13"/>
  <c r="J38" i="13"/>
  <c r="G38" i="13"/>
  <c r="D38" i="13"/>
  <c r="J37" i="13"/>
  <c r="G37" i="13"/>
  <c r="D37" i="13"/>
  <c r="J36" i="13"/>
  <c r="G36" i="13"/>
  <c r="D36" i="13"/>
  <c r="J35" i="13"/>
  <c r="G35" i="13"/>
  <c r="D35" i="13"/>
  <c r="J34" i="13"/>
  <c r="G34" i="13"/>
  <c r="D34" i="13"/>
  <c r="J27" i="13"/>
  <c r="G27" i="13"/>
  <c r="D27" i="13"/>
  <c r="J26" i="13"/>
  <c r="G26" i="13"/>
  <c r="D26" i="13"/>
  <c r="J25" i="13"/>
  <c r="G25" i="13"/>
  <c r="J24" i="13"/>
  <c r="G24" i="13"/>
  <c r="D24" i="13"/>
  <c r="J23" i="13"/>
  <c r="G23" i="13"/>
  <c r="D23" i="13"/>
  <c r="J22" i="13"/>
  <c r="G22" i="13"/>
  <c r="D22" i="13"/>
  <c r="J21" i="13"/>
  <c r="G21" i="13"/>
  <c r="D21" i="13"/>
  <c r="J20" i="13"/>
  <c r="G20" i="13"/>
  <c r="D20" i="13"/>
  <c r="J19" i="13"/>
  <c r="G19" i="13"/>
  <c r="D19" i="13"/>
  <c r="J18" i="13"/>
  <c r="G18" i="13"/>
  <c r="D18" i="13"/>
  <c r="J17" i="13"/>
  <c r="G17" i="13"/>
  <c r="D17" i="13"/>
  <c r="J16" i="13"/>
  <c r="G16" i="13"/>
  <c r="D16" i="13"/>
  <c r="J15" i="13"/>
  <c r="G15" i="13"/>
  <c r="D15" i="13"/>
  <c r="J14" i="13"/>
  <c r="G14" i="13"/>
  <c r="J13" i="13"/>
  <c r="G13" i="13"/>
  <c r="D13" i="13"/>
  <c r="J12" i="13"/>
  <c r="G12" i="13"/>
  <c r="D12" i="13"/>
  <c r="J11" i="13"/>
  <c r="G11" i="13"/>
  <c r="D11" i="13"/>
  <c r="J10" i="13"/>
  <c r="G10" i="13"/>
  <c r="D10" i="13"/>
  <c r="J9" i="13"/>
  <c r="G9" i="13"/>
  <c r="D9" i="13"/>
  <c r="J8" i="13"/>
  <c r="G8" i="13"/>
  <c r="D8" i="13"/>
  <c r="J7" i="13"/>
  <c r="G7" i="13"/>
  <c r="D7" i="13"/>
  <c r="D12" i="11"/>
  <c r="J54" i="12"/>
  <c r="G54" i="12"/>
  <c r="D54" i="12"/>
  <c r="J53" i="12"/>
  <c r="G53" i="12"/>
  <c r="D53" i="12"/>
  <c r="J52" i="12"/>
  <c r="G52" i="12"/>
  <c r="D52" i="12"/>
  <c r="J51" i="12"/>
  <c r="G51" i="12"/>
  <c r="D51" i="12"/>
  <c r="J50" i="12"/>
  <c r="G50" i="12"/>
  <c r="D50" i="12"/>
  <c r="J49" i="12"/>
  <c r="G49" i="12"/>
  <c r="D49" i="12"/>
  <c r="J48" i="12"/>
  <c r="G48" i="12"/>
  <c r="D48" i="12"/>
  <c r="J47" i="12"/>
  <c r="G47" i="12"/>
  <c r="D47" i="12"/>
  <c r="J46" i="12"/>
  <c r="G46" i="12"/>
  <c r="D46" i="12"/>
  <c r="J45" i="12"/>
  <c r="G45" i="12"/>
  <c r="D45" i="12"/>
  <c r="J44" i="12"/>
  <c r="G44" i="12"/>
  <c r="D44" i="12"/>
  <c r="J43" i="12"/>
  <c r="G43" i="12"/>
  <c r="D43" i="12"/>
  <c r="J42" i="12"/>
  <c r="G42" i="12"/>
  <c r="D42" i="12"/>
  <c r="J41" i="12"/>
  <c r="G41" i="12"/>
  <c r="D41" i="12"/>
  <c r="J40" i="12"/>
  <c r="G40" i="12"/>
  <c r="D40" i="12"/>
  <c r="J39" i="12"/>
  <c r="G39" i="12"/>
  <c r="D39" i="12"/>
  <c r="J38" i="12"/>
  <c r="G38" i="12"/>
  <c r="D38" i="12"/>
  <c r="J37" i="12"/>
  <c r="G37" i="12"/>
  <c r="D37" i="12"/>
  <c r="J36" i="12"/>
  <c r="G36" i="12"/>
  <c r="D36" i="12"/>
  <c r="J35" i="12"/>
  <c r="G35" i="12"/>
  <c r="D35" i="12"/>
  <c r="J34" i="12"/>
  <c r="G34" i="12"/>
  <c r="D34" i="12"/>
  <c r="J27" i="12"/>
  <c r="G27" i="12"/>
  <c r="D27" i="12"/>
  <c r="J26" i="12"/>
  <c r="G26" i="12"/>
  <c r="D26" i="12"/>
  <c r="J25" i="12"/>
  <c r="G25" i="12"/>
  <c r="D25" i="12"/>
  <c r="J24" i="12"/>
  <c r="G24" i="12"/>
  <c r="D24" i="12"/>
  <c r="J23" i="12"/>
  <c r="G23" i="12"/>
  <c r="D23" i="12"/>
  <c r="J22" i="12"/>
  <c r="G22" i="12"/>
  <c r="D22" i="12"/>
  <c r="J21" i="12"/>
  <c r="G21" i="12"/>
  <c r="D21" i="12"/>
  <c r="J20" i="12"/>
  <c r="G20" i="12"/>
  <c r="D20" i="12"/>
  <c r="J19" i="12"/>
  <c r="G19" i="12"/>
  <c r="D19" i="12"/>
  <c r="J18" i="12"/>
  <c r="G18" i="12"/>
  <c r="D18" i="12"/>
  <c r="J17" i="12"/>
  <c r="G17" i="12"/>
  <c r="D17" i="12"/>
  <c r="J16" i="12"/>
  <c r="G16" i="12"/>
  <c r="D16" i="12"/>
  <c r="J15" i="12"/>
  <c r="G15" i="12"/>
  <c r="D15" i="12"/>
  <c r="J14" i="12"/>
  <c r="G14" i="12"/>
  <c r="D14" i="12"/>
  <c r="J13" i="12"/>
  <c r="G13" i="12"/>
  <c r="D13" i="12"/>
  <c r="J12" i="12"/>
  <c r="G12" i="12"/>
  <c r="D12" i="12"/>
  <c r="J11" i="12"/>
  <c r="G11" i="12"/>
  <c r="D11" i="12"/>
  <c r="J10" i="12"/>
  <c r="G10" i="12"/>
  <c r="D10" i="12"/>
  <c r="J9" i="12"/>
  <c r="G9" i="12"/>
  <c r="D9" i="12"/>
  <c r="J8" i="12"/>
  <c r="G8" i="12"/>
  <c r="D8" i="12"/>
  <c r="J7" i="12"/>
  <c r="G7" i="12"/>
  <c r="D7" i="12"/>
  <c r="J54" i="11"/>
  <c r="G54" i="11"/>
  <c r="D54" i="11"/>
  <c r="J53" i="11"/>
  <c r="G53" i="11"/>
  <c r="D53" i="11"/>
  <c r="J52" i="11"/>
  <c r="G52" i="11"/>
  <c r="D52" i="11"/>
  <c r="J51" i="11"/>
  <c r="G51" i="11"/>
  <c r="D51" i="11"/>
  <c r="J50" i="11"/>
  <c r="G50" i="11"/>
  <c r="D50" i="11"/>
  <c r="J49" i="11"/>
  <c r="G49" i="11"/>
  <c r="D49" i="11"/>
  <c r="J48" i="11"/>
  <c r="G48" i="11"/>
  <c r="D48" i="11"/>
  <c r="J47" i="11"/>
  <c r="G47" i="11"/>
  <c r="D47" i="11"/>
  <c r="J46" i="11"/>
  <c r="G46" i="11"/>
  <c r="D46" i="11"/>
  <c r="J45" i="11"/>
  <c r="G45" i="11"/>
  <c r="D45" i="11"/>
  <c r="J44" i="11"/>
  <c r="G44" i="11"/>
  <c r="D44" i="11"/>
  <c r="J43" i="11"/>
  <c r="G43" i="11"/>
  <c r="D43" i="11"/>
  <c r="J42" i="11"/>
  <c r="G42" i="11"/>
  <c r="D42" i="11"/>
  <c r="J41" i="11"/>
  <c r="G41" i="11"/>
  <c r="D41" i="11"/>
  <c r="J40" i="11"/>
  <c r="G40" i="11"/>
  <c r="D40" i="11"/>
  <c r="J39" i="11"/>
  <c r="G39" i="11"/>
  <c r="D39" i="11"/>
  <c r="J38" i="11"/>
  <c r="G38" i="11"/>
  <c r="D38" i="11"/>
  <c r="J37" i="11"/>
  <c r="G37" i="11"/>
  <c r="D37" i="11"/>
  <c r="J36" i="11"/>
  <c r="G36" i="11"/>
  <c r="D36" i="11"/>
  <c r="J35" i="11"/>
  <c r="G35" i="11"/>
  <c r="D35" i="11"/>
  <c r="J34" i="11"/>
  <c r="G34" i="11"/>
  <c r="D34" i="11"/>
  <c r="J27" i="11"/>
  <c r="G27" i="11"/>
  <c r="D27" i="11"/>
  <c r="J26" i="11"/>
  <c r="G26" i="11"/>
  <c r="D26" i="11"/>
  <c r="J25" i="11"/>
  <c r="G25" i="11"/>
  <c r="D25" i="11"/>
  <c r="J24" i="11"/>
  <c r="G24" i="11"/>
  <c r="D24" i="11"/>
  <c r="J23" i="11"/>
  <c r="G23" i="11"/>
  <c r="D23" i="11"/>
  <c r="J22" i="11"/>
  <c r="G22" i="11"/>
  <c r="D22" i="11"/>
  <c r="J21" i="11"/>
  <c r="G21" i="11"/>
  <c r="D21" i="11"/>
  <c r="J20" i="11"/>
  <c r="G20" i="11"/>
  <c r="D20" i="11"/>
  <c r="J19" i="11"/>
  <c r="G19" i="11"/>
  <c r="D19" i="11"/>
  <c r="J18" i="11"/>
  <c r="G18" i="11"/>
  <c r="D18" i="11"/>
  <c r="J17" i="11"/>
  <c r="G17" i="11"/>
  <c r="D17" i="11"/>
  <c r="J16" i="11"/>
  <c r="G16" i="11"/>
  <c r="D16" i="11"/>
  <c r="J15" i="11"/>
  <c r="G15" i="11"/>
  <c r="D15" i="11"/>
  <c r="J14" i="11"/>
  <c r="G14" i="11"/>
  <c r="D14" i="11"/>
  <c r="J13" i="11"/>
  <c r="G13" i="11"/>
  <c r="D13" i="11"/>
  <c r="J12" i="11"/>
  <c r="G12" i="11"/>
  <c r="J11" i="11"/>
  <c r="G11" i="11"/>
  <c r="D11" i="11"/>
  <c r="J10" i="11"/>
  <c r="G10" i="11"/>
  <c r="D10" i="11"/>
  <c r="J9" i="11"/>
  <c r="G9" i="11"/>
  <c r="D9" i="11"/>
  <c r="J8" i="11"/>
  <c r="G8" i="11"/>
  <c r="D8" i="11"/>
  <c r="J7" i="11"/>
  <c r="G7" i="11"/>
  <c r="D7" i="11"/>
  <c r="J54" i="10"/>
  <c r="G54" i="10"/>
  <c r="D54" i="10"/>
  <c r="J53" i="10"/>
  <c r="G53" i="10"/>
  <c r="D53" i="10"/>
  <c r="J52" i="10"/>
  <c r="G52" i="10"/>
  <c r="D52" i="10"/>
  <c r="J51" i="10"/>
  <c r="G51" i="10"/>
  <c r="D51" i="10"/>
  <c r="J50" i="10"/>
  <c r="G50" i="10"/>
  <c r="D50" i="10"/>
  <c r="J49" i="10"/>
  <c r="G49" i="10"/>
  <c r="D49" i="10"/>
  <c r="J48" i="10"/>
  <c r="G48" i="10"/>
  <c r="D48" i="10"/>
  <c r="J47" i="10"/>
  <c r="G47" i="10"/>
  <c r="D47" i="10"/>
  <c r="J46" i="10"/>
  <c r="G46" i="10"/>
  <c r="D46" i="10"/>
  <c r="J45" i="10"/>
  <c r="G45" i="10"/>
  <c r="D45" i="10"/>
  <c r="J44" i="10"/>
  <c r="G44" i="10"/>
  <c r="D44" i="10"/>
  <c r="J43" i="10"/>
  <c r="G43" i="10"/>
  <c r="D43" i="10"/>
  <c r="J42" i="10"/>
  <c r="G42" i="10"/>
  <c r="D42" i="10"/>
  <c r="J41" i="10"/>
  <c r="G41" i="10"/>
  <c r="D41" i="10"/>
  <c r="J40" i="10"/>
  <c r="G40" i="10"/>
  <c r="D40" i="10"/>
  <c r="J39" i="10"/>
  <c r="G39" i="10"/>
  <c r="D39" i="10"/>
  <c r="J38" i="10"/>
  <c r="G38" i="10"/>
  <c r="D38" i="10"/>
  <c r="J37" i="10"/>
  <c r="G37" i="10"/>
  <c r="D37" i="10"/>
  <c r="J36" i="10"/>
  <c r="G36" i="10"/>
  <c r="D36" i="10"/>
  <c r="J35" i="10"/>
  <c r="G35" i="10"/>
  <c r="D35" i="10"/>
  <c r="J34" i="10"/>
  <c r="G34" i="10"/>
  <c r="D34" i="10"/>
  <c r="J27" i="10"/>
  <c r="G27" i="10"/>
  <c r="D27" i="10"/>
  <c r="J26" i="10"/>
  <c r="G26" i="10"/>
  <c r="D26" i="10"/>
  <c r="J25" i="10"/>
  <c r="G25" i="10"/>
  <c r="D25" i="10"/>
  <c r="J24" i="10"/>
  <c r="G24" i="10"/>
  <c r="D24" i="10"/>
  <c r="J23" i="10"/>
  <c r="G23" i="10"/>
  <c r="D23" i="10"/>
  <c r="J22" i="10"/>
  <c r="G22" i="10"/>
  <c r="D22" i="10"/>
  <c r="J21" i="10"/>
  <c r="G21" i="10"/>
  <c r="D21" i="10"/>
  <c r="J20" i="10"/>
  <c r="G20" i="10"/>
  <c r="D20" i="10"/>
  <c r="J19" i="10"/>
  <c r="G19" i="10"/>
  <c r="D19" i="10"/>
  <c r="J18" i="10"/>
  <c r="G18" i="10"/>
  <c r="D18" i="10"/>
  <c r="J17" i="10"/>
  <c r="G17" i="10"/>
  <c r="D17" i="10"/>
  <c r="J16" i="10"/>
  <c r="G16" i="10"/>
  <c r="D16" i="10"/>
  <c r="J15" i="10"/>
  <c r="G15" i="10"/>
  <c r="D15" i="10"/>
  <c r="J14" i="10"/>
  <c r="G14" i="10"/>
  <c r="D14" i="10"/>
  <c r="J13" i="10"/>
  <c r="G13" i="10"/>
  <c r="D13" i="10"/>
  <c r="J12" i="10"/>
  <c r="G12" i="10"/>
  <c r="D12" i="10"/>
  <c r="J11" i="10"/>
  <c r="G11" i="10"/>
  <c r="D11" i="10"/>
  <c r="J10" i="10"/>
  <c r="G10" i="10"/>
  <c r="D10" i="10"/>
  <c r="J9" i="10"/>
  <c r="G9" i="10"/>
  <c r="D9" i="10"/>
  <c r="J8" i="10"/>
  <c r="G8" i="10"/>
  <c r="D8" i="10"/>
  <c r="J7" i="10"/>
  <c r="G7" i="10"/>
  <c r="D7" i="10"/>
  <c r="J54" i="9"/>
  <c r="G54" i="9"/>
  <c r="D54" i="9"/>
  <c r="J53" i="9"/>
  <c r="G53" i="9"/>
  <c r="D53" i="9"/>
  <c r="J52" i="9"/>
  <c r="G52" i="9"/>
  <c r="D52" i="9"/>
  <c r="J51" i="9"/>
  <c r="G51" i="9"/>
  <c r="D51" i="9"/>
  <c r="J50" i="9"/>
  <c r="G50" i="9"/>
  <c r="D50" i="9"/>
  <c r="J49" i="9"/>
  <c r="G49" i="9"/>
  <c r="D49" i="9"/>
  <c r="J48" i="9"/>
  <c r="G48" i="9"/>
  <c r="D48" i="9"/>
  <c r="J47" i="9"/>
  <c r="G47" i="9"/>
  <c r="D47" i="9"/>
  <c r="J46" i="9"/>
  <c r="G46" i="9"/>
  <c r="D46" i="9"/>
  <c r="J45" i="9"/>
  <c r="G45" i="9"/>
  <c r="D45" i="9"/>
  <c r="J44" i="9"/>
  <c r="G44" i="9"/>
  <c r="D44" i="9"/>
  <c r="J43" i="9"/>
  <c r="G43" i="9"/>
  <c r="D43" i="9"/>
  <c r="J42" i="9"/>
  <c r="G42" i="9"/>
  <c r="D42" i="9"/>
  <c r="J41" i="9"/>
  <c r="G41" i="9"/>
  <c r="D41" i="9"/>
  <c r="J40" i="9"/>
  <c r="G40" i="9"/>
  <c r="D40" i="9"/>
  <c r="J39" i="9"/>
  <c r="G39" i="9"/>
  <c r="D39" i="9"/>
  <c r="J38" i="9"/>
  <c r="G38" i="9"/>
  <c r="D38" i="9"/>
  <c r="J37" i="9"/>
  <c r="G37" i="9"/>
  <c r="D37" i="9"/>
  <c r="J36" i="9"/>
  <c r="G36" i="9"/>
  <c r="D36" i="9"/>
  <c r="J35" i="9"/>
  <c r="G35" i="9"/>
  <c r="D35" i="9"/>
  <c r="J34" i="9"/>
  <c r="G34" i="9"/>
  <c r="D34" i="9"/>
  <c r="J27" i="9"/>
  <c r="G27" i="9"/>
  <c r="D27" i="9"/>
  <c r="J26" i="9"/>
  <c r="G26" i="9"/>
  <c r="D26" i="9"/>
  <c r="J25" i="9"/>
  <c r="G25" i="9"/>
  <c r="D25" i="9"/>
  <c r="J24" i="9"/>
  <c r="G24" i="9"/>
  <c r="D24" i="9"/>
  <c r="J23" i="9"/>
  <c r="G23" i="9"/>
  <c r="D23" i="9"/>
  <c r="J22" i="9"/>
  <c r="G22" i="9"/>
  <c r="D22" i="9"/>
  <c r="J21" i="9"/>
  <c r="G21" i="9"/>
  <c r="D21" i="9"/>
  <c r="J20" i="9"/>
  <c r="G20" i="9"/>
  <c r="D20" i="9"/>
  <c r="J19" i="9"/>
  <c r="G19" i="9"/>
  <c r="D19" i="9"/>
  <c r="J18" i="9"/>
  <c r="G18" i="9"/>
  <c r="D18" i="9"/>
  <c r="J17" i="9"/>
  <c r="G17" i="9"/>
  <c r="D17" i="9"/>
  <c r="J16" i="9"/>
  <c r="G16" i="9"/>
  <c r="D16" i="9"/>
  <c r="J15" i="9"/>
  <c r="G15" i="9"/>
  <c r="D15" i="9"/>
  <c r="J14" i="9"/>
  <c r="G14" i="9"/>
  <c r="D14" i="9"/>
  <c r="J13" i="9"/>
  <c r="G13" i="9"/>
  <c r="D13" i="9"/>
  <c r="J12" i="9"/>
  <c r="G12" i="9"/>
  <c r="D12" i="9"/>
  <c r="J11" i="9"/>
  <c r="G11" i="9"/>
  <c r="D11" i="9"/>
  <c r="J10" i="9"/>
  <c r="G10" i="9"/>
  <c r="D10" i="9"/>
  <c r="J9" i="9"/>
  <c r="G9" i="9"/>
  <c r="D9" i="9"/>
  <c r="J8" i="9"/>
  <c r="G8" i="9"/>
  <c r="D8" i="9"/>
  <c r="J7" i="9"/>
  <c r="G7" i="9"/>
  <c r="D7" i="9"/>
  <c r="J54" i="8"/>
  <c r="G54" i="8"/>
  <c r="D54" i="8"/>
  <c r="J53" i="8"/>
  <c r="G53" i="8"/>
  <c r="D53" i="8"/>
  <c r="J52" i="8"/>
  <c r="G52" i="8"/>
  <c r="D52" i="8"/>
  <c r="J51" i="8"/>
  <c r="G51" i="8"/>
  <c r="D51" i="8"/>
  <c r="J50" i="8"/>
  <c r="G50" i="8"/>
  <c r="D50" i="8"/>
  <c r="J49" i="8"/>
  <c r="G49" i="8"/>
  <c r="D49" i="8"/>
  <c r="J48" i="8"/>
  <c r="G48" i="8"/>
  <c r="D48" i="8"/>
  <c r="J47" i="8"/>
  <c r="G47" i="8"/>
  <c r="D47" i="8"/>
  <c r="J46" i="8"/>
  <c r="G46" i="8"/>
  <c r="D46" i="8"/>
  <c r="J45" i="8"/>
  <c r="G45" i="8"/>
  <c r="D45" i="8"/>
  <c r="J44" i="8"/>
  <c r="G44" i="8"/>
  <c r="D44" i="8"/>
  <c r="J43" i="8"/>
  <c r="G43" i="8"/>
  <c r="D43" i="8"/>
  <c r="J42" i="8"/>
  <c r="G42" i="8"/>
  <c r="D42" i="8"/>
  <c r="J41" i="8"/>
  <c r="G41" i="8"/>
  <c r="D41" i="8"/>
  <c r="J40" i="8"/>
  <c r="G40" i="8"/>
  <c r="D40" i="8"/>
  <c r="J39" i="8"/>
  <c r="G39" i="8"/>
  <c r="D39" i="8"/>
  <c r="J38" i="8"/>
  <c r="G38" i="8"/>
  <c r="D38" i="8"/>
  <c r="J37" i="8"/>
  <c r="G37" i="8"/>
  <c r="D37" i="8"/>
  <c r="J36" i="8"/>
  <c r="G36" i="8"/>
  <c r="D36" i="8"/>
  <c r="J35" i="8"/>
  <c r="G35" i="8"/>
  <c r="D35" i="8"/>
  <c r="J34" i="8"/>
  <c r="G34" i="8"/>
  <c r="D34" i="8"/>
  <c r="J27" i="8"/>
  <c r="G27" i="8"/>
  <c r="D27" i="8"/>
  <c r="J26" i="8"/>
  <c r="G26" i="8"/>
  <c r="D26" i="8"/>
  <c r="J25" i="8"/>
  <c r="G25" i="8"/>
  <c r="D25" i="8"/>
  <c r="J24" i="8"/>
  <c r="G24" i="8"/>
  <c r="D24" i="8"/>
  <c r="J23" i="8"/>
  <c r="G23" i="8"/>
  <c r="D23" i="8"/>
  <c r="J22" i="8"/>
  <c r="G22" i="8"/>
  <c r="D22" i="8"/>
  <c r="J21" i="8"/>
  <c r="G21" i="8"/>
  <c r="D21" i="8"/>
  <c r="J20" i="8"/>
  <c r="G20" i="8"/>
  <c r="D20" i="8"/>
  <c r="J19" i="8"/>
  <c r="G19" i="8"/>
  <c r="D19" i="8"/>
  <c r="J18" i="8"/>
  <c r="G18" i="8"/>
  <c r="D18" i="8"/>
  <c r="J17" i="8"/>
  <c r="G17" i="8"/>
  <c r="D17" i="8"/>
  <c r="J16" i="8"/>
  <c r="G16" i="8"/>
  <c r="D16" i="8"/>
  <c r="J15" i="8"/>
  <c r="G15" i="8"/>
  <c r="D15" i="8"/>
  <c r="J14" i="8"/>
  <c r="G14" i="8"/>
  <c r="D14" i="8"/>
  <c r="J13" i="8"/>
  <c r="G13" i="8"/>
  <c r="D13" i="8"/>
  <c r="J12" i="8"/>
  <c r="G12" i="8"/>
  <c r="D12" i="8"/>
  <c r="J11" i="8"/>
  <c r="G11" i="8"/>
  <c r="D11" i="8"/>
  <c r="J10" i="8"/>
  <c r="G10" i="8"/>
  <c r="D10" i="8"/>
  <c r="J9" i="8"/>
  <c r="G9" i="8"/>
  <c r="D9" i="8"/>
  <c r="J8" i="8"/>
  <c r="G8" i="8"/>
  <c r="D8" i="8"/>
  <c r="J7" i="8"/>
  <c r="G7" i="8"/>
  <c r="D7" i="8"/>
  <c r="J54" i="7"/>
  <c r="G54" i="7"/>
  <c r="D54" i="7"/>
  <c r="J53" i="7"/>
  <c r="G53" i="7"/>
  <c r="D53" i="7"/>
  <c r="J52" i="7"/>
  <c r="G52" i="7"/>
  <c r="D52" i="7"/>
  <c r="J51" i="7"/>
  <c r="G51" i="7"/>
  <c r="D51" i="7"/>
  <c r="J50" i="7"/>
  <c r="G50" i="7"/>
  <c r="D50" i="7"/>
  <c r="J49" i="7"/>
  <c r="G49" i="7"/>
  <c r="D49" i="7"/>
  <c r="J48" i="7"/>
  <c r="G48" i="7"/>
  <c r="D48" i="7"/>
  <c r="J47" i="7"/>
  <c r="G47" i="7"/>
  <c r="D47" i="7"/>
  <c r="J46" i="7"/>
  <c r="G46" i="7"/>
  <c r="D46" i="7"/>
  <c r="J45" i="7"/>
  <c r="G45" i="7"/>
  <c r="D45" i="7"/>
  <c r="J44" i="7"/>
  <c r="G44" i="7"/>
  <c r="D44" i="7"/>
  <c r="J43" i="7"/>
  <c r="G43" i="7"/>
  <c r="D43" i="7"/>
  <c r="J42" i="7"/>
  <c r="G42" i="7"/>
  <c r="D42" i="7"/>
  <c r="J41" i="7"/>
  <c r="G41" i="7"/>
  <c r="D41" i="7"/>
  <c r="J40" i="7"/>
  <c r="G40" i="7"/>
  <c r="D40" i="7"/>
  <c r="J39" i="7"/>
  <c r="G39" i="7"/>
  <c r="D39" i="7"/>
  <c r="J38" i="7"/>
  <c r="G38" i="7"/>
  <c r="D38" i="7"/>
  <c r="J37" i="7"/>
  <c r="G37" i="7"/>
  <c r="D37" i="7"/>
  <c r="J36" i="7"/>
  <c r="G36" i="7"/>
  <c r="D36" i="7"/>
  <c r="J35" i="7"/>
  <c r="G35" i="7"/>
  <c r="D35" i="7"/>
  <c r="J34" i="7"/>
  <c r="G34" i="7"/>
  <c r="D34" i="7"/>
  <c r="J27" i="7"/>
  <c r="G27" i="7"/>
  <c r="D27" i="7"/>
  <c r="J26" i="7"/>
  <c r="G26" i="7"/>
  <c r="D26" i="7"/>
  <c r="J25" i="7"/>
  <c r="G25" i="7"/>
  <c r="D25" i="7"/>
  <c r="J24" i="7"/>
  <c r="G24" i="7"/>
  <c r="D24" i="7"/>
  <c r="J23" i="7"/>
  <c r="G23" i="7"/>
  <c r="D23" i="7"/>
  <c r="J22" i="7"/>
  <c r="G22" i="7"/>
  <c r="D22" i="7"/>
  <c r="J21" i="7"/>
  <c r="G21" i="7"/>
  <c r="D21" i="7"/>
  <c r="J20" i="7"/>
  <c r="G20" i="7"/>
  <c r="D20" i="7"/>
  <c r="J19" i="7"/>
  <c r="G19" i="7"/>
  <c r="D19" i="7"/>
  <c r="J18" i="7"/>
  <c r="G18" i="7"/>
  <c r="D18" i="7"/>
  <c r="J17" i="7"/>
  <c r="G17" i="7"/>
  <c r="D17" i="7"/>
  <c r="J16" i="7"/>
  <c r="G16" i="7"/>
  <c r="D16" i="7"/>
  <c r="J15" i="7"/>
  <c r="G15" i="7"/>
  <c r="D15" i="7"/>
  <c r="J14" i="7"/>
  <c r="G14" i="7"/>
  <c r="D14" i="7"/>
  <c r="J13" i="7"/>
  <c r="G13" i="7"/>
  <c r="D13" i="7"/>
  <c r="J12" i="7"/>
  <c r="G12" i="7"/>
  <c r="D12" i="7"/>
  <c r="J11" i="7"/>
  <c r="G11" i="7"/>
  <c r="D11" i="7"/>
  <c r="J10" i="7"/>
  <c r="G10" i="7"/>
  <c r="D10" i="7"/>
  <c r="J9" i="7"/>
  <c r="G9" i="7"/>
  <c r="D9" i="7"/>
  <c r="J8" i="7"/>
  <c r="G8" i="7"/>
  <c r="D8" i="7"/>
  <c r="J7" i="7"/>
  <c r="G7" i="7"/>
  <c r="D7" i="7"/>
  <c r="J54" i="6"/>
  <c r="G54" i="6"/>
  <c r="D54" i="6"/>
  <c r="J53" i="6"/>
  <c r="G53" i="6"/>
  <c r="D53" i="6"/>
  <c r="J52" i="6"/>
  <c r="G52" i="6"/>
  <c r="D52" i="6"/>
  <c r="J51" i="6"/>
  <c r="G51" i="6"/>
  <c r="D51" i="6"/>
  <c r="J50" i="6"/>
  <c r="G50" i="6"/>
  <c r="D50" i="6"/>
  <c r="J49" i="6"/>
  <c r="G49" i="6"/>
  <c r="D49" i="6"/>
  <c r="J48" i="6"/>
  <c r="G48" i="6"/>
  <c r="D48" i="6"/>
  <c r="J47" i="6"/>
  <c r="G47" i="6"/>
  <c r="D47" i="6"/>
  <c r="J46" i="6"/>
  <c r="G46" i="6"/>
  <c r="D46" i="6"/>
  <c r="J45" i="6"/>
  <c r="G45" i="6"/>
  <c r="D45" i="6"/>
  <c r="J44" i="6"/>
  <c r="G44" i="6"/>
  <c r="D44" i="6"/>
  <c r="J43" i="6"/>
  <c r="G43" i="6"/>
  <c r="D43" i="6"/>
  <c r="J42" i="6"/>
  <c r="G42" i="6"/>
  <c r="D42" i="6"/>
  <c r="J41" i="6"/>
  <c r="G41" i="6"/>
  <c r="D41" i="6"/>
  <c r="J40" i="6"/>
  <c r="G40" i="6"/>
  <c r="D40" i="6"/>
  <c r="J39" i="6"/>
  <c r="G39" i="6"/>
  <c r="D39" i="6"/>
  <c r="J38" i="6"/>
  <c r="G38" i="6"/>
  <c r="D38" i="6"/>
  <c r="J37" i="6"/>
  <c r="G37" i="6"/>
  <c r="D37" i="6"/>
  <c r="J36" i="6"/>
  <c r="G36" i="6"/>
  <c r="D36" i="6"/>
  <c r="J35" i="6"/>
  <c r="G35" i="6"/>
  <c r="D35" i="6"/>
  <c r="J34" i="6"/>
  <c r="G34" i="6"/>
  <c r="D34" i="6"/>
  <c r="A7" i="6"/>
  <c r="J27" i="6"/>
  <c r="G27" i="6"/>
  <c r="D27" i="6"/>
  <c r="J26" i="6"/>
  <c r="G26" i="6"/>
  <c r="D26" i="6"/>
  <c r="J25" i="6"/>
  <c r="G25" i="6"/>
  <c r="D25" i="6"/>
  <c r="J24" i="6"/>
  <c r="G24" i="6"/>
  <c r="D24" i="6"/>
  <c r="J23" i="6"/>
  <c r="G23" i="6"/>
  <c r="D23" i="6"/>
  <c r="J22" i="6"/>
  <c r="G22" i="6"/>
  <c r="D22" i="6"/>
  <c r="J21" i="6"/>
  <c r="G21" i="6"/>
  <c r="D21" i="6"/>
  <c r="J20" i="6"/>
  <c r="G20" i="6"/>
  <c r="D20" i="6"/>
  <c r="J19" i="6"/>
  <c r="G19" i="6"/>
  <c r="D19" i="6"/>
  <c r="J18" i="6"/>
  <c r="G18" i="6"/>
  <c r="D18" i="6"/>
  <c r="J17" i="6"/>
  <c r="G17" i="6"/>
  <c r="D17" i="6"/>
  <c r="J16" i="6"/>
  <c r="G16" i="6"/>
  <c r="D16" i="6"/>
  <c r="J15" i="6"/>
  <c r="G15" i="6"/>
  <c r="D15" i="6"/>
  <c r="J14" i="6"/>
  <c r="G14" i="6"/>
  <c r="D14" i="6"/>
  <c r="J13" i="6"/>
  <c r="G13" i="6"/>
  <c r="D13" i="6"/>
  <c r="J12" i="6"/>
  <c r="G12" i="6"/>
  <c r="D12" i="6"/>
  <c r="J11" i="6"/>
  <c r="G11" i="6"/>
  <c r="D11" i="6"/>
  <c r="J10" i="6"/>
  <c r="G10" i="6"/>
  <c r="D10" i="6"/>
  <c r="J9" i="6"/>
  <c r="G9" i="6"/>
  <c r="D9" i="6"/>
  <c r="J8" i="6"/>
  <c r="G8" i="6"/>
  <c r="D8" i="6"/>
  <c r="J7" i="6"/>
  <c r="G7" i="6"/>
  <c r="D7" i="6"/>
  <c r="A34" i="5"/>
  <c r="J54" i="5"/>
  <c r="G54" i="5"/>
  <c r="D54" i="5"/>
  <c r="J53" i="5"/>
  <c r="G53" i="5"/>
  <c r="D53" i="5"/>
  <c r="J52" i="5"/>
  <c r="G52" i="5"/>
  <c r="D52" i="5"/>
  <c r="J51" i="5"/>
  <c r="G51" i="5"/>
  <c r="D51" i="5"/>
  <c r="J50" i="5"/>
  <c r="G50" i="5"/>
  <c r="D50" i="5"/>
  <c r="J49" i="5"/>
  <c r="G49" i="5"/>
  <c r="D49" i="5"/>
  <c r="J48" i="5"/>
  <c r="G48" i="5"/>
  <c r="D48" i="5"/>
  <c r="J47" i="5"/>
  <c r="G47" i="5"/>
  <c r="D47" i="5"/>
  <c r="J46" i="5"/>
  <c r="G46" i="5"/>
  <c r="D46" i="5"/>
  <c r="J45" i="5"/>
  <c r="G45" i="5"/>
  <c r="D45" i="5"/>
  <c r="J44" i="5"/>
  <c r="G44" i="5"/>
  <c r="D44" i="5"/>
  <c r="J43" i="5"/>
  <c r="G43" i="5"/>
  <c r="D43" i="5"/>
  <c r="J42" i="5"/>
  <c r="G42" i="5"/>
  <c r="D42" i="5"/>
  <c r="J41" i="5"/>
  <c r="G41" i="5"/>
  <c r="D41" i="5"/>
  <c r="J40" i="5"/>
  <c r="G40" i="5"/>
  <c r="D40" i="5"/>
  <c r="J39" i="5"/>
  <c r="G39" i="5"/>
  <c r="D39" i="5"/>
  <c r="J38" i="5"/>
  <c r="G38" i="5"/>
  <c r="D38" i="5"/>
  <c r="J37" i="5"/>
  <c r="G37" i="5"/>
  <c r="D37" i="5"/>
  <c r="J36" i="5"/>
  <c r="G36" i="5"/>
  <c r="D36" i="5"/>
  <c r="J35" i="5"/>
  <c r="G35" i="5"/>
  <c r="D35" i="5"/>
  <c r="J34" i="5"/>
  <c r="G34" i="5"/>
  <c r="D34" i="5"/>
  <c r="D14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7" i="5"/>
  <c r="J27" i="5"/>
  <c r="G27" i="5"/>
  <c r="D27" i="5"/>
  <c r="J26" i="5"/>
  <c r="G26" i="5"/>
  <c r="D26" i="5"/>
  <c r="J25" i="5"/>
  <c r="G25" i="5"/>
  <c r="D25" i="5"/>
  <c r="J24" i="5"/>
  <c r="G24" i="5"/>
  <c r="D24" i="5"/>
  <c r="J23" i="5"/>
  <c r="G23" i="5"/>
  <c r="D23" i="5"/>
  <c r="J22" i="5"/>
  <c r="G22" i="5"/>
  <c r="D22" i="5"/>
  <c r="J21" i="5"/>
  <c r="G21" i="5"/>
  <c r="D21" i="5"/>
  <c r="J20" i="5"/>
  <c r="G20" i="5"/>
  <c r="D20" i="5"/>
  <c r="J19" i="5"/>
  <c r="G19" i="5"/>
  <c r="D19" i="5"/>
  <c r="J18" i="5"/>
  <c r="G18" i="5"/>
  <c r="D18" i="5"/>
  <c r="J17" i="5"/>
  <c r="G17" i="5"/>
  <c r="D17" i="5"/>
  <c r="J16" i="5"/>
  <c r="G16" i="5"/>
  <c r="D16" i="5"/>
  <c r="J15" i="5"/>
  <c r="G15" i="5"/>
  <c r="D15" i="5"/>
  <c r="J14" i="5"/>
  <c r="G14" i="5"/>
  <c r="J13" i="5"/>
  <c r="G13" i="5"/>
  <c r="D13" i="5"/>
  <c r="J12" i="5"/>
  <c r="G12" i="5"/>
  <c r="D12" i="5"/>
  <c r="J11" i="5"/>
  <c r="G11" i="5"/>
  <c r="D11" i="5"/>
  <c r="J10" i="5"/>
  <c r="G10" i="5"/>
  <c r="D10" i="5"/>
  <c r="J9" i="5"/>
  <c r="G9" i="5"/>
  <c r="D9" i="5"/>
  <c r="J8" i="5"/>
  <c r="G8" i="5"/>
  <c r="D8" i="5"/>
  <c r="J7" i="5"/>
  <c r="G7" i="5"/>
  <c r="D7" i="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8" i="15"/>
  <c r="J2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8" i="15"/>
  <c r="J54" i="3"/>
  <c r="G54" i="3"/>
  <c r="D54" i="3"/>
  <c r="J53" i="3"/>
  <c r="G53" i="3"/>
  <c r="D53" i="3"/>
  <c r="J52" i="3"/>
  <c r="G52" i="3"/>
  <c r="D52" i="3"/>
  <c r="J51" i="3"/>
  <c r="G51" i="3"/>
  <c r="D51" i="3"/>
  <c r="J50" i="3"/>
  <c r="G50" i="3"/>
  <c r="D50" i="3"/>
  <c r="J49" i="3"/>
  <c r="G49" i="3"/>
  <c r="D49" i="3"/>
  <c r="J48" i="3"/>
  <c r="G48" i="3"/>
  <c r="D48" i="3"/>
  <c r="J47" i="3"/>
  <c r="G47" i="3"/>
  <c r="D47" i="3"/>
  <c r="J46" i="3"/>
  <c r="G46" i="3"/>
  <c r="D46" i="3"/>
  <c r="J45" i="3"/>
  <c r="G45" i="3"/>
  <c r="D45" i="3"/>
  <c r="J44" i="3"/>
  <c r="G44" i="3"/>
  <c r="D44" i="3"/>
  <c r="J43" i="3"/>
  <c r="G43" i="3"/>
  <c r="D43" i="3"/>
  <c r="J42" i="3"/>
  <c r="G42" i="3"/>
  <c r="D42" i="3"/>
  <c r="J41" i="3"/>
  <c r="G41" i="3"/>
  <c r="D41" i="3"/>
  <c r="J40" i="3"/>
  <c r="G40" i="3"/>
  <c r="D40" i="3"/>
  <c r="J39" i="3"/>
  <c r="G39" i="3"/>
  <c r="D39" i="3"/>
  <c r="J38" i="3"/>
  <c r="G38" i="3"/>
  <c r="D38" i="3"/>
  <c r="J37" i="3"/>
  <c r="G37" i="3"/>
  <c r="D37" i="3"/>
  <c r="J36" i="3"/>
  <c r="G36" i="3"/>
  <c r="D36" i="3"/>
  <c r="J35" i="3"/>
  <c r="G35" i="3"/>
  <c r="D35" i="3"/>
  <c r="J34" i="3"/>
  <c r="G34" i="3"/>
  <c r="D34" i="3"/>
  <c r="G27" i="3"/>
  <c r="D27" i="3"/>
  <c r="J26" i="3"/>
  <c r="G26" i="3"/>
  <c r="D26" i="3"/>
  <c r="J25" i="3"/>
  <c r="G25" i="3"/>
  <c r="D25" i="3"/>
  <c r="J24" i="3"/>
  <c r="G24" i="3"/>
  <c r="D24" i="3"/>
  <c r="J23" i="3"/>
  <c r="G23" i="3"/>
  <c r="D23" i="3"/>
  <c r="J22" i="3"/>
  <c r="G22" i="3"/>
  <c r="D22" i="3"/>
  <c r="J21" i="3"/>
  <c r="G21" i="3"/>
  <c r="D21" i="3"/>
  <c r="J20" i="3"/>
  <c r="G20" i="3"/>
  <c r="D20" i="3"/>
  <c r="J19" i="3"/>
  <c r="G19" i="3"/>
  <c r="D19" i="3"/>
  <c r="J18" i="3"/>
  <c r="G18" i="3"/>
  <c r="D18" i="3"/>
  <c r="J17" i="3"/>
  <c r="G17" i="3"/>
  <c r="D17" i="3"/>
  <c r="J16" i="3"/>
  <c r="G16" i="3"/>
  <c r="D16" i="3"/>
  <c r="J15" i="3"/>
  <c r="G15" i="3"/>
  <c r="D15" i="3"/>
  <c r="J14" i="3"/>
  <c r="G14" i="3"/>
  <c r="D14" i="3"/>
  <c r="J13" i="3"/>
  <c r="G13" i="3"/>
  <c r="D13" i="3"/>
  <c r="J12" i="3"/>
  <c r="G12" i="3"/>
  <c r="D12" i="3"/>
  <c r="J11" i="3"/>
  <c r="G11" i="3"/>
  <c r="D11" i="3"/>
  <c r="J10" i="3"/>
  <c r="G10" i="3"/>
  <c r="D10" i="3"/>
  <c r="J9" i="3"/>
  <c r="G9" i="3"/>
  <c r="D9" i="3"/>
  <c r="J8" i="3"/>
  <c r="G8" i="3"/>
  <c r="D8" i="3"/>
  <c r="J7" i="3"/>
  <c r="G7" i="3"/>
  <c r="D7" i="3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7" i="2"/>
  <c r="D7" i="2"/>
  <c r="G7" i="2"/>
  <c r="J7" i="2"/>
  <c r="A8" i="2"/>
  <c r="D8" i="2"/>
  <c r="G8" i="2"/>
  <c r="J8" i="2"/>
  <c r="A9" i="2"/>
  <c r="D9" i="2"/>
  <c r="G9" i="2"/>
  <c r="J9" i="2"/>
  <c r="A10" i="2"/>
  <c r="D10" i="2"/>
  <c r="G10" i="2"/>
  <c r="J10" i="2"/>
  <c r="A11" i="2"/>
  <c r="D11" i="2"/>
  <c r="G11" i="2"/>
  <c r="J11" i="2"/>
  <c r="A12" i="2"/>
  <c r="D12" i="2"/>
  <c r="G12" i="2"/>
  <c r="J12" i="2"/>
  <c r="A13" i="2"/>
  <c r="D13" i="2"/>
  <c r="G13" i="2"/>
  <c r="J13" i="2"/>
  <c r="A14" i="2"/>
  <c r="D14" i="2"/>
  <c r="G14" i="2"/>
  <c r="J14" i="2"/>
  <c r="A15" i="2"/>
  <c r="D15" i="2"/>
  <c r="G15" i="2"/>
  <c r="J15" i="2"/>
  <c r="A16" i="2"/>
  <c r="D16" i="2"/>
  <c r="G16" i="2"/>
  <c r="J16" i="2"/>
  <c r="A17" i="2"/>
  <c r="D17" i="2"/>
  <c r="G17" i="2"/>
  <c r="J17" i="2"/>
  <c r="A18" i="2"/>
  <c r="D18" i="2"/>
  <c r="G18" i="2"/>
  <c r="J18" i="2"/>
  <c r="A19" i="2"/>
  <c r="D19" i="2"/>
  <c r="G19" i="2"/>
  <c r="J19" i="2"/>
  <c r="A20" i="2"/>
  <c r="D20" i="2"/>
  <c r="G20" i="2"/>
  <c r="J20" i="2"/>
  <c r="A21" i="2"/>
  <c r="D21" i="2"/>
  <c r="G21" i="2"/>
  <c r="J21" i="2"/>
  <c r="A22" i="2"/>
  <c r="D22" i="2"/>
  <c r="G22" i="2"/>
  <c r="J22" i="2"/>
  <c r="A23" i="2"/>
  <c r="D23" i="2"/>
  <c r="G23" i="2"/>
  <c r="J23" i="2"/>
  <c r="A24" i="2"/>
  <c r="D24" i="2"/>
  <c r="G24" i="2"/>
  <c r="J24" i="2"/>
  <c r="A25" i="2"/>
  <c r="D25" i="2"/>
  <c r="G25" i="2"/>
  <c r="J25" i="2"/>
  <c r="A26" i="2"/>
  <c r="D26" i="2"/>
  <c r="G26" i="2"/>
  <c r="J26" i="2"/>
  <c r="A27" i="2"/>
  <c r="D27" i="2"/>
  <c r="G27" i="2"/>
  <c r="J27" i="2"/>
  <c r="A34" i="2"/>
  <c r="D34" i="2"/>
  <c r="G34" i="2"/>
  <c r="J34" i="2"/>
  <c r="A35" i="2"/>
  <c r="D35" i="2"/>
  <c r="G35" i="2"/>
  <c r="J35" i="2"/>
  <c r="A36" i="2"/>
  <c r="D36" i="2"/>
  <c r="G36" i="2"/>
  <c r="J36" i="2"/>
  <c r="A37" i="2"/>
  <c r="D37" i="2"/>
  <c r="G37" i="2"/>
  <c r="J37" i="2"/>
  <c r="A38" i="2"/>
  <c r="D38" i="2"/>
  <c r="G38" i="2"/>
  <c r="J38" i="2"/>
  <c r="A39" i="2"/>
  <c r="D39" i="2"/>
  <c r="G39" i="2"/>
  <c r="J39" i="2"/>
  <c r="A40" i="2"/>
  <c r="D40" i="2"/>
  <c r="G40" i="2"/>
  <c r="J40" i="2"/>
  <c r="A41" i="2"/>
  <c r="D41" i="2"/>
  <c r="G41" i="2"/>
  <c r="J41" i="2"/>
  <c r="A42" i="2"/>
  <c r="D42" i="2"/>
  <c r="G42" i="2"/>
  <c r="J42" i="2"/>
  <c r="A43" i="2"/>
  <c r="D43" i="2"/>
  <c r="G43" i="2"/>
  <c r="J43" i="2"/>
  <c r="A44" i="2"/>
  <c r="D44" i="2"/>
  <c r="G44" i="2"/>
  <c r="J44" i="2"/>
  <c r="A45" i="2"/>
  <c r="D45" i="2"/>
  <c r="G45" i="2"/>
  <c r="J45" i="2"/>
  <c r="A46" i="2"/>
  <c r="D46" i="2"/>
  <c r="G46" i="2"/>
  <c r="J46" i="2"/>
  <c r="A47" i="2"/>
  <c r="D47" i="2"/>
  <c r="G47" i="2"/>
  <c r="J47" i="2"/>
  <c r="A48" i="2"/>
  <c r="D48" i="2"/>
  <c r="G48" i="2"/>
  <c r="J48" i="2"/>
  <c r="A49" i="2"/>
  <c r="D49" i="2"/>
  <c r="G49" i="2"/>
  <c r="J49" i="2"/>
  <c r="A50" i="2"/>
  <c r="D50" i="2"/>
  <c r="G50" i="2"/>
  <c r="J50" i="2"/>
  <c r="A51" i="2"/>
  <c r="D51" i="2"/>
  <c r="G51" i="2"/>
  <c r="J51" i="2"/>
  <c r="A52" i="2"/>
  <c r="D52" i="2"/>
  <c r="G52" i="2"/>
  <c r="J52" i="2"/>
  <c r="A53" i="2"/>
  <c r="D53" i="2"/>
  <c r="G53" i="2"/>
  <c r="J53" i="2"/>
  <c r="A54" i="2"/>
  <c r="D54" i="2"/>
  <c r="G54" i="2"/>
  <c r="J54" i="2"/>
</calcChain>
</file>

<file path=xl/sharedStrings.xml><?xml version="1.0" encoding="utf-8"?>
<sst xmlns="http://schemas.openxmlformats.org/spreadsheetml/2006/main" count="2658" uniqueCount="319">
  <si>
    <t>Ⅱ-5 (p.44)</t>
    <phoneticPr fontId="5"/>
  </si>
  <si>
    <t>令和5年出生数÷人口（令和5年10月１日現在）×100</t>
    <phoneticPr fontId="5"/>
  </si>
  <si>
    <t>川崎市</t>
  </si>
  <si>
    <t>札幌市</t>
  </si>
  <si>
    <t>静岡市</t>
  </si>
  <si>
    <t>東京都区部</t>
  </si>
  <si>
    <t>福岡市</t>
  </si>
  <si>
    <t>京都市</t>
  </si>
  <si>
    <t>北九州市</t>
  </si>
  <si>
    <t>横浜市</t>
  </si>
  <si>
    <t>新潟市</t>
  </si>
  <si>
    <t>大阪市</t>
  </si>
  <si>
    <t>さいたま市</t>
  </si>
  <si>
    <t>相模原市</t>
  </si>
  <si>
    <t>仙台市</t>
  </si>
  <si>
    <t>神戸市</t>
  </si>
  <si>
    <t>名古屋市</t>
  </si>
  <si>
    <t>広島市</t>
  </si>
  <si>
    <t>千葉市</t>
  </si>
  <si>
    <t>浜松市</t>
  </si>
  <si>
    <t>堺市</t>
  </si>
  <si>
    <t>熊本市</t>
  </si>
  <si>
    <t>岡山市</t>
  </si>
  <si>
    <t>死亡率</t>
    <rPh sb="0" eb="3">
      <t>シボウリツ</t>
    </rPh>
    <phoneticPr fontId="12"/>
  </si>
  <si>
    <t>出生率</t>
    <rPh sb="0" eb="3">
      <t>シュッセイリツ</t>
    </rPh>
    <phoneticPr fontId="12"/>
  </si>
  <si>
    <t>自然増加比率</t>
    <rPh sb="0" eb="2">
      <t>シゼン</t>
    </rPh>
    <rPh sb="2" eb="4">
      <t>ゾウカ</t>
    </rPh>
    <rPh sb="4" eb="6">
      <t>ヒリツ</t>
    </rPh>
    <rPh sb="5" eb="6">
      <t>リツ</t>
    </rPh>
    <phoneticPr fontId="12"/>
  </si>
  <si>
    <t>自然増加数</t>
    <rPh sb="0" eb="2">
      <t>シゼン</t>
    </rPh>
    <rPh sb="2" eb="4">
      <t>ゾウカ</t>
    </rPh>
    <rPh sb="4" eb="5">
      <t>スウ</t>
    </rPh>
    <phoneticPr fontId="12"/>
  </si>
  <si>
    <t>(％)</t>
    <phoneticPr fontId="5"/>
  </si>
  <si>
    <t>(％)</t>
  </si>
  <si>
    <t>(人)</t>
    <rPh sb="1" eb="2">
      <t>ニン</t>
    </rPh>
    <phoneticPr fontId="5"/>
  </si>
  <si>
    <t>⑧</t>
    <phoneticPr fontId="5"/>
  </si>
  <si>
    <t>⑦</t>
    <phoneticPr fontId="5"/>
  </si>
  <si>
    <t>⑥</t>
    <phoneticPr fontId="5"/>
  </si>
  <si>
    <t>⑤</t>
    <phoneticPr fontId="5"/>
  </si>
  <si>
    <t>Ⅱ-1 (p.8)</t>
    <phoneticPr fontId="5"/>
  </si>
  <si>
    <t>…</t>
    <phoneticPr fontId="5"/>
  </si>
  <si>
    <t>人口密度</t>
    <phoneticPr fontId="5"/>
  </si>
  <si>
    <t>1世帯当たり人員</t>
    <rPh sb="1" eb="3">
      <t>セタイ</t>
    </rPh>
    <rPh sb="3" eb="4">
      <t>ア</t>
    </rPh>
    <rPh sb="6" eb="8">
      <t>ジンイン</t>
    </rPh>
    <phoneticPr fontId="12"/>
  </si>
  <si>
    <t>世帯</t>
    <rPh sb="0" eb="2">
      <t>セタイ</t>
    </rPh>
    <phoneticPr fontId="12"/>
  </si>
  <si>
    <t>人口</t>
  </si>
  <si>
    <t>(人)</t>
    <rPh sb="1" eb="2">
      <t>ヒト</t>
    </rPh>
    <phoneticPr fontId="5"/>
  </si>
  <si>
    <t>(世帯)</t>
    <rPh sb="1" eb="3">
      <t>セタイ</t>
    </rPh>
    <phoneticPr fontId="5"/>
  </si>
  <si>
    <r>
      <t>(人/km</t>
    </r>
    <r>
      <rPr>
        <vertAlign val="superscript"/>
        <sz val="12"/>
        <rFont val="HGSｺﾞｼｯｸE"/>
        <family val="3"/>
        <charset val="128"/>
      </rPr>
      <t>2</t>
    </r>
    <r>
      <rPr>
        <sz val="12"/>
        <rFont val="HGSｺﾞｼｯｸE"/>
        <family val="3"/>
        <charset val="128"/>
      </rPr>
      <t>)</t>
    </r>
    <phoneticPr fontId="5"/>
  </si>
  <si>
    <t>④</t>
    <phoneticPr fontId="5"/>
  </si>
  <si>
    <t>③</t>
    <phoneticPr fontId="5"/>
  </si>
  <si>
    <t>②</t>
    <phoneticPr fontId="5"/>
  </si>
  <si>
    <t>①</t>
    <phoneticPr fontId="5"/>
  </si>
  <si>
    <t>Ⅱ-4 (p.42)</t>
    <phoneticPr fontId="5"/>
  </si>
  <si>
    <t>Ⅱ-7 (p.46)</t>
    <phoneticPr fontId="5"/>
  </si>
  <si>
    <t>性比(女性100人に
対する男性の数)</t>
    <rPh sb="3" eb="5">
      <t>ジョセイ</t>
    </rPh>
    <rPh sb="8" eb="9">
      <t>ニン</t>
    </rPh>
    <rPh sb="14" eb="16">
      <t>ダンセイ</t>
    </rPh>
    <rPh sb="17" eb="18">
      <t>スウ</t>
    </rPh>
    <phoneticPr fontId="12"/>
  </si>
  <si>
    <t>離婚率</t>
    <rPh sb="0" eb="2">
      <t>リコン</t>
    </rPh>
    <rPh sb="2" eb="3">
      <t>リツ</t>
    </rPh>
    <phoneticPr fontId="12"/>
  </si>
  <si>
    <t>婚姻率</t>
    <rPh sb="0" eb="2">
      <t>コンイン</t>
    </rPh>
    <rPh sb="2" eb="3">
      <t>リツ</t>
    </rPh>
    <phoneticPr fontId="12"/>
  </si>
  <si>
    <t>⑯</t>
    <phoneticPr fontId="5"/>
  </si>
  <si>
    <t>⑮</t>
    <phoneticPr fontId="5"/>
  </si>
  <si>
    <t>⑭</t>
    <phoneticPr fontId="5"/>
  </si>
  <si>
    <t>⑬</t>
    <phoneticPr fontId="5"/>
  </si>
  <si>
    <t>人口増加比率</t>
    <rPh sb="0" eb="2">
      <t>ジンコウ</t>
    </rPh>
    <rPh sb="2" eb="4">
      <t>ゾウカ</t>
    </rPh>
    <rPh sb="4" eb="6">
      <t>ヒリツ</t>
    </rPh>
    <phoneticPr fontId="12"/>
  </si>
  <si>
    <t>転出率</t>
    <rPh sb="0" eb="2">
      <t>テンシュツ</t>
    </rPh>
    <rPh sb="2" eb="3">
      <t>リツ</t>
    </rPh>
    <phoneticPr fontId="12"/>
  </si>
  <si>
    <t>転入率</t>
    <rPh sb="0" eb="2">
      <t>テンニュウ</t>
    </rPh>
    <rPh sb="2" eb="3">
      <t>リツ</t>
    </rPh>
    <phoneticPr fontId="12"/>
  </si>
  <si>
    <t>社会増加比率</t>
    <rPh sb="4" eb="6">
      <t>ヒリツ</t>
    </rPh>
    <phoneticPr fontId="12"/>
  </si>
  <si>
    <t>⑫</t>
    <phoneticPr fontId="5"/>
  </si>
  <si>
    <t>⑪</t>
    <phoneticPr fontId="5"/>
  </si>
  <si>
    <t>⑩</t>
    <phoneticPr fontId="5"/>
  </si>
  <si>
    <t>⑨</t>
    <phoneticPr fontId="5"/>
  </si>
  <si>
    <t>Ⅱ-9 (p.50)</t>
    <phoneticPr fontId="5"/>
  </si>
  <si>
    <t>令和2年国勢調査</t>
    <rPh sb="0" eb="2">
      <t>レイワ</t>
    </rPh>
    <phoneticPr fontId="5"/>
  </si>
  <si>
    <t>65歳以上人口割合</t>
    <rPh sb="2" eb="3">
      <t>サイ</t>
    </rPh>
    <rPh sb="3" eb="5">
      <t>イジョウ</t>
    </rPh>
    <rPh sb="5" eb="7">
      <t>ジンコウ</t>
    </rPh>
    <rPh sb="7" eb="9">
      <t>ワリアイ</t>
    </rPh>
    <phoneticPr fontId="5"/>
  </si>
  <si>
    <t>15～64歳人口割合</t>
    <rPh sb="5" eb="6">
      <t>サイ</t>
    </rPh>
    <rPh sb="6" eb="8">
      <t>ジンコウ</t>
    </rPh>
    <rPh sb="8" eb="10">
      <t>ワリアイ</t>
    </rPh>
    <phoneticPr fontId="12"/>
  </si>
  <si>
    <t>15歳未満人口割合</t>
    <rPh sb="2" eb="3">
      <t>サイ</t>
    </rPh>
    <rPh sb="3" eb="5">
      <t>ミマン</t>
    </rPh>
    <rPh sb="5" eb="7">
      <t>ジンコウ</t>
    </rPh>
    <rPh sb="7" eb="9">
      <t>ワリアイ</t>
    </rPh>
    <phoneticPr fontId="12"/>
  </si>
  <si>
    <t>平均年齢</t>
    <rPh sb="0" eb="2">
      <t>ヘイキン</t>
    </rPh>
    <rPh sb="2" eb="4">
      <t>ネンレイ</t>
    </rPh>
    <phoneticPr fontId="12"/>
  </si>
  <si>
    <t>(歳)</t>
    <rPh sb="1" eb="2">
      <t>サイ</t>
    </rPh>
    <phoneticPr fontId="5"/>
  </si>
  <si>
    <t>Ⅱ-12 (p.68)</t>
    <phoneticPr fontId="5"/>
  </si>
  <si>
    <t>Ⅱ-11 (p.54)</t>
    <phoneticPr fontId="5"/>
  </si>
  <si>
    <t>Ⅱ-13 (p.70)</t>
    <phoneticPr fontId="5"/>
  </si>
  <si>
    <t>Ⅱ-11 (p.54)</t>
  </si>
  <si>
    <t>Ⅱ-10 (p.52)</t>
    <phoneticPr fontId="5"/>
  </si>
  <si>
    <t>令和2年国勢調査
完全失業者数÷労働力人口×100</t>
    <rPh sb="9" eb="11">
      <t>カンゼン</t>
    </rPh>
    <rPh sb="11" eb="13">
      <t>シツギョウ</t>
    </rPh>
    <rPh sb="13" eb="14">
      <t>シャ</t>
    </rPh>
    <rPh sb="14" eb="15">
      <t>スウ</t>
    </rPh>
    <rPh sb="16" eb="19">
      <t>ロウドウリョク</t>
    </rPh>
    <rPh sb="19" eb="21">
      <t>ジンコウ</t>
    </rPh>
    <phoneticPr fontId="5"/>
  </si>
  <si>
    <t>完全失業率</t>
    <rPh sb="0" eb="2">
      <t>カンゼン</t>
    </rPh>
    <rPh sb="2" eb="4">
      <t>シツギョウ</t>
    </rPh>
    <rPh sb="4" eb="5">
      <t>リツ</t>
    </rPh>
    <phoneticPr fontId="12"/>
  </si>
  <si>
    <r>
      <t>労働力率</t>
    </r>
    <r>
      <rPr>
        <vertAlign val="superscript"/>
        <sz val="12"/>
        <rFont val="HGP創英角ｺﾞｼｯｸUB"/>
        <family val="3"/>
        <charset val="128"/>
      </rPr>
      <t>※</t>
    </r>
    <rPh sb="0" eb="3">
      <t>ロウドウリョク</t>
    </rPh>
    <rPh sb="3" eb="4">
      <t>リツ</t>
    </rPh>
    <phoneticPr fontId="12"/>
  </si>
  <si>
    <t>Ⅰ-2 (p.4)</t>
    <phoneticPr fontId="5"/>
  </si>
  <si>
    <t>-</t>
    <phoneticPr fontId="5"/>
  </si>
  <si>
    <t>Ⅰ-1 (p.2)</t>
    <phoneticPr fontId="5"/>
  </si>
  <si>
    <t>市域における最高地点</t>
    <rPh sb="0" eb="2">
      <t>シイキ</t>
    </rPh>
    <rPh sb="6" eb="8">
      <t>サイコウ</t>
    </rPh>
    <rPh sb="8" eb="10">
      <t>チテン</t>
    </rPh>
    <phoneticPr fontId="5"/>
  </si>
  <si>
    <t>市域面積</t>
    <rPh sb="0" eb="1">
      <t>シ</t>
    </rPh>
    <rPh sb="1" eb="2">
      <t>イキ</t>
    </rPh>
    <rPh sb="2" eb="4">
      <t>メンセキ</t>
    </rPh>
    <phoneticPr fontId="12"/>
  </si>
  <si>
    <t>Ⅲ-1 (p.80)</t>
    <phoneticPr fontId="5"/>
  </si>
  <si>
    <t>令和3年経済センサス－活動調査
製造業従業者数÷全産業従業者数×100</t>
    <rPh sb="0" eb="1">
      <t>レイ</t>
    </rPh>
    <rPh sb="1" eb="2">
      <t>カズ</t>
    </rPh>
    <rPh sb="3" eb="4">
      <t>ネン</t>
    </rPh>
    <rPh sb="4" eb="6">
      <t>ケイザイ</t>
    </rPh>
    <rPh sb="11" eb="13">
      <t>カツドウ</t>
    </rPh>
    <rPh sb="13" eb="15">
      <t>チョウサ</t>
    </rPh>
    <rPh sb="16" eb="19">
      <t>セイゾウギョウ</t>
    </rPh>
    <rPh sb="19" eb="22">
      <t>ジュウギョウシャ</t>
    </rPh>
    <rPh sb="22" eb="23">
      <t>スウ</t>
    </rPh>
    <rPh sb="24" eb="27">
      <t>ゼンサンギョウ</t>
    </rPh>
    <rPh sb="27" eb="30">
      <t>ジュウギョウシャ</t>
    </rPh>
    <rPh sb="30" eb="31">
      <t>スウ</t>
    </rPh>
    <phoneticPr fontId="41"/>
  </si>
  <si>
    <t>令和3年経済センサス－活動調査
従業者数÷事業所数</t>
    <rPh sb="16" eb="19">
      <t>ジュウギョウシャ</t>
    </rPh>
    <rPh sb="19" eb="20">
      <t>スウ</t>
    </rPh>
    <rPh sb="21" eb="24">
      <t>ジギョウショ</t>
    </rPh>
    <rPh sb="24" eb="25">
      <t>スウ</t>
    </rPh>
    <phoneticPr fontId="41"/>
  </si>
  <si>
    <t>令和3年経済センサス
－活動調査</t>
    <rPh sb="0" eb="1">
      <t>レイ</t>
    </rPh>
    <rPh sb="1" eb="2">
      <t>カズ</t>
    </rPh>
    <rPh sb="3" eb="4">
      <t>ネン</t>
    </rPh>
    <rPh sb="4" eb="6">
      <t>ケイザイ</t>
    </rPh>
    <rPh sb="12" eb="14">
      <t>カツドウ</t>
    </rPh>
    <rPh sb="14" eb="16">
      <t>チョウサ</t>
    </rPh>
    <phoneticPr fontId="5"/>
  </si>
  <si>
    <t>1事業所当たり
従業者数</t>
    <rPh sb="1" eb="4">
      <t>ジギョウショ</t>
    </rPh>
    <rPh sb="4" eb="5">
      <t>ア</t>
    </rPh>
    <rPh sb="8" eb="9">
      <t>ジュウ</t>
    </rPh>
    <rPh sb="9" eb="12">
      <t>ギョウシャスウ</t>
    </rPh>
    <phoneticPr fontId="42"/>
  </si>
  <si>
    <t>従業者数</t>
    <rPh sb="0" eb="2">
      <t>ジュウギョウ</t>
    </rPh>
    <rPh sb="2" eb="3">
      <t>シャ</t>
    </rPh>
    <rPh sb="3" eb="4">
      <t>ジッスウ</t>
    </rPh>
    <phoneticPr fontId="5"/>
  </si>
  <si>
    <t>事業所数</t>
    <rPh sb="0" eb="3">
      <t>ジギョウショ</t>
    </rPh>
    <rPh sb="3" eb="4">
      <t>スウ</t>
    </rPh>
    <phoneticPr fontId="5"/>
  </si>
  <si>
    <t>2020年農林業センサス</t>
    <phoneticPr fontId="5"/>
  </si>
  <si>
    <t>(百万円)</t>
    <rPh sb="1" eb="2">
      <t>ヒャク</t>
    </rPh>
    <rPh sb="2" eb="4">
      <t>マンエン</t>
    </rPh>
    <phoneticPr fontId="5"/>
  </si>
  <si>
    <t>(千トン)</t>
    <rPh sb="1" eb="2">
      <t>セン</t>
    </rPh>
    <phoneticPr fontId="5"/>
  </si>
  <si>
    <t>Ⅵ-1 (p.172)</t>
    <phoneticPr fontId="5"/>
  </si>
  <si>
    <t>令和3年経済センサス－活動調査
織物・衣服・身の回り品小売業年間商品販売額÷織物・衣服・身の回り品小売業事業所数</t>
    <rPh sb="3" eb="4">
      <t>ネン</t>
    </rPh>
    <rPh sb="4" eb="6">
      <t>ケイザイ</t>
    </rPh>
    <rPh sb="11" eb="13">
      <t>カツドウ</t>
    </rPh>
    <rPh sb="13" eb="15">
      <t>チョウサ</t>
    </rPh>
    <rPh sb="27" eb="29">
      <t>コウ</t>
    </rPh>
    <rPh sb="29" eb="30">
      <t>ギョウ</t>
    </rPh>
    <rPh sb="30" eb="32">
      <t>ネンカン</t>
    </rPh>
    <rPh sb="32" eb="34">
      <t>ショウヒン</t>
    </rPh>
    <rPh sb="34" eb="36">
      <t>ハンバイ</t>
    </rPh>
    <rPh sb="36" eb="37">
      <t>ガク</t>
    </rPh>
    <rPh sb="49" eb="52">
      <t>コウリギョウ</t>
    </rPh>
    <rPh sb="52" eb="55">
      <t>ジギョウショ</t>
    </rPh>
    <rPh sb="55" eb="56">
      <t>スウ</t>
    </rPh>
    <phoneticPr fontId="5"/>
  </si>
  <si>
    <t>1事業所当たり織物・衣
服・身の回り品小売
業年間商品販売額</t>
    <rPh sb="1" eb="4">
      <t>ジギョウショ</t>
    </rPh>
    <rPh sb="4" eb="5">
      <t>ア</t>
    </rPh>
    <rPh sb="7" eb="9">
      <t>オリモノ</t>
    </rPh>
    <rPh sb="10" eb="11">
      <t>コロモ</t>
    </rPh>
    <rPh sb="12" eb="13">
      <t>フク</t>
    </rPh>
    <rPh sb="14" eb="15">
      <t>ミ</t>
    </rPh>
    <rPh sb="16" eb="17">
      <t>マワ</t>
    </rPh>
    <rPh sb="18" eb="19">
      <t>ヒン</t>
    </rPh>
    <rPh sb="19" eb="21">
      <t>コウリ</t>
    </rPh>
    <rPh sb="22" eb="23">
      <t>ギョウ</t>
    </rPh>
    <rPh sb="23" eb="24">
      <t>ネン</t>
    </rPh>
    <rPh sb="24" eb="25">
      <t>アイダ</t>
    </rPh>
    <rPh sb="25" eb="27">
      <t>ショウヒン</t>
    </rPh>
    <rPh sb="27" eb="29">
      <t>ハンバイ</t>
    </rPh>
    <rPh sb="29" eb="30">
      <t>ガク</t>
    </rPh>
    <phoneticPr fontId="5"/>
  </si>
  <si>
    <r>
      <t>市域面積１km</t>
    </r>
    <r>
      <rPr>
        <vertAlign val="superscript"/>
        <sz val="11"/>
        <rFont val="HGP創英角ｺﾞｼｯｸUB"/>
        <family val="3"/>
        <charset val="128"/>
      </rPr>
      <t>2</t>
    </r>
    <r>
      <rPr>
        <sz val="11"/>
        <rFont val="HGP創英角ｺﾞｼｯｸUB"/>
        <family val="3"/>
        <charset val="128"/>
      </rPr>
      <t>当たり
小売業事業所数</t>
    </r>
    <rPh sb="0" eb="2">
      <t>シイキ</t>
    </rPh>
    <rPh sb="2" eb="4">
      <t>メンセキ</t>
    </rPh>
    <rPh sb="8" eb="9">
      <t>ア</t>
    </rPh>
    <rPh sb="12" eb="14">
      <t>コウリ</t>
    </rPh>
    <rPh sb="14" eb="15">
      <t>ギョウ</t>
    </rPh>
    <rPh sb="15" eb="18">
      <t>ジギョウショ</t>
    </rPh>
    <rPh sb="18" eb="19">
      <t>スウ</t>
    </rPh>
    <phoneticPr fontId="5"/>
  </si>
  <si>
    <t>(万円)</t>
    <rPh sb="1" eb="2">
      <t>マン</t>
    </rPh>
    <rPh sb="2" eb="3">
      <t>エン</t>
    </rPh>
    <phoneticPr fontId="5"/>
  </si>
  <si>
    <t>(万円)</t>
    <rPh sb="1" eb="3">
      <t>マンエン</t>
    </rPh>
    <phoneticPr fontId="5"/>
  </si>
  <si>
    <t>(事業所)</t>
    <rPh sb="1" eb="4">
      <t>ジギョウショ</t>
    </rPh>
    <phoneticPr fontId="5"/>
  </si>
  <si>
    <t>Ⅴ-1 (p.134)</t>
    <phoneticPr fontId="5"/>
  </si>
  <si>
    <t>Ⅴ-2 (p.134)</t>
    <phoneticPr fontId="5"/>
  </si>
  <si>
    <t>x</t>
  </si>
  <si>
    <t>(百万円)</t>
    <phoneticPr fontId="5"/>
  </si>
  <si>
    <t>事業所数</t>
  </si>
  <si>
    <t>東京都</t>
  </si>
  <si>
    <t>1人当たり市(都)民所得</t>
    <phoneticPr fontId="5"/>
  </si>
  <si>
    <t>製造業市(都)内総生産（名目）</t>
    <phoneticPr fontId="5"/>
  </si>
  <si>
    <t>市(都)内総生産
（名目）</t>
    <phoneticPr fontId="5"/>
  </si>
  <si>
    <t>(百万円)</t>
    <rPh sb="1" eb="2">
      <t>ヒャク</t>
    </rPh>
    <rPh sb="2" eb="3">
      <t>マン</t>
    </rPh>
    <rPh sb="3" eb="4">
      <t>エン</t>
    </rPh>
    <phoneticPr fontId="5"/>
  </si>
  <si>
    <t>(千円)</t>
    <rPh sb="1" eb="2">
      <t>セン</t>
    </rPh>
    <rPh sb="2" eb="3">
      <t>エン</t>
    </rPh>
    <phoneticPr fontId="5"/>
  </si>
  <si>
    <t>財政力指数</t>
    <rPh sb="0" eb="3">
      <t>ザイセイリョク</t>
    </rPh>
    <rPh sb="3" eb="5">
      <t>シスウ</t>
    </rPh>
    <phoneticPr fontId="12"/>
  </si>
  <si>
    <t>(千円)</t>
    <rPh sb="1" eb="3">
      <t>センエン</t>
    </rPh>
    <phoneticPr fontId="5"/>
  </si>
  <si>
    <t>令和4年就業構造基本調査</t>
    <rPh sb="0" eb="2">
      <t>レイワ</t>
    </rPh>
    <phoneticPr fontId="5"/>
  </si>
  <si>
    <t>有業者の平均年齢</t>
  </si>
  <si>
    <t>有業率</t>
    <rPh sb="0" eb="3">
      <t>ユウギョウリツ</t>
    </rPh>
    <phoneticPr fontId="5"/>
  </si>
  <si>
    <t>(歳)</t>
    <rPh sb="1" eb="2">
      <t>サイ</t>
    </rPh>
    <phoneticPr fontId="42"/>
  </si>
  <si>
    <r>
      <t>勤労者世帯</t>
    </r>
    <r>
      <rPr>
        <vertAlign val="superscript"/>
        <sz val="12"/>
        <rFont val="HGP創英角ｺﾞｼｯｸUB"/>
        <family val="3"/>
        <charset val="128"/>
      </rPr>
      <t>※</t>
    </r>
    <r>
      <rPr>
        <sz val="12"/>
        <rFont val="HGP創英角ｺﾞｼｯｸUB"/>
        <family val="3"/>
        <charset val="128"/>
      </rPr>
      <t>の
黒字率</t>
    </r>
    <rPh sb="8" eb="10">
      <t>クロジ</t>
    </rPh>
    <rPh sb="10" eb="11">
      <t>リツ</t>
    </rPh>
    <phoneticPr fontId="5"/>
  </si>
  <si>
    <t>(円)</t>
    <rPh sb="1" eb="2">
      <t>エン</t>
    </rPh>
    <phoneticPr fontId="5"/>
  </si>
  <si>
    <t>空き家率</t>
  </si>
  <si>
    <t>高齢者対応型
共同住宅の割合</t>
    <rPh sb="0" eb="5">
      <t>コウレイシャタイオウ</t>
    </rPh>
    <rPh sb="5" eb="6">
      <t>ガタ</t>
    </rPh>
    <rPh sb="7" eb="11">
      <t>キョウドウジュウタク</t>
    </rPh>
    <rPh sb="12" eb="14">
      <t>ワリアイ</t>
    </rPh>
    <phoneticPr fontId="5"/>
  </si>
  <si>
    <r>
      <t>建築の時期が昭和55年
以前の住宅割合</t>
    </r>
    <r>
      <rPr>
        <vertAlign val="superscript"/>
        <sz val="9"/>
        <rFont val="HGP創英角ｺﾞｼｯｸUB"/>
        <family val="3"/>
        <charset val="128"/>
      </rPr>
      <t>※</t>
    </r>
    <rPh sb="0" eb="2">
      <t>ケンチク</t>
    </rPh>
    <rPh sb="3" eb="5">
      <t>ジキ</t>
    </rPh>
    <phoneticPr fontId="5"/>
  </si>
  <si>
    <t>住宅総数</t>
  </si>
  <si>
    <t>着工新設住宅に占める
共同住宅の割合</t>
    <rPh sb="7" eb="8">
      <t>シ</t>
    </rPh>
    <rPh sb="11" eb="13">
      <t>キョウドウ</t>
    </rPh>
    <rPh sb="13" eb="15">
      <t>ジュウタク</t>
    </rPh>
    <phoneticPr fontId="5"/>
  </si>
  <si>
    <t>着工新設住宅戸数</t>
    <phoneticPr fontId="5"/>
  </si>
  <si>
    <t>(戸)</t>
  </si>
  <si>
    <t>人口10万人当たり
救急搬送件数</t>
    <phoneticPr fontId="5"/>
  </si>
  <si>
    <t>人口10万人当たり
交通事故死傷者数</t>
    <phoneticPr fontId="5"/>
  </si>
  <si>
    <t>(人)</t>
  </si>
  <si>
    <t>(箇所)</t>
    <rPh sb="1" eb="3">
      <t>カショ</t>
    </rPh>
    <phoneticPr fontId="5"/>
  </si>
  <si>
    <t>(件)</t>
    <rPh sb="1" eb="2">
      <t>ケン</t>
    </rPh>
    <phoneticPr fontId="5"/>
  </si>
  <si>
    <t>交通事故発生件数のうち
65歳以上第一当事者の割合</t>
    <rPh sb="4" eb="6">
      <t>ハッセイ</t>
    </rPh>
    <rPh sb="6" eb="8">
      <t>ケンスウ</t>
    </rPh>
    <phoneticPr fontId="5"/>
  </si>
  <si>
    <t>人口10万人当たり
交通事故発生件数</t>
    <phoneticPr fontId="5"/>
  </si>
  <si>
    <t>人口千人当たり
刑法犯認知件数</t>
    <rPh sb="2" eb="3">
      <t>セン</t>
    </rPh>
    <rPh sb="8" eb="11">
      <t>ケイホウハン</t>
    </rPh>
    <rPh sb="11" eb="13">
      <t>ニンチ</t>
    </rPh>
    <rPh sb="13" eb="15">
      <t>ケンスウ</t>
    </rPh>
    <phoneticPr fontId="12"/>
  </si>
  <si>
    <r>
      <rPr>
        <sz val="8"/>
        <rFont val="HGP創英角ｺﾞｼｯｸUB"/>
        <family val="3"/>
        <charset val="128"/>
      </rPr>
      <t>市域面積100km</t>
    </r>
    <r>
      <rPr>
        <vertAlign val="superscript"/>
        <sz val="8"/>
        <rFont val="HGP創英角ｺﾞｼｯｸUB"/>
        <family val="3"/>
        <charset val="128"/>
      </rPr>
      <t>2</t>
    </r>
    <r>
      <rPr>
        <sz val="8"/>
        <rFont val="HGP創英角ｺﾞｼｯｸUB"/>
        <family val="3"/>
        <charset val="128"/>
      </rPr>
      <t>当たり保育所等・認定こども園施設数</t>
    </r>
    <rPh sb="0" eb="2">
      <t>シイキ</t>
    </rPh>
    <rPh sb="2" eb="4">
      <t>メンセキ</t>
    </rPh>
    <rPh sb="10" eb="11">
      <t>ア</t>
    </rPh>
    <rPh sb="13" eb="15">
      <t>ホイク</t>
    </rPh>
    <rPh sb="16" eb="17">
      <t>トウ</t>
    </rPh>
    <rPh sb="18" eb="20">
      <t>ニンテイ</t>
    </rPh>
    <rPh sb="23" eb="24">
      <t>エン</t>
    </rPh>
    <rPh sb="24" eb="26">
      <t>シセツ</t>
    </rPh>
    <rPh sb="26" eb="27">
      <t>スウ</t>
    </rPh>
    <phoneticPr fontId="5"/>
  </si>
  <si>
    <t>厚生年金保険の
平均標準報酬月額</t>
    <phoneticPr fontId="5"/>
  </si>
  <si>
    <t>(施設)</t>
    <rPh sb="1" eb="3">
      <t>シセツ</t>
    </rPh>
    <phoneticPr fontId="5"/>
  </si>
  <si>
    <t>東京都</t>
    <phoneticPr fontId="5"/>
  </si>
  <si>
    <t>人口10万人当たり
生活習慣病による死亡者数</t>
    <phoneticPr fontId="5"/>
  </si>
  <si>
    <t>人口10万人当たり
一般病院の1日平均外来患者数</t>
    <rPh sb="0" eb="2">
      <t>ジンコウ</t>
    </rPh>
    <rPh sb="4" eb="6">
      <t>マンニン</t>
    </rPh>
    <rPh sb="6" eb="7">
      <t>ア</t>
    </rPh>
    <rPh sb="10" eb="12">
      <t>イッパン</t>
    </rPh>
    <rPh sb="12" eb="14">
      <t>ビョウイン</t>
    </rPh>
    <rPh sb="16" eb="17">
      <t>ニチ</t>
    </rPh>
    <rPh sb="17" eb="19">
      <t>ヘイキン</t>
    </rPh>
    <rPh sb="19" eb="21">
      <t>ガイライ</t>
    </rPh>
    <rPh sb="21" eb="23">
      <t>カンジャ</t>
    </rPh>
    <rPh sb="23" eb="24">
      <t>カズ</t>
    </rPh>
    <phoneticPr fontId="5"/>
  </si>
  <si>
    <t>人口当たりごみ収集量</t>
    <rPh sb="0" eb="3">
      <t>ジンコウア</t>
    </rPh>
    <rPh sb="7" eb="10">
      <t>シュウシュウリョウ</t>
    </rPh>
    <phoneticPr fontId="30"/>
  </si>
  <si>
    <r>
      <t>市長(都知事)選挙
投票率</t>
    </r>
    <r>
      <rPr>
        <vertAlign val="superscript"/>
        <sz val="12"/>
        <rFont val="HGP創英角ｺﾞｼｯｸUB"/>
        <family val="3"/>
        <charset val="128"/>
      </rPr>
      <t>※</t>
    </r>
    <rPh sb="0" eb="2">
      <t>シチョウ</t>
    </rPh>
    <rPh sb="3" eb="6">
      <t>トチジ</t>
    </rPh>
    <rPh sb="7" eb="9">
      <t>センキョ</t>
    </rPh>
    <rPh sb="10" eb="12">
      <t>トウヒョウ</t>
    </rPh>
    <rPh sb="12" eb="13">
      <t>リツ</t>
    </rPh>
    <phoneticPr fontId="42"/>
  </si>
  <si>
    <t>(ｔ)</t>
  </si>
  <si>
    <t>令和6年10月1日現在</t>
    <rPh sb="9" eb="11">
      <t>ゲンザイ</t>
    </rPh>
    <phoneticPr fontId="5"/>
  </si>
  <si>
    <t xml:space="preserve">… </t>
    <phoneticPr fontId="5"/>
  </si>
  <si>
    <t>令和6年10月1日現在</t>
    <phoneticPr fontId="5"/>
  </si>
  <si>
    <t>令和6年10月1日現在
人口÷世帯</t>
    <rPh sb="0" eb="2">
      <t>レイワ</t>
    </rPh>
    <rPh sb="3" eb="4">
      <t>ネン</t>
    </rPh>
    <rPh sb="6" eb="7">
      <t>ガツ</t>
    </rPh>
    <rPh sb="8" eb="9">
      <t>ヒ</t>
    </rPh>
    <rPh sb="12" eb="14">
      <t>ジンコウ</t>
    </rPh>
    <rPh sb="15" eb="17">
      <t>セタイ</t>
    </rPh>
    <phoneticPr fontId="5"/>
  </si>
  <si>
    <t>令和6年10月1日現在
人口÷市域面積</t>
    <rPh sb="12" eb="14">
      <t>ジンコウ</t>
    </rPh>
    <rPh sb="15" eb="17">
      <t>シイキ</t>
    </rPh>
    <rPh sb="17" eb="19">
      <t>メンセキ</t>
    </rPh>
    <phoneticPr fontId="5"/>
  </si>
  <si>
    <t>令和6年自然増加数
（出生数-死亡数）</t>
    <phoneticPr fontId="5"/>
  </si>
  <si>
    <t>令和6年自然増加数(出生数-死亡数）÷人口（令和6年10月1日現在）×100</t>
    <phoneticPr fontId="5"/>
  </si>
  <si>
    <t>令和6年死亡数÷人口（令和6年10月１日現在）×100</t>
    <phoneticPr fontId="5"/>
  </si>
  <si>
    <t>令和6年社会増加数÷人口
（令和6年10月１日現在）×100</t>
    <rPh sb="0" eb="2">
      <t>レイワ</t>
    </rPh>
    <rPh sb="3" eb="4">
      <t>ネン</t>
    </rPh>
    <rPh sb="4" eb="6">
      <t>シャカイ</t>
    </rPh>
    <phoneticPr fontId="5"/>
  </si>
  <si>
    <r>
      <t>令和6年転入数</t>
    </r>
    <r>
      <rPr>
        <vertAlign val="superscript"/>
        <sz val="9"/>
        <rFont val="HGPｺﾞｼｯｸE"/>
        <family val="3"/>
        <charset val="128"/>
      </rPr>
      <t>※</t>
    </r>
    <r>
      <rPr>
        <sz val="9"/>
        <rFont val="HGPｺﾞｼｯｸE"/>
        <family val="3"/>
        <charset val="128"/>
      </rPr>
      <t>÷人口（令和6年10月１日現在）×100</t>
    </r>
    <phoneticPr fontId="5"/>
  </si>
  <si>
    <r>
      <t>令和6年転出数</t>
    </r>
    <r>
      <rPr>
        <vertAlign val="superscript"/>
        <sz val="9"/>
        <rFont val="HGPｺﾞｼｯｸE"/>
        <family val="3"/>
        <charset val="128"/>
      </rPr>
      <t>※</t>
    </r>
    <r>
      <rPr>
        <sz val="9"/>
        <rFont val="HGPｺﾞｼｯｸE"/>
        <family val="3"/>
        <charset val="128"/>
      </rPr>
      <t>÷人口（令和6年10月１日現在）×100</t>
    </r>
    <phoneticPr fontId="5"/>
  </si>
  <si>
    <t>令和6年人口増加数÷人口（令和6年10月１日現在）×100</t>
    <phoneticPr fontId="5"/>
  </si>
  <si>
    <r>
      <t>人口に占める外国人
住民数の割合</t>
    </r>
    <r>
      <rPr>
        <vertAlign val="superscript"/>
        <sz val="11"/>
        <rFont val="HGP創英角ｺﾞｼｯｸUB"/>
        <family val="3"/>
        <charset val="128"/>
      </rPr>
      <t>※</t>
    </r>
    <rPh sb="0" eb="2">
      <t>ジンコウ</t>
    </rPh>
    <phoneticPr fontId="12"/>
  </si>
  <si>
    <t>令和6年婚姻件数÷人口（令和6年10月１日現在）×100</t>
    <phoneticPr fontId="5"/>
  </si>
  <si>
    <t>令和6年離婚数÷人口（令和6年10月１日現在）×100</t>
    <phoneticPr fontId="5"/>
  </si>
  <si>
    <t>令和6年外国人住民数（令和6年12月末）÷人口（令和7年1月1日現在）
×100</t>
    <rPh sb="4" eb="6">
      <t>ガイコク</t>
    </rPh>
    <rPh sb="6" eb="7">
      <t>ジン</t>
    </rPh>
    <rPh sb="7" eb="9">
      <t>ジュウミン</t>
    </rPh>
    <rPh sb="9" eb="10">
      <t>スウ</t>
    </rPh>
    <rPh sb="11" eb="12">
      <t>レイ</t>
    </rPh>
    <rPh sb="12" eb="13">
      <t>カズ</t>
    </rPh>
    <rPh sb="14" eb="15">
      <t>ネン</t>
    </rPh>
    <rPh sb="17" eb="19">
      <t>ガツマツ</t>
    </rPh>
    <rPh sb="31" eb="32">
      <t>ニチ</t>
    </rPh>
    <phoneticPr fontId="5"/>
  </si>
  <si>
    <t>令和6年10月1日現在
男性人口÷女性人口×100</t>
    <phoneticPr fontId="5"/>
  </si>
  <si>
    <r>
      <t>正規の職員・
従業員の割合</t>
    </r>
    <r>
      <rPr>
        <vertAlign val="superscript"/>
        <sz val="11"/>
        <rFont val="HGP創英角ｺﾞｼｯｸUB"/>
        <family val="3"/>
        <charset val="128"/>
      </rPr>
      <t>※</t>
    </r>
    <rPh sb="0" eb="2">
      <t>セイキ</t>
    </rPh>
    <rPh sb="3" eb="5">
      <t>ショクイン</t>
    </rPh>
    <rPh sb="7" eb="10">
      <t>ジュウギョウイン</t>
    </rPh>
    <rPh sb="11" eb="13">
      <t>ワリアイ</t>
    </rPh>
    <phoneticPr fontId="12"/>
  </si>
  <si>
    <r>
      <t>学術研究、専門・
技術サービス就業者</t>
    </r>
    <r>
      <rPr>
        <vertAlign val="superscript"/>
        <sz val="9"/>
        <rFont val="HGP創英角ｺﾞｼｯｸUB"/>
        <family val="3"/>
        <charset val="128"/>
      </rPr>
      <t>※</t>
    </r>
    <r>
      <rPr>
        <sz val="9"/>
        <rFont val="HGP創英角ｺﾞｼｯｸUB"/>
        <family val="3"/>
        <charset val="128"/>
      </rPr>
      <t>の割合</t>
    </r>
    <rPh sb="0" eb="2">
      <t>ガクジュツ</t>
    </rPh>
    <rPh sb="2" eb="4">
      <t>ケンキュウ</t>
    </rPh>
    <rPh sb="5" eb="7">
      <t>センモン</t>
    </rPh>
    <rPh sb="9" eb="11">
      <t>ギジュツ</t>
    </rPh>
    <rPh sb="15" eb="18">
      <t>シュウギョウシャ</t>
    </rPh>
    <rPh sb="20" eb="22">
      <t>ワリアイ</t>
    </rPh>
    <phoneticPr fontId="12"/>
  </si>
  <si>
    <r>
      <t>令和2年国勢調査
労働力人口÷15歳以上人口</t>
    </r>
    <r>
      <rPr>
        <vertAlign val="superscript"/>
        <sz val="7"/>
        <rFont val="HGPｺﾞｼｯｸE"/>
        <family val="3"/>
        <charset val="128"/>
      </rPr>
      <t>※</t>
    </r>
    <r>
      <rPr>
        <sz val="7"/>
        <rFont val="HGPｺﾞｼｯｸE"/>
        <family val="3"/>
        <charset val="128"/>
      </rPr>
      <t>×100</t>
    </r>
    <rPh sb="3" eb="4">
      <t>ネン</t>
    </rPh>
    <rPh sb="4" eb="6">
      <t>コクセイ</t>
    </rPh>
    <rPh sb="6" eb="8">
      <t>チョウサ</t>
    </rPh>
    <rPh sb="9" eb="12">
      <t>ロウドウリョク</t>
    </rPh>
    <rPh sb="12" eb="14">
      <t>ジンコウ</t>
    </rPh>
    <rPh sb="17" eb="20">
      <t>サイイジョウ</t>
    </rPh>
    <rPh sb="20" eb="22">
      <t>ジンコウ</t>
    </rPh>
    <phoneticPr fontId="5"/>
  </si>
  <si>
    <r>
      <t>令和2年国勢調査
正規の職員・従業員÷
15歳以上就業者数</t>
    </r>
    <r>
      <rPr>
        <vertAlign val="superscript"/>
        <sz val="7"/>
        <rFont val="HGPｺﾞｼｯｸE"/>
        <family val="3"/>
        <charset val="128"/>
      </rPr>
      <t>※</t>
    </r>
    <r>
      <rPr>
        <sz val="7"/>
        <rFont val="HGPｺﾞｼｯｸE"/>
        <family val="3"/>
        <charset val="128"/>
      </rPr>
      <t>×100</t>
    </r>
    <rPh sb="9" eb="11">
      <t>セイキ</t>
    </rPh>
    <rPh sb="12" eb="14">
      <t>ショクイン</t>
    </rPh>
    <rPh sb="15" eb="18">
      <t>ジュウギョウイン</t>
    </rPh>
    <rPh sb="22" eb="23">
      <t>サイ</t>
    </rPh>
    <rPh sb="23" eb="25">
      <t>イジョウ</t>
    </rPh>
    <rPh sb="25" eb="28">
      <t>シュウギョウシャ</t>
    </rPh>
    <rPh sb="28" eb="29">
      <t>スウ</t>
    </rPh>
    <phoneticPr fontId="5"/>
  </si>
  <si>
    <r>
      <t>令和2年国勢調査
学術研究、専門・技術サービス就業者÷15歳以上就業者数</t>
    </r>
    <r>
      <rPr>
        <vertAlign val="superscript"/>
        <sz val="7"/>
        <rFont val="HGPｺﾞｼｯｸE"/>
        <family val="3"/>
        <charset val="128"/>
      </rPr>
      <t>※</t>
    </r>
    <r>
      <rPr>
        <sz val="7"/>
        <rFont val="HGPｺﾞｼｯｸE"/>
        <family val="3"/>
        <charset val="128"/>
      </rPr>
      <t>×100</t>
    </r>
    <phoneticPr fontId="5"/>
  </si>
  <si>
    <r>
      <t>情報通信業　　　　　　　　
就業者</t>
    </r>
    <r>
      <rPr>
        <vertAlign val="superscript"/>
        <sz val="11"/>
        <rFont val="HGP創英角ｺﾞｼｯｸUB"/>
        <family val="3"/>
        <charset val="128"/>
      </rPr>
      <t>※</t>
    </r>
    <r>
      <rPr>
        <sz val="11"/>
        <rFont val="HGP創英角ｺﾞｼｯｸUB"/>
        <family val="3"/>
        <charset val="128"/>
      </rPr>
      <t>の割合</t>
    </r>
    <rPh sb="0" eb="2">
      <t>ジョウホウ</t>
    </rPh>
    <rPh sb="2" eb="4">
      <t>ツウシン</t>
    </rPh>
    <rPh sb="4" eb="5">
      <t>ギョウ</t>
    </rPh>
    <rPh sb="14" eb="17">
      <t>シュウギョウシャ</t>
    </rPh>
    <rPh sb="19" eb="21">
      <t>ワリアイ</t>
    </rPh>
    <phoneticPr fontId="12"/>
  </si>
  <si>
    <r>
      <t>専門的・技術的
職業従事者</t>
    </r>
    <r>
      <rPr>
        <vertAlign val="superscript"/>
        <sz val="11"/>
        <rFont val="HGP創英角ｺﾞｼｯｸUB"/>
        <family val="3"/>
        <charset val="128"/>
      </rPr>
      <t>※</t>
    </r>
    <r>
      <rPr>
        <sz val="11"/>
        <rFont val="HGP創英角ｺﾞｼｯｸUB"/>
        <family val="3"/>
        <charset val="128"/>
      </rPr>
      <t>の割合</t>
    </r>
    <rPh sb="0" eb="3">
      <t>センモンテキ</t>
    </rPh>
    <rPh sb="4" eb="7">
      <t>ギジュツテキ</t>
    </rPh>
    <rPh sb="8" eb="10">
      <t>ショクギョウ</t>
    </rPh>
    <rPh sb="10" eb="13">
      <t>ジュウジシャ</t>
    </rPh>
    <rPh sb="15" eb="17">
      <t>ワリアイ</t>
    </rPh>
    <phoneticPr fontId="12"/>
  </si>
  <si>
    <t>昼夜間人口比率</t>
    <phoneticPr fontId="12"/>
  </si>
  <si>
    <t>平成27年に対する
昼間人口の増加率</t>
    <rPh sb="0" eb="2">
      <t>セイキ</t>
    </rPh>
    <rPh sb="3" eb="5">
      <t>ショクイン</t>
    </rPh>
    <rPh sb="7" eb="10">
      <t>ジュウギョウイン</t>
    </rPh>
    <rPh sb="11" eb="13">
      <t>ワリアイ</t>
    </rPh>
    <phoneticPr fontId="12"/>
  </si>
  <si>
    <r>
      <t>令和2年国勢調査
情報通信業就業者÷
15歳以上就業者数</t>
    </r>
    <r>
      <rPr>
        <vertAlign val="superscript"/>
        <sz val="7"/>
        <rFont val="HGPｺﾞｼｯｸE"/>
        <family val="3"/>
        <charset val="128"/>
      </rPr>
      <t>※</t>
    </r>
    <r>
      <rPr>
        <sz val="7"/>
        <rFont val="HGPｺﾞｼｯｸE"/>
        <family val="3"/>
        <charset val="128"/>
      </rPr>
      <t>×100</t>
    </r>
    <phoneticPr fontId="5"/>
  </si>
  <si>
    <r>
      <t>令和2年国勢調査
専門的・技術的職業従事者÷
15歳以上就業者数</t>
    </r>
    <r>
      <rPr>
        <vertAlign val="superscript"/>
        <sz val="7"/>
        <rFont val="HGPｺﾞｼｯｸE"/>
        <family val="3"/>
        <charset val="128"/>
      </rPr>
      <t>※</t>
    </r>
    <r>
      <rPr>
        <sz val="7"/>
        <rFont val="HGPｺﾞｼｯｸE"/>
        <family val="3"/>
        <charset val="128"/>
      </rPr>
      <t>×100</t>
    </r>
    <phoneticPr fontId="5"/>
  </si>
  <si>
    <t>令和2年国勢調査</t>
    <rPh sb="0" eb="2">
      <t>レイワ</t>
    </rPh>
    <rPh sb="3" eb="4">
      <t>ネン</t>
    </rPh>
    <rPh sb="4" eb="6">
      <t>コクセイ</t>
    </rPh>
    <rPh sb="6" eb="8">
      <t>チョウサ</t>
    </rPh>
    <phoneticPr fontId="5"/>
  </si>
  <si>
    <t>令和2年国勢調査</t>
    <phoneticPr fontId="5"/>
  </si>
  <si>
    <t>Ⅱ-13 (p.70)</t>
  </si>
  <si>
    <r>
      <t>(km</t>
    </r>
    <r>
      <rPr>
        <vertAlign val="superscript"/>
        <sz val="12"/>
        <rFont val="HGPｺﾞｼｯｸE"/>
        <family val="3"/>
        <charset val="128"/>
      </rPr>
      <t>2</t>
    </r>
    <r>
      <rPr>
        <sz val="12"/>
        <rFont val="HGPｺﾞｼｯｸE"/>
        <family val="3"/>
        <charset val="128"/>
      </rPr>
      <t>)</t>
    </r>
    <phoneticPr fontId="5"/>
  </si>
  <si>
    <t>(m)</t>
    <phoneticPr fontId="5"/>
  </si>
  <si>
    <t>(km)</t>
    <phoneticPr fontId="5"/>
  </si>
  <si>
    <t>市域における
市街化区域面積割合</t>
    <rPh sb="0" eb="2">
      <t>シイキ</t>
    </rPh>
    <rPh sb="7" eb="10">
      <t>シガイカ</t>
    </rPh>
    <rPh sb="10" eb="12">
      <t>クイキ</t>
    </rPh>
    <rPh sb="12" eb="14">
      <t>メンセキ</t>
    </rPh>
    <rPh sb="14" eb="16">
      <t>ワリアイ</t>
    </rPh>
    <phoneticPr fontId="5"/>
  </si>
  <si>
    <r>
      <t>市域面積1km</t>
    </r>
    <r>
      <rPr>
        <vertAlign val="superscript"/>
        <sz val="11"/>
        <rFont val="HGP創英角ｺﾞｼｯｸUB"/>
        <family val="3"/>
        <charset val="128"/>
      </rPr>
      <t>2</t>
    </r>
    <r>
      <rPr>
        <sz val="11"/>
        <rFont val="HGP創英角ｺﾞｼｯｸUB"/>
        <family val="3"/>
        <charset val="128"/>
      </rPr>
      <t>当たり
道路実延長</t>
    </r>
    <phoneticPr fontId="12"/>
  </si>
  <si>
    <t>令和6年10月1日
市街化区域面積÷市域面積×100</t>
    <phoneticPr fontId="5"/>
  </si>
  <si>
    <t>令和6年4月1日道路実延長÷
令和6年10月1日市域面積</t>
    <phoneticPr fontId="5"/>
  </si>
  <si>
    <t>付表1 (p.458)</t>
    <rPh sb="0" eb="2">
      <t>フヒョウ</t>
    </rPh>
    <phoneticPr fontId="5"/>
  </si>
  <si>
    <t>付表2 (p.472)</t>
    <rPh sb="0" eb="2">
      <t>フヒョウ</t>
    </rPh>
    <phoneticPr fontId="5"/>
  </si>
  <si>
    <t>(駅)</t>
    <rPh sb="1" eb="2">
      <t>エキ</t>
    </rPh>
    <phoneticPr fontId="5"/>
  </si>
  <si>
    <t>用途地域における
工業専用地域割合</t>
    <rPh sb="0" eb="2">
      <t>ヨウト</t>
    </rPh>
    <rPh sb="2" eb="4">
      <t>チイキ</t>
    </rPh>
    <rPh sb="9" eb="11">
      <t>コウギョウ</t>
    </rPh>
    <rPh sb="11" eb="13">
      <t>センヨウ</t>
    </rPh>
    <rPh sb="13" eb="15">
      <t>チイキ</t>
    </rPh>
    <rPh sb="15" eb="17">
      <t>ワリアイ</t>
    </rPh>
    <phoneticPr fontId="12"/>
  </si>
  <si>
    <r>
      <t>市域面積100</t>
    </r>
    <r>
      <rPr>
        <sz val="8"/>
        <rFont val="Segoe UI Symbol"/>
        <family val="3"/>
      </rPr>
      <t>㎢</t>
    </r>
    <r>
      <rPr>
        <sz val="8"/>
        <rFont val="HGP創英角ｺﾞｼｯｸUB"/>
        <family val="3"/>
        <charset val="128"/>
      </rPr>
      <t>当たり駅数
（JR＋私鉄＋市電
＋地下鉄＋新交通）</t>
    </r>
    <rPh sb="0" eb="2">
      <t>シイキ</t>
    </rPh>
    <rPh sb="2" eb="4">
      <t>メンセキ</t>
    </rPh>
    <rPh sb="8" eb="9">
      <t>ア</t>
    </rPh>
    <rPh sb="11" eb="13">
      <t>エキスウ</t>
    </rPh>
    <rPh sb="18" eb="20">
      <t>シテツ</t>
    </rPh>
    <rPh sb="21" eb="23">
      <t>シデン</t>
    </rPh>
    <rPh sb="25" eb="28">
      <t>チカテツ</t>
    </rPh>
    <rPh sb="29" eb="32">
      <t>シンコウツウ</t>
    </rPh>
    <phoneticPr fontId="5"/>
  </si>
  <si>
    <t>市域面積における公立
小学校及び中学校の
校地面積が占める割合</t>
    <rPh sb="0" eb="2">
      <t>シイキ</t>
    </rPh>
    <rPh sb="2" eb="4">
      <t>メンセキ</t>
    </rPh>
    <rPh sb="8" eb="10">
      <t>コウリツ</t>
    </rPh>
    <rPh sb="11" eb="14">
      <t>ショウガッコウ</t>
    </rPh>
    <rPh sb="14" eb="15">
      <t>オヨ</t>
    </rPh>
    <rPh sb="16" eb="19">
      <t>チュウガッコウ</t>
    </rPh>
    <rPh sb="21" eb="23">
      <t>コウチ</t>
    </rPh>
    <rPh sb="23" eb="25">
      <t>メンセキ</t>
    </rPh>
    <rPh sb="26" eb="27">
      <t>シ</t>
    </rPh>
    <rPh sb="29" eb="31">
      <t>ワリアイ</t>
    </rPh>
    <phoneticPr fontId="5"/>
  </si>
  <si>
    <r>
      <t>市域面積１km</t>
    </r>
    <r>
      <rPr>
        <vertAlign val="superscript"/>
        <sz val="12"/>
        <rFont val="HGP創英角ｺﾞｼｯｸUB"/>
        <family val="3"/>
        <charset val="128"/>
      </rPr>
      <t>2</t>
    </r>
    <r>
      <rPr>
        <sz val="12"/>
        <rFont val="HGP創英角ｺﾞｼｯｸUB"/>
        <family val="3"/>
        <charset val="128"/>
      </rPr>
      <t>当たり
都市公園数</t>
    </r>
    <phoneticPr fontId="5"/>
  </si>
  <si>
    <t>令和6年10月1日
工業専用地域の面積÷
用途地域の総面積×100</t>
    <phoneticPr fontId="5"/>
  </si>
  <si>
    <t>令和6年度（JR＋私鉄＋市電＋地下鉄
＋新交通）÷令和6年10月１日
市域面積×100</t>
    <rPh sb="28" eb="29">
      <t>ネン</t>
    </rPh>
    <rPh sb="31" eb="32">
      <t>ガツ</t>
    </rPh>
    <phoneticPr fontId="5"/>
  </si>
  <si>
    <r>
      <t>令和6年5月1日公立小・中学校の　　　
校地面積の合計（m</t>
    </r>
    <r>
      <rPr>
        <vertAlign val="superscript"/>
        <sz val="6.5"/>
        <rFont val="HGPｺﾞｼｯｸE"/>
        <family val="3"/>
        <charset val="128"/>
      </rPr>
      <t>2</t>
    </r>
    <r>
      <rPr>
        <sz val="6.5"/>
        <rFont val="HGPｺﾞｼｯｸE"/>
        <family val="3"/>
        <charset val="128"/>
      </rPr>
      <t>）÷
令和6年10月1日市域面積（m</t>
    </r>
    <r>
      <rPr>
        <vertAlign val="superscript"/>
        <sz val="6.5"/>
        <rFont val="HGPｺﾞｼｯｸE"/>
        <family val="3"/>
        <charset val="128"/>
      </rPr>
      <t>2</t>
    </r>
    <r>
      <rPr>
        <sz val="6.5"/>
        <rFont val="HGPｺﾞｼｯｸE"/>
        <family val="3"/>
        <charset val="128"/>
      </rPr>
      <t>）×100</t>
    </r>
    <phoneticPr fontId="5"/>
  </si>
  <si>
    <t>令和6年度末都市公園数÷
令和6年10月1日市域面積</t>
    <rPh sb="0" eb="2">
      <t>レイワ</t>
    </rPh>
    <rPh sb="3" eb="6">
      <t>ネンドマツ</t>
    </rPh>
    <rPh sb="6" eb="8">
      <t>トシ</t>
    </rPh>
    <rPh sb="8" eb="10">
      <t>コウエン</t>
    </rPh>
    <rPh sb="10" eb="11">
      <t>スウ</t>
    </rPh>
    <rPh sb="13" eb="15">
      <t>レイワ</t>
    </rPh>
    <rPh sb="16" eb="17">
      <t>ネン</t>
    </rPh>
    <rPh sb="19" eb="20">
      <t>ガツ</t>
    </rPh>
    <rPh sb="20" eb="22">
      <t>ツイタチ</t>
    </rPh>
    <rPh sb="22" eb="24">
      <t>シイキ</t>
    </rPh>
    <rPh sb="24" eb="26">
      <t>メンセキ</t>
    </rPh>
    <phoneticPr fontId="5"/>
  </si>
  <si>
    <t>ⅩⅡ-6 (p.322)</t>
    <phoneticPr fontId="5"/>
  </si>
  <si>
    <t xml:space="preserve"> ⅩⅣ-11 (p.340)</t>
    <phoneticPr fontId="5"/>
  </si>
  <si>
    <t>ⅩⅣ-12 (p.342)</t>
    <phoneticPr fontId="5"/>
  </si>
  <si>
    <t>(事業所)</t>
    <rPh sb="1" eb="3">
      <t>ジギョウ</t>
    </rPh>
    <rPh sb="3" eb="4">
      <t>ショ</t>
    </rPh>
    <phoneticPr fontId="5"/>
  </si>
  <si>
    <t>製造業の従業者割合</t>
    <rPh sb="0" eb="3">
      <t>セイゾウギョウ</t>
    </rPh>
    <rPh sb="4" eb="7">
      <t>ジュウギョウシャ</t>
    </rPh>
    <rPh sb="7" eb="9">
      <t>ワリアイ</t>
    </rPh>
    <phoneticPr fontId="5"/>
  </si>
  <si>
    <t>Ⅲ-2 (p.92)</t>
    <phoneticPr fontId="5"/>
  </si>
  <si>
    <t>化学工業の従業者割合</t>
    <phoneticPr fontId="42"/>
  </si>
  <si>
    <t>石油製品・石炭製品製造業の従業者割合</t>
    <phoneticPr fontId="5"/>
  </si>
  <si>
    <t>情報サービス業の
従業者割合</t>
    <rPh sb="0" eb="2">
      <t>ジョウホウ</t>
    </rPh>
    <rPh sb="6" eb="7">
      <t>ギョウ</t>
    </rPh>
    <rPh sb="9" eb="12">
      <t>ジュウギョウシャ</t>
    </rPh>
    <rPh sb="12" eb="14">
      <t>ワリアイ</t>
    </rPh>
    <phoneticPr fontId="5"/>
  </si>
  <si>
    <t>学術・開発研究機関の従業者割合</t>
    <phoneticPr fontId="5"/>
  </si>
  <si>
    <t>堺市</t>
    <phoneticPr fontId="5"/>
  </si>
  <si>
    <t>令和3年経済センサス－活動調査
化学工業従業者数÷
全産業従業者数×100</t>
    <phoneticPr fontId="41"/>
  </si>
  <si>
    <t>令和3年経済センサス－活動調査
石油製品・石炭製品製造業従業者数÷全産業従業者数×100</t>
    <phoneticPr fontId="40"/>
  </si>
  <si>
    <t>令和3年経済センサス－活動調査
情報サービス業従業者数÷
全産業従業者数×100</t>
    <phoneticPr fontId="40"/>
  </si>
  <si>
    <t>令和3年経済センサス－活動調査
学術・開発研究機関従業者数÷
全産業従業者数×100</t>
    <phoneticPr fontId="40"/>
  </si>
  <si>
    <t>1事業所当たり機械器具卸売業年間商品販売額</t>
    <phoneticPr fontId="5"/>
  </si>
  <si>
    <t>農産物販売金額1000万円以上の経営体割合</t>
    <phoneticPr fontId="5"/>
  </si>
  <si>
    <t>令和3年経済センサス－活動調査
小売業事業所数÷
令和6年10月1日市域面積</t>
    <rPh sb="3" eb="4">
      <t>ネン</t>
    </rPh>
    <rPh sb="4" eb="6">
      <t>ケイザイ</t>
    </rPh>
    <rPh sb="11" eb="13">
      <t>カツドウ</t>
    </rPh>
    <rPh sb="13" eb="15">
      <t>チョウサ</t>
    </rPh>
    <rPh sb="16" eb="18">
      <t>コウ</t>
    </rPh>
    <rPh sb="18" eb="19">
      <t>ギョウ</t>
    </rPh>
    <rPh sb="19" eb="22">
      <t>ジギョウショ</t>
    </rPh>
    <rPh sb="22" eb="23">
      <t>スウ</t>
    </rPh>
    <rPh sb="25" eb="27">
      <t>レイワ</t>
    </rPh>
    <rPh sb="28" eb="29">
      <t>ネン</t>
    </rPh>
    <rPh sb="31" eb="32">
      <t>ガツ</t>
    </rPh>
    <rPh sb="33" eb="34">
      <t>ニチ</t>
    </rPh>
    <rPh sb="34" eb="36">
      <t>シイキ</t>
    </rPh>
    <rPh sb="36" eb="38">
      <t>メンセキ</t>
    </rPh>
    <phoneticPr fontId="5"/>
  </si>
  <si>
    <t>令和3年経済センサス－活動調査
機械器具卸売業年間商品販売額÷機械器具小売業事業所数</t>
    <phoneticPr fontId="5"/>
  </si>
  <si>
    <t>Ⅳ-4 (p.132)</t>
  </si>
  <si>
    <t>(隻)</t>
    <phoneticPr fontId="5"/>
  </si>
  <si>
    <r>
      <t>入港船舶総数</t>
    </r>
    <r>
      <rPr>
        <vertAlign val="superscript"/>
        <sz val="14"/>
        <rFont val="HGP創英角ｺﾞｼｯｸUB"/>
        <family val="3"/>
        <charset val="128"/>
      </rPr>
      <t>※</t>
    </r>
    <phoneticPr fontId="5"/>
  </si>
  <si>
    <r>
      <t>鉱産品の海上輸（移）
出入貨物数量</t>
    </r>
    <r>
      <rPr>
        <vertAlign val="superscript"/>
        <sz val="11"/>
        <rFont val="HGP創英角ｺﾞｼｯｸUB"/>
        <family val="3"/>
        <charset val="128"/>
      </rPr>
      <t>※</t>
    </r>
    <rPh sb="15" eb="17">
      <t>スウリョウ</t>
    </rPh>
    <phoneticPr fontId="5"/>
  </si>
  <si>
    <r>
      <t>化学工業品の海上輸（移）出入貨物数量</t>
    </r>
    <r>
      <rPr>
        <vertAlign val="superscript"/>
        <sz val="11"/>
        <rFont val="HGP創英角ｺﾞｼｯｸUB"/>
        <family val="3"/>
        <charset val="128"/>
      </rPr>
      <t>※</t>
    </r>
    <rPh sb="0" eb="5">
      <t>カガクコウギョウヒン</t>
    </rPh>
    <rPh sb="6" eb="8">
      <t>カイジョウ</t>
    </rPh>
    <rPh sb="8" eb="9">
      <t>ユ</t>
    </rPh>
    <rPh sb="10" eb="11">
      <t>ワタル</t>
    </rPh>
    <rPh sb="12" eb="14">
      <t>シュツニュウ</t>
    </rPh>
    <rPh sb="14" eb="16">
      <t>カモツ</t>
    </rPh>
    <rPh sb="16" eb="18">
      <t>スウリョウ</t>
    </rPh>
    <phoneticPr fontId="5"/>
  </si>
  <si>
    <t>鉱物性燃料の外国貿易　　　　輸出入金額の総額</t>
    <rPh sb="0" eb="3">
      <t>コウブツセイ</t>
    </rPh>
    <rPh sb="3" eb="5">
      <t>ネンリョウ</t>
    </rPh>
    <rPh sb="6" eb="10">
      <t>ガイコクボウエキ</t>
    </rPh>
    <rPh sb="14" eb="19">
      <t>ユシュツニュウキンガク</t>
    </rPh>
    <rPh sb="20" eb="22">
      <t>ソウガク</t>
    </rPh>
    <phoneticPr fontId="5"/>
  </si>
  <si>
    <t>-</t>
  </si>
  <si>
    <t>令和6年港湾調査</t>
    <phoneticPr fontId="5"/>
  </si>
  <si>
    <t>令和6年港湾調査</t>
    <rPh sb="0" eb="2">
      <t>レイワ</t>
    </rPh>
    <rPh sb="3" eb="4">
      <t>ネン</t>
    </rPh>
    <rPh sb="4" eb="6">
      <t>コウワン</t>
    </rPh>
    <rPh sb="6" eb="8">
      <t>チョウサ</t>
    </rPh>
    <phoneticPr fontId="5"/>
  </si>
  <si>
    <t>令和6年財務省貿易統計</t>
    <rPh sb="3" eb="4">
      <t>ネン</t>
    </rPh>
    <rPh sb="4" eb="7">
      <t>ザイムショウ</t>
    </rPh>
    <rPh sb="7" eb="9">
      <t>ボウエキ</t>
    </rPh>
    <phoneticPr fontId="5"/>
  </si>
  <si>
    <t>Ⅶ-1 (p.188)</t>
    <phoneticPr fontId="5"/>
  </si>
  <si>
    <t>Ⅶ-3 (p.190)</t>
    <phoneticPr fontId="5"/>
  </si>
  <si>
    <t>Ⅶ-4 (p.192)</t>
    <phoneticPr fontId="5"/>
  </si>
  <si>
    <t>1事業所当たり
従業者数</t>
    <rPh sb="1" eb="4">
      <t>ジギョウショ</t>
    </rPh>
    <rPh sb="4" eb="5">
      <t>ア</t>
    </rPh>
    <rPh sb="8" eb="9">
      <t>ジュウ</t>
    </rPh>
    <rPh sb="9" eb="12">
      <t>ギョウシャスウ</t>
    </rPh>
    <phoneticPr fontId="12"/>
  </si>
  <si>
    <t>従業者1人当たり人件費及び人材派遣会社への支払額</t>
    <rPh sb="0" eb="3">
      <t>ジュウギョウシャ</t>
    </rPh>
    <rPh sb="4" eb="5">
      <t>ニン</t>
    </rPh>
    <rPh sb="5" eb="6">
      <t>ア</t>
    </rPh>
    <rPh sb="8" eb="11">
      <t>ジンケンヒ</t>
    </rPh>
    <rPh sb="11" eb="12">
      <t>オヨ</t>
    </rPh>
    <rPh sb="13" eb="15">
      <t>ジンザイ</t>
    </rPh>
    <rPh sb="15" eb="17">
      <t>ハケン</t>
    </rPh>
    <rPh sb="17" eb="19">
      <t>ガイシャ</t>
    </rPh>
    <rPh sb="21" eb="23">
      <t>シハライ</t>
    </rPh>
    <rPh sb="23" eb="24">
      <t>ガク</t>
    </rPh>
    <phoneticPr fontId="8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</si>
  <si>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1"/>
  </si>
  <si>
    <t>2024年経済構造実態調査</t>
    <rPh sb="4" eb="5">
      <t>ネン</t>
    </rPh>
    <rPh sb="5" eb="7">
      <t>ケイザイ</t>
    </rPh>
    <rPh sb="7" eb="9">
      <t>コウゾウ</t>
    </rPh>
    <rPh sb="9" eb="13">
      <t>ジッタイチョウサ</t>
    </rPh>
    <phoneticPr fontId="5"/>
  </si>
  <si>
    <t>2024年経済構造実態調査
従業者数÷事業所数</t>
    <phoneticPr fontId="5"/>
  </si>
  <si>
    <t>2024年経済構造実態調査
人件費及び人材派遣会社への支払額÷従業者数</t>
    <phoneticPr fontId="5"/>
  </si>
  <si>
    <t>2024年経済構造実態調査</t>
    <phoneticPr fontId="5"/>
  </si>
  <si>
    <t>従業者1人当たり
製造品出荷額等</t>
    <rPh sb="0" eb="3">
      <t>ジュウギョウシャ</t>
    </rPh>
    <rPh sb="4" eb="5">
      <t>ニン</t>
    </rPh>
    <rPh sb="5" eb="6">
      <t>ア</t>
    </rPh>
    <rPh sb="9" eb="12">
      <t>セイゾウヒン</t>
    </rPh>
    <rPh sb="12" eb="14">
      <t>シュッカ</t>
    </rPh>
    <rPh sb="14" eb="15">
      <t>ガク</t>
    </rPh>
    <rPh sb="15" eb="16">
      <t>トウ</t>
    </rPh>
    <phoneticPr fontId="1"/>
  </si>
  <si>
    <t>化学工業
製造品出荷額等</t>
    <rPh sb="0" eb="2">
      <t>カガク</t>
    </rPh>
    <rPh sb="2" eb="4">
      <t>コウギョウ</t>
    </rPh>
    <rPh sb="5" eb="8">
      <t>セイゾウヒン</t>
    </rPh>
    <rPh sb="8" eb="10">
      <t>シュッカ</t>
    </rPh>
    <rPh sb="10" eb="11">
      <t>ガク</t>
    </rPh>
    <rPh sb="11" eb="12">
      <t>トウ</t>
    </rPh>
    <phoneticPr fontId="1"/>
  </si>
  <si>
    <t>石油製品・石炭製品製造業
製造品出荷額等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rPh sb="13" eb="16">
      <t>セイゾウヒン</t>
    </rPh>
    <rPh sb="16" eb="18">
      <t>シュッカ</t>
    </rPh>
    <rPh sb="18" eb="19">
      <t>ガク</t>
    </rPh>
    <rPh sb="19" eb="20">
      <t>トウ</t>
    </rPh>
    <phoneticPr fontId="5"/>
  </si>
  <si>
    <t>情報通信機械器具製造業の製造品出荷額等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rPh sb="12" eb="15">
      <t>セイゾウヒン</t>
    </rPh>
    <rPh sb="15" eb="17">
      <t>シュッカ</t>
    </rPh>
    <rPh sb="17" eb="18">
      <t>ガク</t>
    </rPh>
    <rPh sb="18" eb="19">
      <t>トウ</t>
    </rPh>
    <phoneticPr fontId="12"/>
  </si>
  <si>
    <t>2024年経済構造実態調査
製造品出荷額等÷従業者数</t>
    <phoneticPr fontId="5"/>
  </si>
  <si>
    <t>（百万円）</t>
    <rPh sb="1" eb="3">
      <t>ヒャクマン</t>
    </rPh>
    <rPh sb="3" eb="4">
      <t>エン</t>
    </rPh>
    <phoneticPr fontId="5"/>
  </si>
  <si>
    <t>(百万円)</t>
    <rPh sb="1" eb="4">
      <t>ヒャクマンエン</t>
    </rPh>
    <phoneticPr fontId="5"/>
  </si>
  <si>
    <t>事業所1件当たり
事業所税の収入済額</t>
    <phoneticPr fontId="5"/>
  </si>
  <si>
    <t>令和6年度</t>
    <phoneticPr fontId="5"/>
  </si>
  <si>
    <t>令和6年度
事業所税収入済額÷事業所税収入済額件数</t>
    <rPh sb="3" eb="5">
      <t>ネンド</t>
    </rPh>
    <rPh sb="10" eb="12">
      <t>シュウニュウ</t>
    </rPh>
    <rPh sb="12" eb="13">
      <t>ズ</t>
    </rPh>
    <rPh sb="13" eb="14">
      <t>ガク</t>
    </rPh>
    <rPh sb="17" eb="18">
      <t>ショ</t>
    </rPh>
    <rPh sb="18" eb="19">
      <t>ゼイ</t>
    </rPh>
    <rPh sb="19" eb="21">
      <t>シュウニュウ</t>
    </rPh>
    <rPh sb="21" eb="22">
      <t>スミ</t>
    </rPh>
    <rPh sb="22" eb="23">
      <t>ガク</t>
    </rPh>
    <rPh sb="23" eb="24">
      <t>ケン</t>
    </rPh>
    <phoneticPr fontId="5"/>
  </si>
  <si>
    <t>令和４年度
市（都）民経済計算</t>
    <rPh sb="0" eb="2">
      <t>レイワ</t>
    </rPh>
    <phoneticPr fontId="5"/>
  </si>
  <si>
    <t>ⅩⅨ-4 (p.439)</t>
    <phoneticPr fontId="5"/>
  </si>
  <si>
    <t>ⅩⅧ-1-(1)(p.392)</t>
    <phoneticPr fontId="5"/>
  </si>
  <si>
    <t>情報・通信機器
市内総生産（名目）</t>
    <phoneticPr fontId="5"/>
  </si>
  <si>
    <t>市（都）民所得に　　占める雇用者報酬割合</t>
    <rPh sb="2" eb="3">
      <t>ト</t>
    </rPh>
    <phoneticPr fontId="5"/>
  </si>
  <si>
    <r>
      <t>域外からの要素所得</t>
    </r>
    <r>
      <rPr>
        <vertAlign val="superscript"/>
        <sz val="11"/>
        <rFont val="HGP創英角ｺﾞｼｯｸUB"/>
        <family val="3"/>
        <charset val="128"/>
      </rPr>
      <t>※</t>
    </r>
    <r>
      <rPr>
        <sz val="11"/>
        <rFont val="HGP創英角ｺﾞｼｯｸUB"/>
        <family val="3"/>
        <charset val="128"/>
      </rPr>
      <t>（純）（名目）</t>
    </r>
    <rPh sb="0" eb="1">
      <t>イキ</t>
    </rPh>
    <rPh sb="1" eb="2">
      <t>ガイ</t>
    </rPh>
    <rPh sb="5" eb="9">
      <t>ヨウソショトク</t>
    </rPh>
    <rPh sb="11" eb="12">
      <t>ジュン</t>
    </rPh>
    <rPh sb="14" eb="16">
      <t>メイモク</t>
    </rPh>
    <phoneticPr fontId="5"/>
  </si>
  <si>
    <t>令和４年度
雇用者報酬÷市（都）民所得
×100</t>
    <rPh sb="0" eb="2">
      <t>レイワ</t>
    </rPh>
    <rPh sb="6" eb="9">
      <t>コヨウシャ</t>
    </rPh>
    <rPh sb="9" eb="11">
      <t>ホウシュウ</t>
    </rPh>
    <rPh sb="12" eb="13">
      <t>シ</t>
    </rPh>
    <rPh sb="14" eb="15">
      <t>ト</t>
    </rPh>
    <rPh sb="16" eb="17">
      <t>ミン</t>
    </rPh>
    <rPh sb="17" eb="19">
      <t>ショトク</t>
    </rPh>
    <phoneticPr fontId="5"/>
  </si>
  <si>
    <t>ⅩⅧ-2 (p.400)</t>
    <phoneticPr fontId="5"/>
  </si>
  <si>
    <t>ⅩⅧ-3-(1)(p.402)</t>
    <phoneticPr fontId="5"/>
  </si>
  <si>
    <t>(円)</t>
  </si>
  <si>
    <r>
      <t>消費者物価地域差指数</t>
    </r>
    <r>
      <rPr>
        <vertAlign val="superscript"/>
        <sz val="10"/>
        <rFont val="HGP創英角ｺﾞｼｯｸUB"/>
        <family val="3"/>
        <charset val="128"/>
      </rPr>
      <t>※</t>
    </r>
    <r>
      <rPr>
        <sz val="10"/>
        <rFont val="HGP創英角ｺﾞｼｯｸUB"/>
        <family val="3"/>
        <charset val="128"/>
      </rPr>
      <t xml:space="preserve">
(総合・全国平均 = 100)</t>
    </r>
    <phoneticPr fontId="5"/>
  </si>
  <si>
    <r>
      <t>勤労者世帯</t>
    </r>
    <r>
      <rPr>
        <vertAlign val="superscript"/>
        <sz val="12"/>
        <rFont val="HGP創英角ｺﾞｼｯｸUB"/>
        <family val="3"/>
        <charset val="128"/>
      </rPr>
      <t>※</t>
    </r>
    <r>
      <rPr>
        <sz val="12"/>
        <rFont val="HGP創英角ｺﾞｼｯｸUB"/>
        <family val="3"/>
        <charset val="128"/>
      </rPr>
      <t>の　　　可処分所得</t>
    </r>
    <phoneticPr fontId="5"/>
  </si>
  <si>
    <r>
      <t>勤労者世帯</t>
    </r>
    <r>
      <rPr>
        <vertAlign val="superscript"/>
        <sz val="12"/>
        <rFont val="HGP創英角ｺﾞｼｯｸUB"/>
        <family val="3"/>
        <charset val="128"/>
      </rPr>
      <t>※</t>
    </r>
    <r>
      <rPr>
        <sz val="12"/>
        <rFont val="HGP創英角ｺﾞｼｯｸUB"/>
        <family val="3"/>
        <charset val="128"/>
      </rPr>
      <t>の　　　　実収入</t>
    </r>
    <rPh sb="11" eb="14">
      <t>ジツシュウニュウ</t>
    </rPh>
    <phoneticPr fontId="5"/>
  </si>
  <si>
    <t>令和6年
消費者物価地域差指数
（年平均）</t>
    <rPh sb="0" eb="2">
      <t>レイワ</t>
    </rPh>
    <rPh sb="10" eb="13">
      <t>チイキサ</t>
    </rPh>
    <rPh sb="17" eb="20">
      <t>ネンヘイキン</t>
    </rPh>
    <phoneticPr fontId="42"/>
  </si>
  <si>
    <t>令和6年家計調査</t>
    <rPh sb="0" eb="2">
      <t>レイワ</t>
    </rPh>
    <rPh sb="3" eb="4">
      <t>ネン</t>
    </rPh>
    <rPh sb="4" eb="8">
      <t>カケイチョウサ</t>
    </rPh>
    <phoneticPr fontId="5"/>
  </si>
  <si>
    <t>令和6年家計調査</t>
    <rPh sb="0" eb="2">
      <t>レイワ</t>
    </rPh>
    <rPh sb="3" eb="4">
      <t>ネン</t>
    </rPh>
    <rPh sb="4" eb="6">
      <t>カケイ</t>
    </rPh>
    <rPh sb="6" eb="8">
      <t>チョウサ</t>
    </rPh>
    <phoneticPr fontId="5"/>
  </si>
  <si>
    <t>令和6年家計調査
黒字÷可処分所得×100</t>
    <rPh sb="4" eb="6">
      <t>カケイ</t>
    </rPh>
    <rPh sb="6" eb="8">
      <t>チョウサ</t>
    </rPh>
    <rPh sb="9" eb="11">
      <t>クロジ</t>
    </rPh>
    <rPh sb="12" eb="15">
      <t>カショブン</t>
    </rPh>
    <rPh sb="15" eb="17">
      <t>ショトク</t>
    </rPh>
    <phoneticPr fontId="41"/>
  </si>
  <si>
    <t>Ⅸ-2 (p.200)</t>
    <phoneticPr fontId="5"/>
  </si>
  <si>
    <t>Ⅸ-4 (p.204)</t>
    <phoneticPr fontId="5"/>
  </si>
  <si>
    <t>貯蓄純増</t>
    <phoneticPr fontId="5"/>
  </si>
  <si>
    <t>金融資産純増</t>
    <phoneticPr fontId="5"/>
  </si>
  <si>
    <t>令和6年家計調査</t>
    <rPh sb="2" eb="3">
      <t>ネン</t>
    </rPh>
    <phoneticPr fontId="5"/>
  </si>
  <si>
    <t>令和4年就業構造基本調査　
有業者数÷15歳以上人口×100</t>
    <rPh sb="0" eb="2">
      <t>レイワ</t>
    </rPh>
    <rPh sb="3" eb="4">
      <t>ネン</t>
    </rPh>
    <rPh sb="4" eb="6">
      <t>シュウギョウ</t>
    </rPh>
    <rPh sb="6" eb="8">
      <t>コウゾウ</t>
    </rPh>
    <rPh sb="8" eb="10">
      <t>キホン</t>
    </rPh>
    <rPh sb="10" eb="12">
      <t>チョウサ</t>
    </rPh>
    <rPh sb="14" eb="17">
      <t>ユウギョウシャ</t>
    </rPh>
    <rPh sb="17" eb="18">
      <t>スウ</t>
    </rPh>
    <rPh sb="21" eb="24">
      <t>サイイジョウ</t>
    </rPh>
    <rPh sb="24" eb="26">
      <t>ジンコウ</t>
    </rPh>
    <phoneticPr fontId="5"/>
  </si>
  <si>
    <t>Ⅹ- 8 (p.218)</t>
    <phoneticPr fontId="5"/>
  </si>
  <si>
    <t>Ⅹ-12（p.290）</t>
    <phoneticPr fontId="5"/>
  </si>
  <si>
    <t>着工新設住宅に占める分譲住宅の割合</t>
    <rPh sb="5" eb="6">
      <t>タク</t>
    </rPh>
    <rPh sb="7" eb="8">
      <t>シ</t>
    </rPh>
    <rPh sb="10" eb="14">
      <t>ブンジョウジュウタク</t>
    </rPh>
    <rPh sb="15" eb="17">
      <t>ワリアイ</t>
    </rPh>
    <phoneticPr fontId="5"/>
  </si>
  <si>
    <t>川崎市</t>
    <phoneticPr fontId="5"/>
  </si>
  <si>
    <t>令和6年建築着工統計調査</t>
    <rPh sb="0" eb="2">
      <t>レイワ</t>
    </rPh>
    <rPh sb="3" eb="4">
      <t>ネン</t>
    </rPh>
    <rPh sb="4" eb="6">
      <t>ケンチク</t>
    </rPh>
    <rPh sb="6" eb="8">
      <t>チャッコウ</t>
    </rPh>
    <rPh sb="8" eb="10">
      <t>トウケイ</t>
    </rPh>
    <rPh sb="10" eb="12">
      <t>チョウサ</t>
    </rPh>
    <phoneticPr fontId="5"/>
  </si>
  <si>
    <t>令和6年建築着工統計調査
着工新設共同住宅戸数÷
着工新設住宅戸数×100</t>
    <rPh sb="0" eb="2">
      <t>レイワ</t>
    </rPh>
    <rPh sb="3" eb="4">
      <t>ネン</t>
    </rPh>
    <rPh sb="4" eb="6">
      <t>ケンチク</t>
    </rPh>
    <rPh sb="6" eb="8">
      <t>チャッコウ</t>
    </rPh>
    <rPh sb="8" eb="10">
      <t>トウケイ</t>
    </rPh>
    <rPh sb="10" eb="12">
      <t>チョウサ</t>
    </rPh>
    <rPh sb="13" eb="15">
      <t>チャッコウ</t>
    </rPh>
    <rPh sb="15" eb="17">
      <t>シンセツ</t>
    </rPh>
    <rPh sb="21" eb="22">
      <t>コ</t>
    </rPh>
    <phoneticPr fontId="5"/>
  </si>
  <si>
    <t>令和6年建築着工統計調査
着工新設分譲住宅戸数÷
着工新設住宅戸数×100</t>
    <rPh sb="0" eb="2">
      <t>レイワ</t>
    </rPh>
    <rPh sb="3" eb="4">
      <t>ネン</t>
    </rPh>
    <rPh sb="4" eb="6">
      <t>ケンチク</t>
    </rPh>
    <rPh sb="6" eb="8">
      <t>チャッコウ</t>
    </rPh>
    <rPh sb="8" eb="10">
      <t>トウケイ</t>
    </rPh>
    <rPh sb="10" eb="12">
      <t>チョウサ</t>
    </rPh>
    <rPh sb="13" eb="15">
      <t>チャッコウ</t>
    </rPh>
    <rPh sb="15" eb="17">
      <t>シンセツ</t>
    </rPh>
    <rPh sb="17" eb="19">
      <t>ブンジョウ</t>
    </rPh>
    <rPh sb="19" eb="21">
      <t>ジュウタク</t>
    </rPh>
    <rPh sb="21" eb="22">
      <t>コ</t>
    </rPh>
    <phoneticPr fontId="5"/>
  </si>
  <si>
    <t>令和5年住宅・土地統計調査</t>
    <rPh sb="0" eb="2">
      <t>レイワ</t>
    </rPh>
    <rPh sb="3" eb="5">
      <t>トチ</t>
    </rPh>
    <rPh sb="5" eb="7">
      <t>トウケイ</t>
    </rPh>
    <rPh sb="7" eb="9">
      <t>チョウサ</t>
    </rPh>
    <phoneticPr fontId="5"/>
  </si>
  <si>
    <t>ⅩⅠ-3-(1)(p.302)</t>
    <phoneticPr fontId="5"/>
  </si>
  <si>
    <t>ⅩⅠ-3-(2)(p.302)</t>
    <phoneticPr fontId="5"/>
  </si>
  <si>
    <t>ⅩⅠ-5 (p.306)</t>
    <phoneticPr fontId="5"/>
  </si>
  <si>
    <t>居住世帯がいる  
住宅の割合</t>
    <phoneticPr fontId="5"/>
  </si>
  <si>
    <r>
      <t>令和5年住宅・土地統計調査
昭和55年以前に建築された居住世帯のある住宅数÷総数</t>
    </r>
    <r>
      <rPr>
        <vertAlign val="superscript"/>
        <sz val="7"/>
        <rFont val="HGPｺﾞｼｯｸE"/>
        <family val="3"/>
        <charset val="128"/>
      </rPr>
      <t>※</t>
    </r>
    <r>
      <rPr>
        <sz val="7"/>
        <rFont val="HGPｺﾞｼｯｸE"/>
        <family val="3"/>
        <charset val="128"/>
      </rPr>
      <t>×100</t>
    </r>
    <rPh sb="0" eb="2">
      <t>レイワ</t>
    </rPh>
    <rPh sb="3" eb="4">
      <t>ネン</t>
    </rPh>
    <rPh sb="22" eb="24">
      <t>ケンチク</t>
    </rPh>
    <rPh sb="27" eb="29">
      <t>キョジュウ</t>
    </rPh>
    <rPh sb="29" eb="31">
      <t>セタイ</t>
    </rPh>
    <rPh sb="36" eb="37">
      <t>スウ</t>
    </rPh>
    <rPh sb="38" eb="40">
      <t>ソウスウ</t>
    </rPh>
    <phoneticPr fontId="5"/>
  </si>
  <si>
    <t>令和5年住宅・土地統計調査
高齢者対応型共同住宅数÷
居住世帯のある住宅総数×100</t>
    <rPh sb="0" eb="2">
      <t>レイワ</t>
    </rPh>
    <rPh sb="3" eb="4">
      <t>ネン</t>
    </rPh>
    <rPh sb="4" eb="6">
      <t>ジュウタク</t>
    </rPh>
    <rPh sb="7" eb="9">
      <t>トチ</t>
    </rPh>
    <rPh sb="9" eb="13">
      <t>トウケイチョウサ</t>
    </rPh>
    <rPh sb="14" eb="17">
      <t>コウレイシャ</t>
    </rPh>
    <rPh sb="17" eb="20">
      <t>タイオウガタ</t>
    </rPh>
    <rPh sb="20" eb="22">
      <t>キョウドウ</t>
    </rPh>
    <rPh sb="22" eb="24">
      <t>ジュウタク</t>
    </rPh>
    <rPh sb="24" eb="25">
      <t>スウ</t>
    </rPh>
    <rPh sb="27" eb="29">
      <t>キョジュウ</t>
    </rPh>
    <rPh sb="29" eb="31">
      <t>セタイ</t>
    </rPh>
    <rPh sb="34" eb="36">
      <t>ジュウタク</t>
    </rPh>
    <rPh sb="36" eb="38">
      <t>ソウスウ</t>
    </rPh>
    <phoneticPr fontId="5"/>
  </si>
  <si>
    <t>令和5年住宅・土地統計調査
空き家総数÷住宅総数×100</t>
    <rPh sb="0" eb="2">
      <t>レイワ</t>
    </rPh>
    <phoneticPr fontId="5"/>
  </si>
  <si>
    <t>令和5年住宅・土地統計調査
居住世帯ありの総数÷住宅総数
×100</t>
    <rPh sb="21" eb="23">
      <t>ソウスウ</t>
    </rPh>
    <rPh sb="26" eb="27">
      <t>ソウ</t>
    </rPh>
    <phoneticPr fontId="5"/>
  </si>
  <si>
    <t>ⅩⅠ-6 (p.306)</t>
    <phoneticPr fontId="5"/>
  </si>
  <si>
    <t>ⅩⅠ-13 (p.312)</t>
    <phoneticPr fontId="5"/>
  </si>
  <si>
    <r>
      <t>令和6年刑法犯認知件数÷　　　　人口</t>
    </r>
    <r>
      <rPr>
        <vertAlign val="superscript"/>
        <sz val="8"/>
        <rFont val="HGPｺﾞｼｯｸE"/>
        <family val="3"/>
        <charset val="128"/>
      </rPr>
      <t>※</t>
    </r>
    <r>
      <rPr>
        <sz val="8"/>
        <rFont val="HGPｺﾞｼｯｸE"/>
        <family val="3"/>
        <charset val="128"/>
      </rPr>
      <t>×1,000</t>
    </r>
    <rPh sb="0" eb="2">
      <t>レイワ</t>
    </rPh>
    <rPh sb="3" eb="4">
      <t>ネン</t>
    </rPh>
    <rPh sb="4" eb="7">
      <t>ケイホウハン</t>
    </rPh>
    <phoneticPr fontId="5"/>
  </si>
  <si>
    <r>
      <t>令和6年交通事故発生件数÷　　人口</t>
    </r>
    <r>
      <rPr>
        <vertAlign val="superscript"/>
        <sz val="8"/>
        <rFont val="HGPｺﾞｼｯｸE"/>
        <family val="3"/>
        <charset val="128"/>
      </rPr>
      <t>※</t>
    </r>
    <r>
      <rPr>
        <sz val="8"/>
        <rFont val="HGPｺﾞｼｯｸE"/>
        <family val="3"/>
        <charset val="128"/>
      </rPr>
      <t>×100,000</t>
    </r>
    <phoneticPr fontId="5"/>
  </si>
  <si>
    <t>令和6年65歳以上が第一当事者の交通事故発生件数÷交通事故発生件数×100</t>
    <rPh sb="0" eb="2">
      <t>レイワ</t>
    </rPh>
    <rPh sb="3" eb="4">
      <t>ネン</t>
    </rPh>
    <rPh sb="6" eb="7">
      <t>サイ</t>
    </rPh>
    <rPh sb="7" eb="9">
      <t>イジョウ</t>
    </rPh>
    <rPh sb="10" eb="12">
      <t>ダイイチ</t>
    </rPh>
    <rPh sb="12" eb="15">
      <t>トウジシャ</t>
    </rPh>
    <rPh sb="16" eb="20">
      <t>コウツウジコ</t>
    </rPh>
    <rPh sb="20" eb="24">
      <t>ハッセイケンスウ</t>
    </rPh>
    <rPh sb="25" eb="33">
      <t>コウツウジコハッセイケンスウ</t>
    </rPh>
    <phoneticPr fontId="5"/>
  </si>
  <si>
    <r>
      <t>令和6年交通事故死者・負傷者数÷人口</t>
    </r>
    <r>
      <rPr>
        <vertAlign val="superscript"/>
        <sz val="8"/>
        <rFont val="HGPｺﾞｼｯｸE"/>
        <family val="3"/>
        <charset val="128"/>
      </rPr>
      <t>※</t>
    </r>
    <r>
      <rPr>
        <sz val="8"/>
        <rFont val="HGPｺﾞｼｯｸE"/>
        <family val="3"/>
        <charset val="128"/>
      </rPr>
      <t>×100,000</t>
    </r>
    <rPh sb="0" eb="2">
      <t>レイワ</t>
    </rPh>
    <rPh sb="3" eb="4">
      <t>ネン</t>
    </rPh>
    <rPh sb="4" eb="6">
      <t>コウツウ</t>
    </rPh>
    <phoneticPr fontId="5"/>
  </si>
  <si>
    <t>付表2 (p.472)</t>
    <phoneticPr fontId="5"/>
  </si>
  <si>
    <t>付表2 (p.472)</t>
  </si>
  <si>
    <t>ⅩⅦ-4 (p.382)</t>
    <phoneticPr fontId="5"/>
  </si>
  <si>
    <t>(基)</t>
    <rPh sb="1" eb="2">
      <t>キ</t>
    </rPh>
    <phoneticPr fontId="5"/>
  </si>
  <si>
    <t>(箇所)</t>
    <phoneticPr fontId="5"/>
  </si>
  <si>
    <t>（千円)</t>
    <phoneticPr fontId="5"/>
  </si>
  <si>
    <t>市に設置されている
消火栓数</t>
    <rPh sb="0" eb="1">
      <t>シ</t>
    </rPh>
    <rPh sb="2" eb="4">
      <t>セッチ</t>
    </rPh>
    <rPh sb="13" eb="14">
      <t>カズ</t>
    </rPh>
    <phoneticPr fontId="5"/>
  </si>
  <si>
    <t>市域面積100ｋ㎡当たり
消防署・出張所数</t>
    <phoneticPr fontId="5"/>
  </si>
  <si>
    <t>火災出火１件
当たり損害額</t>
    <rPh sb="0" eb="2">
      <t>カサイ</t>
    </rPh>
    <rPh sb="2" eb="4">
      <t>シュッカ</t>
    </rPh>
    <rPh sb="5" eb="6">
      <t>ケン</t>
    </rPh>
    <rPh sb="7" eb="8">
      <t>ア</t>
    </rPh>
    <rPh sb="10" eb="12">
      <t>ソンガイ</t>
    </rPh>
    <rPh sb="12" eb="13">
      <t>ガク</t>
    </rPh>
    <phoneticPr fontId="5"/>
  </si>
  <si>
    <r>
      <t>令和6年救急搬送件数÷人口</t>
    </r>
    <r>
      <rPr>
        <vertAlign val="superscript"/>
        <sz val="8"/>
        <rFont val="HGPｺﾞｼｯｸE"/>
        <family val="3"/>
        <charset val="128"/>
      </rPr>
      <t xml:space="preserve">※
</t>
    </r>
    <r>
      <rPr>
        <sz val="8"/>
        <rFont val="HGPｺﾞｼｯｸE"/>
        <family val="3"/>
        <charset val="128"/>
      </rPr>
      <t>×100,000</t>
    </r>
    <rPh sb="0" eb="2">
      <t>レイワ</t>
    </rPh>
    <rPh sb="3" eb="4">
      <t>ネン</t>
    </rPh>
    <rPh sb="4" eb="6">
      <t>キュウキュウ</t>
    </rPh>
    <rPh sb="6" eb="8">
      <t>ハンソウ</t>
    </rPh>
    <rPh sb="8" eb="10">
      <t>ケンスウ</t>
    </rPh>
    <phoneticPr fontId="5"/>
  </si>
  <si>
    <t>令和6年度末</t>
    <rPh sb="0" eb="2">
      <t>レイワ</t>
    </rPh>
    <rPh sb="3" eb="4">
      <t>ネン</t>
    </rPh>
    <rPh sb="4" eb="5">
      <t>ド</t>
    </rPh>
    <rPh sb="5" eb="6">
      <t>マツ</t>
    </rPh>
    <phoneticPr fontId="5"/>
  </si>
  <si>
    <r>
      <t>令和6年消防署数・出張所数÷
市域面積</t>
    </r>
    <r>
      <rPr>
        <vertAlign val="superscript"/>
        <sz val="8"/>
        <rFont val="HGPｺﾞｼｯｸE"/>
        <family val="3"/>
        <charset val="128"/>
      </rPr>
      <t>※</t>
    </r>
    <r>
      <rPr>
        <sz val="8"/>
        <rFont val="HGPｺﾞｼｯｸE"/>
        <family val="3"/>
        <charset val="128"/>
      </rPr>
      <t>×100</t>
    </r>
    <phoneticPr fontId="5"/>
  </si>
  <si>
    <t>令和6年火災出火損害総額÷
令和6年火災出火件数</t>
    <phoneticPr fontId="5"/>
  </si>
  <si>
    <t>ⅩⅦ-13 (p.390)</t>
    <phoneticPr fontId="5"/>
  </si>
  <si>
    <t>ⅩⅦ-12‐(1)(p.388)</t>
    <phoneticPr fontId="5"/>
  </si>
  <si>
    <t>ⅩⅦ-12-(2)(p.388)</t>
    <phoneticPr fontId="5"/>
  </si>
  <si>
    <t>令和7年10月末時点で最新の
市長（都知事）選挙状況</t>
    <rPh sb="0" eb="2">
      <t>レイワ</t>
    </rPh>
    <rPh sb="3" eb="4">
      <t>ネン</t>
    </rPh>
    <rPh sb="6" eb="7">
      <t>ガツ</t>
    </rPh>
    <rPh sb="7" eb="8">
      <t>スエ</t>
    </rPh>
    <rPh sb="8" eb="10">
      <t>ジテン</t>
    </rPh>
    <rPh sb="11" eb="13">
      <t>サイシン</t>
    </rPh>
    <rPh sb="24" eb="26">
      <t>ジョウキョウ</t>
    </rPh>
    <phoneticPr fontId="5"/>
  </si>
  <si>
    <r>
      <t>令和6年度
ごみ収集量総数÷人口</t>
    </r>
    <r>
      <rPr>
        <vertAlign val="superscript"/>
        <sz val="8"/>
        <rFont val="HGPｺﾞｼｯｸE"/>
        <family val="3"/>
        <charset val="128"/>
      </rPr>
      <t>※</t>
    </r>
    <rPh sb="0" eb="2">
      <t>レイワ</t>
    </rPh>
    <rPh sb="3" eb="5">
      <t>ネンド</t>
    </rPh>
    <rPh sb="4" eb="5">
      <t>ド</t>
    </rPh>
    <rPh sb="10" eb="11">
      <t>リョウ</t>
    </rPh>
    <rPh sb="11" eb="13">
      <t>ソウスウ</t>
    </rPh>
    <rPh sb="14" eb="16">
      <t>ジンコウ</t>
    </rPh>
    <phoneticPr fontId="5"/>
  </si>
  <si>
    <r>
      <t>令和5年
（一般病院外来患者延数÷365日）÷人口</t>
    </r>
    <r>
      <rPr>
        <vertAlign val="superscript"/>
        <sz val="7.5"/>
        <rFont val="HGPｺﾞｼｯｸE"/>
        <family val="3"/>
        <charset val="128"/>
      </rPr>
      <t>※</t>
    </r>
    <r>
      <rPr>
        <sz val="7.5"/>
        <rFont val="HGPｺﾞｼｯｸE"/>
        <family val="3"/>
        <charset val="128"/>
      </rPr>
      <t>×100,000</t>
    </r>
    <rPh sb="6" eb="10">
      <t>イッパンビョウイン</t>
    </rPh>
    <rPh sb="10" eb="12">
      <t>ガイライ</t>
    </rPh>
    <rPh sb="12" eb="14">
      <t>カンジャ</t>
    </rPh>
    <rPh sb="14" eb="15">
      <t>エン</t>
    </rPh>
    <rPh sb="15" eb="16">
      <t>スウ</t>
    </rPh>
    <rPh sb="20" eb="21">
      <t>ニチ</t>
    </rPh>
    <rPh sb="23" eb="25">
      <t>ジンコウ</t>
    </rPh>
    <phoneticPr fontId="5"/>
  </si>
  <si>
    <r>
      <t>令和6年
生活習慣病死亡者数÷人口</t>
    </r>
    <r>
      <rPr>
        <vertAlign val="superscript"/>
        <sz val="7.5"/>
        <rFont val="HGPｺﾞｼｯｸE"/>
        <family val="3"/>
        <charset val="128"/>
      </rPr>
      <t xml:space="preserve">※
</t>
    </r>
    <r>
      <rPr>
        <sz val="7.5"/>
        <rFont val="HGPｺﾞｼｯｸE"/>
        <family val="3"/>
        <charset val="128"/>
      </rPr>
      <t>×100,000</t>
    </r>
    <phoneticPr fontId="5"/>
  </si>
  <si>
    <t>ⅩⅩ-4 (p.455)</t>
    <phoneticPr fontId="5"/>
  </si>
  <si>
    <t>ⅩⅤ-10 (p.360)</t>
    <phoneticPr fontId="5"/>
  </si>
  <si>
    <t>人口千人当たり
要介護・要支援認定者数</t>
    <phoneticPr fontId="5"/>
  </si>
  <si>
    <t>水道事業における耐震化
状況の耐震適合率</t>
    <rPh sb="0" eb="2">
      <t>スイドウ</t>
    </rPh>
    <rPh sb="2" eb="4">
      <t>ジギョウ</t>
    </rPh>
    <rPh sb="8" eb="11">
      <t>タイシンカ</t>
    </rPh>
    <rPh sb="12" eb="14">
      <t>ジョウキョウ</t>
    </rPh>
    <rPh sb="15" eb="17">
      <t>タイシン</t>
    </rPh>
    <rPh sb="17" eb="19">
      <t>テキゴウ</t>
    </rPh>
    <rPh sb="19" eb="20">
      <t>リツ</t>
    </rPh>
    <phoneticPr fontId="5"/>
  </si>
  <si>
    <r>
      <t>令和6年度末
要介護・要支援認定者数÷人口</t>
    </r>
    <r>
      <rPr>
        <vertAlign val="superscript"/>
        <sz val="7.5"/>
        <rFont val="HGPｺﾞｼｯｸE"/>
        <family val="3"/>
        <charset val="128"/>
      </rPr>
      <t xml:space="preserve">※
</t>
    </r>
    <r>
      <rPr>
        <sz val="7.5"/>
        <rFont val="HGPｺﾞｼｯｸE"/>
        <family val="3"/>
        <charset val="128"/>
      </rPr>
      <t>×1,000</t>
    </r>
    <rPh sb="0" eb="2">
      <t>レイワ</t>
    </rPh>
    <rPh sb="3" eb="5">
      <t>ネンド</t>
    </rPh>
    <rPh sb="5" eb="6">
      <t>マツ</t>
    </rPh>
    <rPh sb="20" eb="21">
      <t>コウ</t>
    </rPh>
    <phoneticPr fontId="5"/>
  </si>
  <si>
    <t>令和6年度</t>
    <rPh sb="4" eb="5">
      <t>ド</t>
    </rPh>
    <phoneticPr fontId="5"/>
  </si>
  <si>
    <r>
      <t>令和7年保育所・地域型保育事業・認定こども園施設数÷市域面積</t>
    </r>
    <r>
      <rPr>
        <vertAlign val="superscript"/>
        <sz val="7.5"/>
        <rFont val="HGPｺﾞｼｯｸE"/>
        <family val="3"/>
        <charset val="128"/>
      </rPr>
      <t xml:space="preserve">※
</t>
    </r>
    <r>
      <rPr>
        <sz val="7.5"/>
        <rFont val="HGPｺﾞｼｯｸE"/>
        <family val="3"/>
        <charset val="128"/>
      </rPr>
      <t>×100</t>
    </r>
    <rPh sb="0" eb="1">
      <t>レイ</t>
    </rPh>
    <rPh sb="1" eb="2">
      <t>カズ</t>
    </rPh>
    <rPh sb="3" eb="4">
      <t>ネン</t>
    </rPh>
    <rPh sb="4" eb="6">
      <t>ホイク</t>
    </rPh>
    <rPh sb="6" eb="7">
      <t>ジョ</t>
    </rPh>
    <rPh sb="8" eb="11">
      <t>チイキガタ</t>
    </rPh>
    <rPh sb="11" eb="13">
      <t>ホイク</t>
    </rPh>
    <rPh sb="13" eb="15">
      <t>ジギョウ</t>
    </rPh>
    <rPh sb="16" eb="18">
      <t>ニンテイ</t>
    </rPh>
    <rPh sb="21" eb="22">
      <t>エン</t>
    </rPh>
    <rPh sb="22" eb="24">
      <t>シセツ</t>
    </rPh>
    <rPh sb="24" eb="25">
      <t>スウ</t>
    </rPh>
    <rPh sb="26" eb="28">
      <t>シイキ</t>
    </rPh>
    <rPh sb="28" eb="30">
      <t>メンセキ</t>
    </rPh>
    <phoneticPr fontId="5"/>
  </si>
  <si>
    <t>令和6年度末
耐震適合性のある管の延長÷
基幹管路総延長×100</t>
    <rPh sb="0" eb="2">
      <t>レイワ</t>
    </rPh>
    <rPh sb="3" eb="5">
      <t>ネンド</t>
    </rPh>
    <rPh sb="5" eb="6">
      <t>マツ</t>
    </rPh>
    <rPh sb="7" eb="9">
      <t>タイシン</t>
    </rPh>
    <rPh sb="9" eb="12">
      <t>テキゴウセイ</t>
    </rPh>
    <rPh sb="15" eb="16">
      <t>カン</t>
    </rPh>
    <rPh sb="17" eb="19">
      <t>エンチョウ</t>
    </rPh>
    <rPh sb="21" eb="23">
      <t>キカン</t>
    </rPh>
    <rPh sb="23" eb="25">
      <t>カンロ</t>
    </rPh>
    <rPh sb="25" eb="28">
      <t>ソウエンチョウ</t>
    </rPh>
    <phoneticPr fontId="5"/>
  </si>
  <si>
    <t>ⅩⅥ-13 (p.372)</t>
    <phoneticPr fontId="5"/>
  </si>
  <si>
    <t>ⅩⅥ-10 (p.370)</t>
    <phoneticPr fontId="5"/>
  </si>
  <si>
    <t>ⅩⅥ-4,5,6 (p.364)</t>
    <phoneticPr fontId="5"/>
  </si>
  <si>
    <t>ⅩⅢ-1 (p.330)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</si>
</sst>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#\ ###\ ##0.000;&quot;△&quot;#\ ###\ ##0.000"/>
    <numFmt numFmtId="177" formatCode="#\ ###\ ##0.00;&quot;△&quot;#\ ###\ ##0.00"/>
    <numFmt numFmtId="178" formatCode="#\ ###\ ##0;&quot;△&quot;#\ ###\ ##0"/>
    <numFmt numFmtId="179" formatCode="#\ ###\ ##0;\△#\ ###\ ##0"/>
    <numFmt numFmtId="180" formatCode="0.0"/>
    <numFmt numFmtId="181" formatCode="#\ ###\ ##0.0;&quot;△&quot;#\ ###\ ##0.0"/>
    <numFmt numFmtId="182" formatCode="#\ ###\ ##0"/>
    <numFmt numFmtId="183" formatCode="\ \ ;0000000000000000000000000000000000000000000000000000000000000000000000000000000000000000000000000000000000000000000000000000000000"/>
    <numFmt numFmtId="184" formatCode="#\ ###\ ##0.0;\△#\ ###\ ##0.0"/>
    <numFmt numFmtId="185" formatCode="#\ ###\ ##0.00;\△#\ ###\ ##0.00"/>
    <numFmt numFmtId="186" formatCode="0.00_ "/>
    <numFmt numFmtId="187" formatCode="0.0_);[Red]\(0.0\)"/>
    <numFmt numFmtId="188" formatCode="0.0_ "/>
    <numFmt numFmtId="189" formatCode="0.0;&quot; △&quot;* 0.0"/>
    <numFmt numFmtId="190" formatCode="#\ ###\ ##0;\ &quot;△&quot;* #\ ###\ ##0"/>
    <numFmt numFmtId="191" formatCode="0;&quot; △&quot;* 0"/>
    <numFmt numFmtId="192" formatCode="#\ ###\ ##0;&quot; △&quot;* #\ ###\ ##0"/>
    <numFmt numFmtId="193" formatCode="0.0;&quot;       △&quot;* 0.0"/>
    <numFmt numFmtId="194" formatCode="##\ ###\ ##0.0;\△##\ ###\ ##0.0"/>
    <numFmt numFmtId="195" formatCode="##0.00;\-##0.00"/>
    <numFmt numFmtId="196" formatCode="0_);[Red]\(0\)"/>
    <numFmt numFmtId="197" formatCode="0.000;&quot; △&quot;* 0.000"/>
  </numFmts>
  <fonts count="74" x14ac:knownFonts="1">
    <font>
      <sz val="11"/>
      <color theme="1"/>
      <name val="ＭＳ Ｐゴシック"/>
      <family val="2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8"/>
      <name val="ＭＳ Ｐ明朝"/>
      <family val="1"/>
      <charset val="128"/>
    </font>
    <font>
      <sz val="10"/>
      <name val="HGSｺﾞｼｯｸE"/>
      <family val="3"/>
      <charset val="128"/>
    </font>
    <font>
      <sz val="6"/>
      <name val="ＭＳ Ｐ明朝"/>
      <family val="1"/>
      <charset val="128"/>
    </font>
    <font>
      <sz val="8"/>
      <name val="HGPｺﾞｼｯｸE"/>
      <family val="3"/>
      <charset val="128"/>
    </font>
    <font>
      <sz val="10"/>
      <name val="HGPｺﾞｼｯｸE"/>
      <family val="3"/>
      <charset val="128"/>
    </font>
    <font>
      <sz val="10"/>
      <name val="ＭＳ Ｐゴシック"/>
      <family val="3"/>
      <charset val="128"/>
    </font>
    <font>
      <b/>
      <sz val="9"/>
      <name val="HGP創英ﾌﾟﾚｾﾞﾝｽEB"/>
      <family val="1"/>
      <charset val="128"/>
    </font>
    <font>
      <sz val="9"/>
      <name val="HGSｺﾞｼｯｸM"/>
      <family val="3"/>
      <charset val="128"/>
    </font>
    <font>
      <sz val="16"/>
      <name val="HGP創英角ｺﾞｼｯｸUB"/>
      <family val="3"/>
      <charset val="128"/>
    </font>
    <font>
      <sz val="6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HGSｺﾞｼｯｸE"/>
      <family val="3"/>
      <charset val="128"/>
    </font>
    <font>
      <b/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HGSｺﾞｼｯｸM"/>
      <family val="3"/>
      <charset val="128"/>
    </font>
    <font>
      <sz val="14"/>
      <name val="HGP創英角ｺﾞｼｯｸUB"/>
      <family val="3"/>
      <charset val="128"/>
    </font>
    <font>
      <sz val="12"/>
      <name val="HGPｺﾞｼｯｸE"/>
      <family val="3"/>
      <charset val="128"/>
    </font>
    <font>
      <vertAlign val="superscript"/>
      <sz val="12"/>
      <name val="HGSｺﾞｼｯｸE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i/>
      <sz val="14"/>
      <name val="ＭＳ Ｐゴシック"/>
      <family val="3"/>
      <charset val="128"/>
    </font>
    <font>
      <sz val="7"/>
      <name val="HGPｺﾞｼｯｸE"/>
      <family val="3"/>
      <charset val="128"/>
    </font>
    <font>
      <sz val="12"/>
      <name val="HGP創英角ｺﾞｼｯｸUB"/>
      <family val="3"/>
      <charset val="128"/>
    </font>
    <font>
      <vertAlign val="superscript"/>
      <sz val="12"/>
      <name val="HGP創英角ｺﾞｼｯｸUB"/>
      <family val="3"/>
      <charset val="128"/>
    </font>
    <font>
      <sz val="9"/>
      <name val="HGPｺﾞｼｯｸE"/>
      <family val="3"/>
      <charset val="128"/>
    </font>
    <font>
      <sz val="11"/>
      <color rgb="FFFF0000"/>
      <name val="HGSｺﾞｼｯｸM"/>
      <family val="3"/>
      <charset val="128"/>
    </font>
    <font>
      <sz val="9.5"/>
      <name val="ＭＳ Ｐ明朝"/>
      <family val="1"/>
      <charset val="128"/>
    </font>
    <font>
      <sz val="9.5"/>
      <name val="HGSｺﾞｼｯｸE"/>
      <family val="3"/>
      <charset val="128"/>
    </font>
    <font>
      <sz val="9"/>
      <name val="HGPｺﾞｼｯｸM"/>
      <family val="3"/>
      <charset val="128"/>
    </font>
    <font>
      <sz val="9"/>
      <name val="HGP創英角ｺﾞｼｯｸUB"/>
      <family val="3"/>
      <charset val="128"/>
    </font>
    <font>
      <sz val="16"/>
      <name val="ＭＳ Ｐ明朝"/>
      <family val="1"/>
      <charset val="128"/>
    </font>
    <font>
      <sz val="10"/>
      <name val="HGP創英角ｺﾞｼｯｸUB"/>
      <family val="3"/>
      <charset val="128"/>
    </font>
    <font>
      <sz val="14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11"/>
      <name val="HGP創英角ｺﾞｼｯｸUB"/>
      <family val="3"/>
      <charset val="128"/>
    </font>
    <font>
      <vertAlign val="superscript"/>
      <sz val="12"/>
      <name val="HGPｺﾞｼｯｸE"/>
      <family val="3"/>
      <charset val="128"/>
    </font>
    <font>
      <sz val="7.5"/>
      <name val="HGPｺﾞｼｯｸE"/>
      <family val="3"/>
      <charset val="128"/>
    </font>
    <font>
      <i/>
      <sz val="11"/>
      <color rgb="FF7F7F7F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HGｺﾞｼｯｸM"/>
      <family val="3"/>
      <charset val="128"/>
    </font>
    <font>
      <sz val="6"/>
      <name val="HGPｺﾞｼｯｸE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3"/>
      <charset val="128"/>
      <scheme val="minor"/>
    </font>
    <font>
      <vertAlign val="superscript"/>
      <sz val="11"/>
      <name val="HGP創英角ｺﾞｼｯｸUB"/>
      <family val="3"/>
      <charset val="128"/>
    </font>
    <font>
      <sz val="10"/>
      <color theme="1"/>
      <name val="ＭＳ Ｐゴシック"/>
      <family val="3"/>
      <charset val="128"/>
    </font>
    <font>
      <vertAlign val="superscript"/>
      <sz val="9"/>
      <name val="HGP創英角ｺﾞｼｯｸUB"/>
      <family val="3"/>
      <charset val="128"/>
    </font>
    <font>
      <sz val="11"/>
      <name val="HGS創英角ｺﾞｼｯｸUB"/>
      <family val="3"/>
      <charset val="128"/>
    </font>
    <font>
      <sz val="11"/>
      <name val="HGPｺﾞｼｯｸE"/>
      <family val="3"/>
      <charset val="128"/>
    </font>
    <font>
      <sz val="11"/>
      <name val="ＭＳ 明朝"/>
      <family val="1"/>
      <charset val="128"/>
    </font>
    <font>
      <vertAlign val="superscript"/>
      <sz val="14"/>
      <name val="HGP創英角ｺﾞｼｯｸUB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0"/>
      <name val="HGP創英ﾌﾟﾚｾﾞﾝｽEB"/>
      <family val="1"/>
      <charset val="128"/>
    </font>
    <font>
      <sz val="10"/>
      <name val="HGSｺﾞｼｯｸM"/>
      <family val="3"/>
      <charset val="128"/>
    </font>
    <font>
      <sz val="8"/>
      <name val="HGP創英角ｺﾞｼｯｸUB"/>
      <family val="3"/>
      <charset val="128"/>
    </font>
    <font>
      <vertAlign val="superscript"/>
      <sz val="8"/>
      <name val="HGP創英角ｺﾞｼｯｸUB"/>
      <family val="3"/>
      <charset val="128"/>
    </font>
    <font>
      <sz val="10"/>
      <name val="游ゴシック"/>
      <family val="3"/>
      <charset val="128"/>
      <scheme val="minor"/>
    </font>
    <font>
      <vertAlign val="superscript"/>
      <sz val="9"/>
      <name val="HGPｺﾞｼｯｸE"/>
      <family val="3"/>
      <charset val="128"/>
    </font>
    <font>
      <vertAlign val="superscript"/>
      <sz val="7"/>
      <name val="HGPｺﾞｼｯｸE"/>
      <family val="3"/>
      <charset val="128"/>
    </font>
    <font>
      <sz val="8"/>
      <name val="Segoe UI Symbol"/>
      <family val="3"/>
    </font>
    <font>
      <sz val="6.5"/>
      <name val="HGPｺﾞｼｯｸE"/>
      <family val="3"/>
      <charset val="128"/>
    </font>
    <font>
      <vertAlign val="superscript"/>
      <sz val="6.5"/>
      <name val="HGPｺﾞｼｯｸE"/>
      <family val="3"/>
      <charset val="128"/>
    </font>
    <font>
      <b/>
      <sz val="11"/>
      <name val="HGS創英角ｺﾞｼｯｸUB"/>
      <family val="3"/>
      <charset val="128"/>
    </font>
    <font>
      <b/>
      <sz val="11"/>
      <name val="HG創英角ｺﾞｼｯｸUB"/>
      <family val="3"/>
      <charset val="128"/>
    </font>
    <font>
      <sz val="11"/>
      <name val="HG創英角ｺﾞｼｯｸUB"/>
      <family val="3"/>
      <charset val="128"/>
    </font>
    <font>
      <vertAlign val="superscript"/>
      <sz val="10"/>
      <name val="HGP創英角ｺﾞｼｯｸUB"/>
      <family val="3"/>
      <charset val="128"/>
    </font>
    <font>
      <sz val="8.5"/>
      <name val="HGP創英角ｺﾞｼｯｸUB"/>
      <family val="3"/>
      <charset val="128"/>
    </font>
    <font>
      <vertAlign val="superscript"/>
      <sz val="8"/>
      <name val="HGPｺﾞｼｯｸE"/>
      <family val="3"/>
      <charset val="128"/>
    </font>
    <font>
      <sz val="11.5"/>
      <name val="HGP創英角ｺﾞｼｯｸUB"/>
      <family val="3"/>
      <charset val="128"/>
    </font>
    <font>
      <vertAlign val="superscript"/>
      <sz val="7.5"/>
      <name val="HGPｺﾞｼｯｸE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13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hair">
        <color indexed="8"/>
      </top>
      <bottom style="dashed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35" fillId="0" borderId="0"/>
    <xf numFmtId="0" fontId="45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3" fillId="0" borderId="0"/>
    <xf numFmtId="0" fontId="55" fillId="0" borderId="0">
      <alignment vertical="center"/>
    </xf>
  </cellStyleXfs>
  <cellXfs count="392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2" fontId="1" fillId="0" borderId="0" xfId="1" applyNumberFormat="1" applyAlignment="1">
      <alignment vertical="center"/>
    </xf>
    <xf numFmtId="0" fontId="8" fillId="0" borderId="0" xfId="1" applyFont="1" applyAlignment="1">
      <alignment vertical="center"/>
    </xf>
    <xf numFmtId="176" fontId="10" fillId="0" borderId="3" xfId="1" applyNumberFormat="1" applyFont="1" applyBorder="1" applyAlignment="1">
      <alignment horizontal="right" vertical="center"/>
    </xf>
    <xf numFmtId="0" fontId="10" fillId="0" borderId="4" xfId="1" quotePrefix="1" applyFont="1" applyBorder="1" applyAlignment="1">
      <alignment horizontal="distributed" vertical="center"/>
    </xf>
    <xf numFmtId="176" fontId="10" fillId="0" borderId="6" xfId="1" applyNumberFormat="1" applyFont="1" applyBorder="1" applyAlignment="1">
      <alignment horizontal="right" vertical="center"/>
    </xf>
    <xf numFmtId="0" fontId="10" fillId="0" borderId="7" xfId="1" quotePrefix="1" applyFont="1" applyBorder="1" applyAlignment="1">
      <alignment horizontal="distributed" vertical="center"/>
    </xf>
    <xf numFmtId="0" fontId="10" fillId="0" borderId="9" xfId="1" quotePrefix="1" applyFont="1" applyBorder="1" applyAlignment="1">
      <alignment horizontal="distributed" vertical="center"/>
    </xf>
    <xf numFmtId="176" fontId="10" fillId="0" borderId="8" xfId="1" applyNumberFormat="1" applyFont="1" applyBorder="1" applyAlignment="1">
      <alignment horizontal="right" vertical="center"/>
    </xf>
    <xf numFmtId="2" fontId="10" fillId="0" borderId="0" xfId="1" quotePrefix="1" applyNumberFormat="1" applyFont="1" applyAlignment="1">
      <alignment horizontal="distributed" vertical="center"/>
    </xf>
    <xf numFmtId="176" fontId="10" fillId="3" borderId="8" xfId="1" applyNumberFormat="1" applyFont="1" applyFill="1" applyBorder="1" applyAlignment="1">
      <alignment horizontal="right" vertical="center"/>
    </xf>
    <xf numFmtId="0" fontId="10" fillId="3" borderId="9" xfId="1" quotePrefix="1" applyFont="1" applyFill="1" applyBorder="1" applyAlignment="1">
      <alignment horizontal="distributed" vertical="center"/>
    </xf>
    <xf numFmtId="176" fontId="9" fillId="2" borderId="8" xfId="1" applyNumberFormat="1" applyFont="1" applyFill="1" applyBorder="1" applyAlignment="1">
      <alignment horizontal="right" vertical="center"/>
    </xf>
    <xf numFmtId="0" fontId="9" fillId="2" borderId="9" xfId="1" quotePrefix="1" applyFont="1" applyFill="1" applyBorder="1" applyAlignment="1">
      <alignment horizontal="distributed" vertical="center"/>
    </xf>
    <xf numFmtId="176" fontId="10" fillId="0" borderId="12" xfId="1" applyNumberFormat="1" applyFont="1" applyBorder="1" applyAlignment="1">
      <alignment horizontal="right" vertical="center"/>
    </xf>
    <xf numFmtId="0" fontId="10" fillId="0" borderId="13" xfId="1" quotePrefix="1" applyFont="1" applyBorder="1" applyAlignment="1">
      <alignment horizontal="distributed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1" fontId="1" fillId="0" borderId="0" xfId="1" applyNumberFormat="1" applyAlignment="1">
      <alignment vertical="center"/>
    </xf>
    <xf numFmtId="0" fontId="16" fillId="0" borderId="0" xfId="1" applyFont="1" applyAlignment="1">
      <alignment vertical="center"/>
    </xf>
    <xf numFmtId="0" fontId="17" fillId="3" borderId="0" xfId="1" applyFont="1" applyFill="1" applyAlignment="1">
      <alignment vertical="center"/>
    </xf>
    <xf numFmtId="0" fontId="1" fillId="3" borderId="0" xfId="1" applyFill="1" applyAlignment="1">
      <alignment vertical="center"/>
    </xf>
    <xf numFmtId="0" fontId="21" fillId="0" borderId="0" xfId="1" applyFont="1" applyAlignment="1">
      <alignment vertical="center"/>
    </xf>
    <xf numFmtId="58" fontId="3" fillId="0" borderId="0" xfId="1" applyNumberFormat="1" applyFont="1" applyAlignment="1">
      <alignment vertical="center" wrapText="1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 justifyLastLine="1"/>
    </xf>
    <xf numFmtId="180" fontId="1" fillId="0" borderId="0" xfId="1" applyNumberFormat="1" applyAlignment="1">
      <alignment vertical="center"/>
    </xf>
    <xf numFmtId="0" fontId="16" fillId="4" borderId="0" xfId="1" applyFont="1" applyFill="1" applyAlignment="1">
      <alignment vertical="center"/>
    </xf>
    <xf numFmtId="0" fontId="17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2" fontId="28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82" fontId="36" fillId="0" borderId="0" xfId="2" applyNumberFormat="1" applyFont="1" applyAlignment="1" applyProtection="1">
      <alignment horizontal="right" vertical="center"/>
      <protection locked="0"/>
    </xf>
    <xf numFmtId="183" fontId="36" fillId="0" borderId="0" xfId="2" applyNumberFormat="1" applyFont="1" applyAlignment="1" applyProtection="1">
      <alignment horizontal="right" vertical="center"/>
      <protection locked="0"/>
    </xf>
    <xf numFmtId="180" fontId="17" fillId="0" borderId="0" xfId="1" applyNumberFormat="1" applyFont="1" applyAlignment="1">
      <alignment vertical="center"/>
    </xf>
    <xf numFmtId="181" fontId="10" fillId="0" borderId="0" xfId="1" applyNumberFormat="1" applyFont="1" applyAlignment="1">
      <alignment horizontal="right" vertical="center"/>
    </xf>
    <xf numFmtId="180" fontId="10" fillId="0" borderId="0" xfId="1" quotePrefix="1" applyNumberFormat="1" applyFont="1" applyAlignment="1">
      <alignment horizontal="distributed" vertical="center"/>
    </xf>
    <xf numFmtId="0" fontId="10" fillId="0" borderId="0" xfId="1" applyFont="1" applyAlignment="1">
      <alignment vertical="center"/>
    </xf>
    <xf numFmtId="186" fontId="1" fillId="0" borderId="0" xfId="1" applyNumberFormat="1" applyAlignment="1">
      <alignment vertical="center"/>
    </xf>
    <xf numFmtId="1" fontId="10" fillId="0" borderId="0" xfId="1" applyNumberFormat="1" applyFont="1" applyAlignment="1">
      <alignment horizontal="right" vertical="center"/>
    </xf>
    <xf numFmtId="0" fontId="10" fillId="0" borderId="0" xfId="1" quotePrefix="1" applyFont="1" applyAlignment="1">
      <alignment horizontal="distributed" vertical="center"/>
    </xf>
    <xf numFmtId="0" fontId="25" fillId="0" borderId="0" xfId="1" applyFont="1" applyAlignment="1">
      <alignment vertical="center" justifyLastLine="1"/>
    </xf>
    <xf numFmtId="1" fontId="25" fillId="0" borderId="0" xfId="1" applyNumberFormat="1" applyFont="1" applyAlignment="1">
      <alignment vertical="center" justifyLastLine="1"/>
    </xf>
    <xf numFmtId="187" fontId="46" fillId="0" borderId="0" xfId="3" applyNumberFormat="1" applyFont="1" applyAlignment="1">
      <alignment horizontal="right"/>
    </xf>
    <xf numFmtId="0" fontId="47" fillId="0" borderId="0" xfId="1" applyFont="1" applyAlignment="1">
      <alignment vertical="center"/>
    </xf>
    <xf numFmtId="188" fontId="10" fillId="0" borderId="0" xfId="1" applyNumberFormat="1" applyFont="1" applyAlignment="1">
      <alignment horizontal="right" vertical="center"/>
    </xf>
    <xf numFmtId="189" fontId="46" fillId="0" borderId="0" xfId="3" applyNumberFormat="1" applyFont="1" applyAlignment="1">
      <alignment horizontal="right"/>
    </xf>
    <xf numFmtId="184" fontId="9" fillId="2" borderId="8" xfId="3" applyNumberFormat="1" applyFont="1" applyFill="1" applyBorder="1" applyAlignment="1">
      <alignment horizontal="right" vertical="center"/>
    </xf>
    <xf numFmtId="191" fontId="46" fillId="0" borderId="0" xfId="3" applyNumberFormat="1" applyFont="1" applyAlignment="1">
      <alignment horizontal="right"/>
    </xf>
    <xf numFmtId="190" fontId="10" fillId="0" borderId="12" xfId="3" applyNumberFormat="1" applyFont="1" applyBorder="1" applyAlignment="1">
      <alignment horizontal="right" vertical="center"/>
    </xf>
    <xf numFmtId="0" fontId="1" fillId="0" borderId="0" xfId="1"/>
    <xf numFmtId="179" fontId="10" fillId="0" borderId="22" xfId="4" applyNumberFormat="1" applyFont="1" applyBorder="1" applyAlignment="1">
      <alignment horizontal="right" vertical="center"/>
    </xf>
    <xf numFmtId="182" fontId="46" fillId="0" borderId="0" xfId="3" applyNumberFormat="1" applyFont="1" applyAlignment="1">
      <alignment horizontal="right"/>
    </xf>
    <xf numFmtId="179" fontId="9" fillId="2" borderId="20" xfId="4" applyNumberFormat="1" applyFont="1" applyFill="1" applyBorder="1" applyAlignment="1">
      <alignment horizontal="right" vertical="center"/>
    </xf>
    <xf numFmtId="58" fontId="3" fillId="0" borderId="0" xfId="1" applyNumberFormat="1" applyFont="1" applyAlignment="1">
      <alignment vertical="center"/>
    </xf>
    <xf numFmtId="180" fontId="9" fillId="2" borderId="22" xfId="4" applyNumberFormat="1" applyFont="1" applyFill="1" applyBorder="1" applyAlignment="1">
      <alignment horizontal="right" vertical="center"/>
    </xf>
    <xf numFmtId="195" fontId="53" fillId="0" borderId="0" xfId="1" applyNumberFormat="1" applyFont="1"/>
    <xf numFmtId="0" fontId="55" fillId="0" borderId="0" xfId="7">
      <alignment vertical="center"/>
    </xf>
    <xf numFmtId="0" fontId="1" fillId="0" borderId="0" xfId="1" applyAlignment="1">
      <alignment horizontal="center" vertical="center"/>
    </xf>
    <xf numFmtId="187" fontId="46" fillId="0" borderId="0" xfId="3" applyNumberFormat="1" applyFont="1"/>
    <xf numFmtId="187" fontId="46" fillId="0" borderId="0" xfId="3" quotePrefix="1" applyNumberFormat="1" applyFont="1" applyAlignment="1">
      <alignment horizontal="right"/>
    </xf>
    <xf numFmtId="181" fontId="1" fillId="0" borderId="0" xfId="1" applyNumberFormat="1" applyAlignment="1">
      <alignment vertical="center"/>
    </xf>
    <xf numFmtId="179" fontId="10" fillId="0" borderId="20" xfId="4" applyNumberFormat="1" applyFont="1" applyBorder="1" applyAlignment="1">
      <alignment horizontal="right" vertical="center"/>
    </xf>
    <xf numFmtId="179" fontId="10" fillId="3" borderId="20" xfId="4" applyNumberFormat="1" applyFont="1" applyFill="1" applyBorder="1" applyAlignment="1">
      <alignment horizontal="right" vertical="center"/>
    </xf>
    <xf numFmtId="0" fontId="1" fillId="0" borderId="0" xfId="1" quotePrefix="1"/>
    <xf numFmtId="0" fontId="56" fillId="0" borderId="0" xfId="1" applyFont="1" applyAlignment="1">
      <alignment vertical="center"/>
    </xf>
    <xf numFmtId="0" fontId="57" fillId="3" borderId="0" xfId="1" applyFont="1" applyFill="1" applyAlignment="1">
      <alignment vertical="center"/>
    </xf>
    <xf numFmtId="0" fontId="57" fillId="0" borderId="0" xfId="1" applyFont="1" applyAlignment="1">
      <alignment horizontal="right" vertical="center"/>
    </xf>
    <xf numFmtId="0" fontId="17" fillId="0" borderId="0" xfId="1" applyFont="1" applyAlignment="1">
      <alignment vertical="center" wrapText="1"/>
    </xf>
    <xf numFmtId="187" fontId="10" fillId="0" borderId="0" xfId="1" applyNumberFormat="1" applyFont="1" applyAlignment="1">
      <alignment horizontal="right" vertical="center"/>
    </xf>
    <xf numFmtId="2" fontId="57" fillId="0" borderId="0" xfId="1" applyNumberFormat="1" applyFont="1" applyAlignment="1">
      <alignment vertical="center"/>
    </xf>
    <xf numFmtId="2" fontId="8" fillId="0" borderId="0" xfId="1" applyNumberFormat="1" applyFont="1" applyAlignment="1">
      <alignment vertical="center"/>
    </xf>
    <xf numFmtId="0" fontId="43" fillId="0" borderId="0" xfId="1" quotePrefix="1" applyFont="1" applyAlignment="1">
      <alignment horizontal="distributed" vertical="center"/>
    </xf>
    <xf numFmtId="0" fontId="34" fillId="0" borderId="0" xfId="1" applyFont="1" applyAlignment="1">
      <alignment vertical="center" wrapText="1" justifyLastLine="1"/>
    </xf>
    <xf numFmtId="181" fontId="10" fillId="0" borderId="0" xfId="1" applyNumberFormat="1" applyFont="1" applyAlignment="1">
      <alignment vertical="center"/>
    </xf>
    <xf numFmtId="181" fontId="10" fillId="3" borderId="0" xfId="1" applyNumberFormat="1" applyFont="1" applyFill="1" applyAlignment="1">
      <alignment vertical="center"/>
    </xf>
    <xf numFmtId="0" fontId="10" fillId="3" borderId="0" xfId="1" quotePrefix="1" applyFont="1" applyFill="1" applyAlignment="1">
      <alignment horizontal="distributed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11" xfId="0" quotePrefix="1" applyFont="1" applyBorder="1" applyAlignment="1">
      <alignment horizontal="distributed" vertical="center"/>
    </xf>
    <xf numFmtId="181" fontId="10" fillId="0" borderId="10" xfId="0" applyNumberFormat="1" applyFont="1" applyBorder="1" applyAlignment="1">
      <alignment horizontal="right" vertical="center"/>
    </xf>
    <xf numFmtId="181" fontId="10" fillId="0" borderId="10" xfId="0" applyNumberFormat="1" applyFont="1" applyBorder="1">
      <alignment vertical="center"/>
    </xf>
    <xf numFmtId="0" fontId="10" fillId="0" borderId="9" xfId="0" quotePrefix="1" applyFont="1" applyBorder="1" applyAlignment="1">
      <alignment horizontal="distributed" vertical="center"/>
    </xf>
    <xf numFmtId="181" fontId="10" fillId="0" borderId="8" xfId="0" applyNumberFormat="1" applyFont="1" applyBorder="1" applyAlignment="1">
      <alignment horizontal="right" vertical="center"/>
    </xf>
    <xf numFmtId="0" fontId="9" fillId="2" borderId="11" xfId="0" quotePrefix="1" applyFont="1" applyFill="1" applyBorder="1" applyAlignment="1">
      <alignment horizontal="distributed" vertical="center"/>
    </xf>
    <xf numFmtId="181" fontId="9" fillId="2" borderId="10" xfId="0" applyNumberFormat="1" applyFont="1" applyFill="1" applyBorder="1" applyAlignment="1">
      <alignment horizontal="right" vertical="center"/>
    </xf>
    <xf numFmtId="0" fontId="9" fillId="2" borderId="9" xfId="0" quotePrefix="1" applyFont="1" applyFill="1" applyBorder="1" applyAlignment="1">
      <alignment horizontal="distributed" vertical="center"/>
    </xf>
    <xf numFmtId="181" fontId="9" fillId="2" borderId="8" xfId="0" applyNumberFormat="1" applyFont="1" applyFill="1" applyBorder="1" applyAlignment="1">
      <alignment horizontal="right" vertical="center"/>
    </xf>
    <xf numFmtId="0" fontId="10" fillId="0" borderId="7" xfId="0" quotePrefix="1" applyFont="1" applyBorder="1" applyAlignment="1">
      <alignment horizontal="distributed" vertical="center"/>
    </xf>
    <xf numFmtId="181" fontId="10" fillId="0" borderId="6" xfId="0" applyNumberFormat="1" applyFont="1" applyBorder="1" applyAlignment="1">
      <alignment horizontal="right" vertical="center"/>
    </xf>
    <xf numFmtId="0" fontId="9" fillId="2" borderId="7" xfId="0" quotePrefix="1" applyFont="1" applyFill="1" applyBorder="1" applyAlignment="1">
      <alignment horizontal="distributed" vertical="center"/>
    </xf>
    <xf numFmtId="181" fontId="9" fillId="2" borderId="6" xfId="0" applyNumberFormat="1" applyFont="1" applyFill="1" applyBorder="1" applyAlignment="1">
      <alignment horizontal="right" vertical="center"/>
    </xf>
    <xf numFmtId="0" fontId="29" fillId="0" borderId="0" xfId="0" applyFont="1">
      <alignment vertical="center"/>
    </xf>
    <xf numFmtId="49" fontId="29" fillId="0" borderId="0" xfId="0" applyNumberFormat="1" applyFont="1">
      <alignment vertical="center"/>
    </xf>
    <xf numFmtId="0" fontId="30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0" fillId="0" borderId="13" xfId="0" quotePrefix="1" applyFont="1" applyBorder="1" applyAlignment="1">
      <alignment horizontal="distributed" vertical="center"/>
    </xf>
    <xf numFmtId="178" fontId="10" fillId="3" borderId="12" xfId="0" applyNumberFormat="1" applyFont="1" applyFill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178" fontId="9" fillId="2" borderId="8" xfId="0" applyNumberFormat="1" applyFont="1" applyFill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0" fontId="10" fillId="0" borderId="16" xfId="0" quotePrefix="1" applyFont="1" applyBorder="1" applyAlignment="1">
      <alignment horizontal="distributed" vertical="center"/>
    </xf>
    <xf numFmtId="178" fontId="10" fillId="0" borderId="5" xfId="0" applyNumberFormat="1" applyFont="1" applyBorder="1" applyAlignment="1">
      <alignment horizontal="right"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178" fontId="10" fillId="0" borderId="12" xfId="0" applyNumberFormat="1" applyFont="1" applyBorder="1" applyAlignment="1">
      <alignment horizontal="right" vertical="center"/>
    </xf>
    <xf numFmtId="179" fontId="10" fillId="0" borderId="15" xfId="0" applyNumberFormat="1" applyFont="1" applyBorder="1" applyAlignment="1">
      <alignment horizontal="right" vertical="center"/>
    </xf>
    <xf numFmtId="177" fontId="10" fillId="0" borderId="12" xfId="0" applyNumberFormat="1" applyFont="1" applyBorder="1" applyAlignment="1">
      <alignment horizontal="right" vertical="center"/>
    </xf>
    <xf numFmtId="177" fontId="10" fillId="0" borderId="8" xfId="0" applyNumberFormat="1" applyFont="1" applyBorder="1" applyAlignment="1">
      <alignment horizontal="right" vertical="center"/>
    </xf>
    <xf numFmtId="177" fontId="9" fillId="2" borderId="8" xfId="0" applyNumberFormat="1" applyFont="1" applyFill="1" applyBorder="1" applyAlignment="1">
      <alignment horizontal="right" vertical="center"/>
    </xf>
    <xf numFmtId="0" fontId="10" fillId="3" borderId="9" xfId="0" quotePrefix="1" applyFont="1" applyFill="1" applyBorder="1" applyAlignment="1">
      <alignment horizontal="distributed" vertical="center"/>
    </xf>
    <xf numFmtId="177" fontId="10" fillId="3" borderId="8" xfId="0" applyNumberFormat="1" applyFont="1" applyFill="1" applyBorder="1" applyAlignment="1">
      <alignment horizontal="right" vertical="center"/>
    </xf>
    <xf numFmtId="177" fontId="10" fillId="0" borderId="6" xfId="0" applyNumberFormat="1" applyFont="1" applyBorder="1" applyAlignment="1">
      <alignment horizontal="right" vertical="center"/>
    </xf>
    <xf numFmtId="0" fontId="10" fillId="0" borderId="4" xfId="0" quotePrefix="1" applyFont="1" applyBorder="1" applyAlignment="1">
      <alignment horizontal="distributed" vertical="center"/>
    </xf>
    <xf numFmtId="178" fontId="10" fillId="0" borderId="3" xfId="0" applyNumberFormat="1" applyFont="1" applyBorder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/>
    </xf>
    <xf numFmtId="178" fontId="10" fillId="3" borderId="8" xfId="0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10" fillId="3" borderId="11" xfId="0" quotePrefix="1" applyFont="1" applyFill="1" applyBorder="1" applyAlignment="1">
      <alignment horizontal="distributed" vertical="center"/>
    </xf>
    <xf numFmtId="177" fontId="10" fillId="3" borderId="10" xfId="0" applyNumberFormat="1" applyFont="1" applyFill="1" applyBorder="1" applyAlignment="1">
      <alignment horizontal="right" vertical="center"/>
    </xf>
    <xf numFmtId="177" fontId="10" fillId="0" borderId="3" xfId="0" applyNumberFormat="1" applyFont="1" applyBorder="1" applyAlignment="1">
      <alignment horizontal="right" vertical="center"/>
    </xf>
    <xf numFmtId="176" fontId="10" fillId="0" borderId="10" xfId="0" applyNumberFormat="1" applyFont="1" applyBorder="1" applyAlignment="1">
      <alignment horizontal="right" vertical="center"/>
    </xf>
    <xf numFmtId="176" fontId="10" fillId="0" borderId="8" xfId="0" applyNumberFormat="1" applyFont="1" applyBorder="1" applyAlignment="1">
      <alignment horizontal="right" vertical="center"/>
    </xf>
    <xf numFmtId="176" fontId="10" fillId="0" borderId="6" xfId="0" applyNumberFormat="1" applyFont="1" applyBorder="1" applyAlignment="1">
      <alignment horizontal="right" vertical="center"/>
    </xf>
    <xf numFmtId="0" fontId="9" fillId="2" borderId="4" xfId="0" quotePrefix="1" applyFont="1" applyFill="1" applyBorder="1" applyAlignment="1">
      <alignment horizontal="distributed" vertical="center"/>
    </xf>
    <xf numFmtId="176" fontId="9" fillId="2" borderId="3" xfId="0" applyNumberFormat="1" applyFont="1" applyFill="1" applyBorder="1" applyAlignment="1">
      <alignment horizontal="right" vertical="center"/>
    </xf>
    <xf numFmtId="177" fontId="10" fillId="0" borderId="10" xfId="0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10" fillId="3" borderId="7" xfId="0" quotePrefix="1" applyFont="1" applyFill="1" applyBorder="1" applyAlignment="1">
      <alignment horizontal="distributed" vertical="center"/>
    </xf>
    <xf numFmtId="177" fontId="10" fillId="3" borderId="6" xfId="0" applyNumberFormat="1" applyFont="1" applyFill="1" applyBorder="1" applyAlignment="1">
      <alignment horizontal="right" vertical="center"/>
    </xf>
    <xf numFmtId="176" fontId="9" fillId="2" borderId="10" xfId="0" applyNumberFormat="1" applyFont="1" applyFill="1" applyBorder="1" applyAlignment="1">
      <alignment horizontal="right" vertical="center"/>
    </xf>
    <xf numFmtId="176" fontId="10" fillId="3" borderId="8" xfId="0" applyNumberFormat="1" applyFont="1" applyFill="1" applyBorder="1" applyAlignment="1">
      <alignment horizontal="right" vertical="center"/>
    </xf>
    <xf numFmtId="181" fontId="10" fillId="3" borderId="8" xfId="0" applyNumberFormat="1" applyFont="1" applyFill="1" applyBorder="1" applyAlignment="1">
      <alignment horizontal="right" vertical="center"/>
    </xf>
    <xf numFmtId="177" fontId="9" fillId="2" borderId="6" xfId="0" applyNumberFormat="1" applyFont="1" applyFill="1" applyBorder="1" applyAlignment="1">
      <alignment horizontal="right" vertical="center"/>
    </xf>
    <xf numFmtId="176" fontId="9" fillId="2" borderId="8" xfId="0" applyNumberFormat="1" applyFont="1" applyFill="1" applyBorder="1" applyAlignment="1">
      <alignment horizontal="right" vertical="center"/>
    </xf>
    <xf numFmtId="176" fontId="10" fillId="3" borderId="6" xfId="0" applyNumberFormat="1" applyFont="1" applyFill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0" fontId="10" fillId="0" borderId="17" xfId="0" quotePrefix="1" applyFont="1" applyBorder="1" applyAlignment="1">
      <alignment horizontal="distributed" vertical="center"/>
    </xf>
    <xf numFmtId="181" fontId="10" fillId="0" borderId="5" xfId="0" applyNumberFormat="1" applyFont="1" applyBorder="1" applyAlignment="1">
      <alignment horizontal="right" vertical="center"/>
    </xf>
    <xf numFmtId="0" fontId="33" fillId="0" borderId="0" xfId="0" applyFont="1">
      <alignment vertical="center"/>
    </xf>
    <xf numFmtId="0" fontId="31" fillId="0" borderId="9" xfId="0" quotePrefix="1" applyFont="1" applyBorder="1" applyAlignment="1">
      <alignment horizontal="distributed" vertical="center"/>
    </xf>
    <xf numFmtId="181" fontId="31" fillId="0" borderId="8" xfId="0" applyNumberFormat="1" applyFont="1" applyBorder="1" applyAlignment="1">
      <alignment horizontal="right" vertical="center"/>
    </xf>
    <xf numFmtId="181" fontId="10" fillId="3" borderId="10" xfId="0" applyNumberFormat="1" applyFont="1" applyFill="1" applyBorder="1" applyAlignment="1">
      <alignment horizontal="right" vertical="center"/>
    </xf>
    <xf numFmtId="181" fontId="9" fillId="2" borderId="10" xfId="0" applyNumberFormat="1" applyFont="1" applyFill="1" applyBorder="1">
      <alignment vertical="center"/>
    </xf>
    <xf numFmtId="181" fontId="10" fillId="3" borderId="10" xfId="0" applyNumberFormat="1" applyFont="1" applyFill="1" applyBorder="1">
      <alignment vertical="center"/>
    </xf>
    <xf numFmtId="0" fontId="31" fillId="0" borderId="7" xfId="0" quotePrefix="1" applyFont="1" applyBorder="1" applyAlignment="1">
      <alignment horizontal="distributed" vertical="center"/>
    </xf>
    <xf numFmtId="181" fontId="31" fillId="0" borderId="6" xfId="0" applyNumberFormat="1" applyFont="1" applyBorder="1" applyAlignment="1">
      <alignment horizontal="right" vertical="center"/>
    </xf>
    <xf numFmtId="181" fontId="10" fillId="3" borderId="6" xfId="0" applyNumberFormat="1" applyFont="1" applyFill="1" applyBorder="1" applyAlignment="1">
      <alignment horizontal="right" vertical="center"/>
    </xf>
    <xf numFmtId="0" fontId="10" fillId="3" borderId="13" xfId="0" quotePrefix="1" applyFont="1" applyFill="1" applyBorder="1" applyAlignment="1">
      <alignment horizontal="distributed" vertical="center"/>
    </xf>
    <xf numFmtId="181" fontId="10" fillId="3" borderId="12" xfId="0" applyNumberFormat="1" applyFont="1" applyFill="1" applyBorder="1" applyAlignment="1">
      <alignment horizontal="right" vertical="center"/>
    </xf>
    <xf numFmtId="181" fontId="10" fillId="0" borderId="3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distributed" vertical="center"/>
    </xf>
    <xf numFmtId="184" fontId="10" fillId="0" borderId="24" xfId="0" applyNumberFormat="1" applyFont="1" applyBorder="1" applyAlignment="1">
      <alignment horizontal="right" vertical="center"/>
    </xf>
    <xf numFmtId="0" fontId="10" fillId="3" borderId="23" xfId="0" applyFont="1" applyFill="1" applyBorder="1" applyAlignment="1">
      <alignment horizontal="distributed" vertical="center"/>
    </xf>
    <xf numFmtId="184" fontId="10" fillId="3" borderId="22" xfId="0" applyNumberFormat="1" applyFont="1" applyFill="1" applyBorder="1" applyAlignment="1">
      <alignment horizontal="right" vertical="center"/>
    </xf>
    <xf numFmtId="0" fontId="10" fillId="0" borderId="23" xfId="0" applyFont="1" applyBorder="1" applyAlignment="1">
      <alignment horizontal="distributed" vertical="center"/>
    </xf>
    <xf numFmtId="176" fontId="10" fillId="0" borderId="22" xfId="0" applyNumberFormat="1" applyFont="1" applyBorder="1" applyAlignment="1">
      <alignment horizontal="right" vertical="center"/>
    </xf>
    <xf numFmtId="0" fontId="9" fillId="2" borderId="23" xfId="0" applyFont="1" applyFill="1" applyBorder="1" applyAlignment="1">
      <alignment horizontal="distributed" vertical="center"/>
    </xf>
    <xf numFmtId="184" fontId="9" fillId="2" borderId="22" xfId="0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horizontal="distributed" vertical="center"/>
    </xf>
    <xf numFmtId="184" fontId="10" fillId="0" borderId="20" xfId="0" applyNumberFormat="1" applyFont="1" applyBorder="1" applyAlignment="1">
      <alignment horizontal="right" vertical="center"/>
    </xf>
    <xf numFmtId="176" fontId="10" fillId="0" borderId="20" xfId="0" applyNumberFormat="1" applyFont="1" applyBorder="1" applyAlignment="1">
      <alignment horizontal="right" vertical="center"/>
    </xf>
    <xf numFmtId="0" fontId="9" fillId="2" borderId="21" xfId="0" applyFont="1" applyFill="1" applyBorder="1" applyAlignment="1">
      <alignment horizontal="distributed" vertical="center"/>
    </xf>
    <xf numFmtId="184" fontId="9" fillId="2" borderId="20" xfId="0" applyNumberFormat="1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distributed" vertical="center"/>
    </xf>
    <xf numFmtId="184" fontId="10" fillId="3" borderId="15" xfId="0" applyNumberFormat="1" applyFont="1" applyFill="1" applyBorder="1" applyAlignment="1">
      <alignment horizontal="right" vertical="center"/>
    </xf>
    <xf numFmtId="176" fontId="10" fillId="3" borderId="15" xfId="0" applyNumberFormat="1" applyFont="1" applyFill="1" applyBorder="1" applyAlignment="1">
      <alignment horizontal="right" vertical="center"/>
    </xf>
    <xf numFmtId="184" fontId="10" fillId="0" borderId="22" xfId="0" applyNumberFormat="1" applyFont="1" applyBorder="1" applyAlignment="1">
      <alignment horizontal="right" vertical="center"/>
    </xf>
    <xf numFmtId="176" fontId="9" fillId="2" borderId="20" xfId="0" applyNumberFormat="1" applyFont="1" applyFill="1" applyBorder="1" applyAlignment="1">
      <alignment horizontal="right" vertical="center"/>
    </xf>
    <xf numFmtId="0" fontId="10" fillId="3" borderId="21" xfId="0" applyFont="1" applyFill="1" applyBorder="1" applyAlignment="1">
      <alignment horizontal="distributed" vertical="center"/>
    </xf>
    <xf numFmtId="184" fontId="10" fillId="3" borderId="20" xfId="0" applyNumberFormat="1" applyFont="1" applyFill="1" applyBorder="1" applyAlignment="1">
      <alignment horizontal="right" vertical="center"/>
    </xf>
    <xf numFmtId="0" fontId="10" fillId="0" borderId="18" xfId="0" applyFont="1" applyBorder="1" applyAlignment="1">
      <alignment horizontal="distributed" vertical="center"/>
    </xf>
    <xf numFmtId="184" fontId="10" fillId="0" borderId="15" xfId="0" applyNumberFormat="1" applyFont="1" applyBorder="1" applyAlignment="1">
      <alignment horizontal="right" vertical="center"/>
    </xf>
    <xf numFmtId="176" fontId="10" fillId="0" borderId="15" xfId="0" applyNumberFormat="1" applyFont="1" applyBorder="1" applyAlignment="1">
      <alignment horizontal="right" vertical="center"/>
    </xf>
    <xf numFmtId="184" fontId="10" fillId="0" borderId="6" xfId="0" applyNumberFormat="1" applyFont="1" applyBorder="1" applyAlignment="1">
      <alignment horizontal="right" vertical="center"/>
    </xf>
    <xf numFmtId="0" fontId="43" fillId="0" borderId="11" xfId="0" quotePrefix="1" applyFont="1" applyBorder="1" applyAlignment="1">
      <alignment horizontal="distributed" vertical="center"/>
    </xf>
    <xf numFmtId="178" fontId="10" fillId="0" borderId="10" xfId="0" applyNumberFormat="1" applyFont="1" applyBorder="1" applyAlignment="1">
      <alignment horizontal="right" vertical="center"/>
    </xf>
    <xf numFmtId="0" fontId="43" fillId="0" borderId="9" xfId="0" quotePrefix="1" applyFont="1" applyBorder="1" applyAlignment="1">
      <alignment horizontal="distributed" vertical="center"/>
    </xf>
    <xf numFmtId="0" fontId="9" fillId="5" borderId="9" xfId="0" quotePrefix="1" applyFont="1" applyFill="1" applyBorder="1" applyAlignment="1">
      <alignment horizontal="distributed" vertical="center"/>
    </xf>
    <xf numFmtId="181" fontId="9" fillId="5" borderId="6" xfId="0" applyNumberFormat="1" applyFont="1" applyFill="1" applyBorder="1" applyAlignment="1">
      <alignment horizontal="right" vertical="center"/>
    </xf>
    <xf numFmtId="178" fontId="9" fillId="5" borderId="6" xfId="0" applyNumberFormat="1" applyFont="1" applyFill="1" applyBorder="1" applyAlignment="1">
      <alignment horizontal="right" vertical="center"/>
    </xf>
    <xf numFmtId="178" fontId="10" fillId="3" borderId="6" xfId="0" applyNumberFormat="1" applyFont="1" applyFill="1" applyBorder="1" applyAlignment="1">
      <alignment horizontal="right" vertical="center"/>
    </xf>
    <xf numFmtId="0" fontId="43" fillId="0" borderId="7" xfId="0" quotePrefix="1" applyFont="1" applyBorder="1" applyAlignment="1">
      <alignment horizontal="distributed" vertical="center"/>
    </xf>
    <xf numFmtId="176" fontId="9" fillId="2" borderId="15" xfId="0" applyNumberFormat="1" applyFont="1" applyFill="1" applyBorder="1" applyAlignment="1">
      <alignment horizontal="right" vertical="center"/>
    </xf>
    <xf numFmtId="176" fontId="10" fillId="3" borderId="20" xfId="0" applyNumberFormat="1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distributed" vertical="center"/>
    </xf>
    <xf numFmtId="179" fontId="9" fillId="2" borderId="20" xfId="0" applyNumberFormat="1" applyFont="1" applyFill="1" applyBorder="1" applyAlignment="1">
      <alignment horizontal="right" vertical="center"/>
    </xf>
    <xf numFmtId="179" fontId="10" fillId="3" borderId="22" xfId="0" applyNumberFormat="1" applyFont="1" applyFill="1" applyBorder="1" applyAlignment="1">
      <alignment horizontal="right" vertical="center"/>
    </xf>
    <xf numFmtId="179" fontId="10" fillId="0" borderId="20" xfId="0" applyNumberFormat="1" applyFont="1" applyBorder="1" applyAlignment="1">
      <alignment horizontal="right" vertical="center"/>
    </xf>
    <xf numFmtId="179" fontId="10" fillId="3" borderId="20" xfId="0" applyNumberFormat="1" applyFont="1" applyFill="1" applyBorder="1" applyAlignment="1">
      <alignment horizontal="right" vertical="center"/>
    </xf>
    <xf numFmtId="178" fontId="10" fillId="0" borderId="22" xfId="0" applyNumberFormat="1" applyFont="1" applyBorder="1" applyAlignment="1">
      <alignment horizontal="right" vertical="center"/>
    </xf>
    <xf numFmtId="179" fontId="10" fillId="0" borderId="22" xfId="0" applyNumberFormat="1" applyFont="1" applyBorder="1" applyAlignment="1">
      <alignment horizontal="right" vertical="center"/>
    </xf>
    <xf numFmtId="178" fontId="10" fillId="3" borderId="20" xfId="0" applyNumberFormat="1" applyFont="1" applyFill="1" applyBorder="1" applyAlignment="1">
      <alignment horizontal="right" vertical="center"/>
    </xf>
    <xf numFmtId="178" fontId="10" fillId="0" borderId="20" xfId="0" applyNumberFormat="1" applyFont="1" applyBorder="1" applyAlignment="1">
      <alignment horizontal="right" vertical="center"/>
    </xf>
    <xf numFmtId="178" fontId="9" fillId="2" borderId="20" xfId="0" applyNumberFormat="1" applyFont="1" applyFill="1" applyBorder="1" applyAlignment="1">
      <alignment horizontal="right" vertical="center"/>
    </xf>
    <xf numFmtId="178" fontId="10" fillId="0" borderId="15" xfId="0" applyNumberFormat="1" applyFont="1" applyBorder="1" applyAlignment="1">
      <alignment horizontal="right" vertical="center"/>
    </xf>
    <xf numFmtId="178" fontId="10" fillId="3" borderId="15" xfId="0" applyNumberFormat="1" applyFont="1" applyFill="1" applyBorder="1" applyAlignment="1">
      <alignment horizontal="right" vertical="center"/>
    </xf>
    <xf numFmtId="179" fontId="10" fillId="3" borderId="15" xfId="0" applyNumberFormat="1" applyFont="1" applyFill="1" applyBorder="1" applyAlignment="1">
      <alignment horizontal="right" vertical="center"/>
    </xf>
    <xf numFmtId="0" fontId="9" fillId="2" borderId="29" xfId="0" quotePrefix="1" applyFont="1" applyFill="1" applyBorder="1" applyAlignment="1">
      <alignment horizontal="distributed" vertical="center"/>
    </xf>
    <xf numFmtId="185" fontId="9" fillId="2" borderId="12" xfId="3" applyNumberFormat="1" applyFont="1" applyFill="1" applyBorder="1" applyAlignment="1">
      <alignment horizontal="right" vertical="center"/>
    </xf>
    <xf numFmtId="0" fontId="10" fillId="0" borderId="29" xfId="0" quotePrefix="1" applyFont="1" applyBorder="1" applyAlignment="1">
      <alignment horizontal="distributed" vertical="center"/>
    </xf>
    <xf numFmtId="0" fontId="10" fillId="0" borderId="28" xfId="0" quotePrefix="1" applyFont="1" applyBorder="1" applyAlignment="1">
      <alignment horizontal="distributed" vertical="center"/>
    </xf>
    <xf numFmtId="185" fontId="10" fillId="0" borderId="8" xfId="3" applyNumberFormat="1" applyFont="1" applyBorder="1" applyAlignment="1">
      <alignment horizontal="right" vertical="center"/>
    </xf>
    <xf numFmtId="0" fontId="10" fillId="3" borderId="28" xfId="0" quotePrefix="1" applyFont="1" applyFill="1" applyBorder="1" applyAlignment="1">
      <alignment horizontal="distributed" vertical="center"/>
    </xf>
    <xf numFmtId="190" fontId="10" fillId="3" borderId="8" xfId="3" applyNumberFormat="1" applyFont="1" applyFill="1" applyBorder="1" applyAlignment="1">
      <alignment horizontal="right" vertical="center"/>
    </xf>
    <xf numFmtId="0" fontId="10" fillId="0" borderId="27" xfId="0" quotePrefix="1" applyFont="1" applyBorder="1" applyAlignment="1">
      <alignment horizontal="distributed" vertical="center"/>
    </xf>
    <xf numFmtId="185" fontId="10" fillId="3" borderId="8" xfId="3" applyNumberFormat="1" applyFont="1" applyFill="1" applyBorder="1" applyAlignment="1">
      <alignment horizontal="right" vertical="center"/>
    </xf>
    <xf numFmtId="0" fontId="10" fillId="3" borderId="27" xfId="0" quotePrefix="1" applyFont="1" applyFill="1" applyBorder="1" applyAlignment="1">
      <alignment horizontal="distributed" vertical="center"/>
    </xf>
    <xf numFmtId="185" fontId="10" fillId="0" borderId="26" xfId="3" applyNumberFormat="1" applyFont="1" applyBorder="1" applyAlignment="1">
      <alignment horizontal="right" vertical="center"/>
    </xf>
    <xf numFmtId="0" fontId="9" fillId="6" borderId="23" xfId="0" applyFont="1" applyFill="1" applyBorder="1" applyAlignment="1">
      <alignment horizontal="distributed" vertical="center"/>
    </xf>
    <xf numFmtId="179" fontId="9" fillId="6" borderId="22" xfId="0" applyNumberFormat="1" applyFont="1" applyFill="1" applyBorder="1" applyAlignment="1">
      <alignment horizontal="right" vertical="center"/>
    </xf>
    <xf numFmtId="178" fontId="10" fillId="3" borderId="10" xfId="0" applyNumberFormat="1" applyFont="1" applyFill="1" applyBorder="1" applyAlignment="1">
      <alignment horizontal="right" vertical="center"/>
    </xf>
    <xf numFmtId="176" fontId="10" fillId="0" borderId="20" xfId="5" applyNumberFormat="1" applyFont="1" applyBorder="1" applyAlignment="1">
      <alignment horizontal="right" vertical="center"/>
    </xf>
    <xf numFmtId="179" fontId="9" fillId="2" borderId="22" xfId="0" applyNumberFormat="1" applyFont="1" applyFill="1" applyBorder="1" applyAlignment="1">
      <alignment horizontal="right" vertical="center"/>
    </xf>
    <xf numFmtId="179" fontId="10" fillId="0" borderId="12" xfId="6" applyNumberFormat="1" applyFont="1" applyBorder="1" applyAlignment="1">
      <alignment vertical="center"/>
    </xf>
    <xf numFmtId="0" fontId="9" fillId="2" borderId="33" xfId="0" applyFont="1" applyFill="1" applyBorder="1" applyAlignment="1">
      <alignment horizontal="distributed" vertical="center"/>
    </xf>
    <xf numFmtId="176" fontId="9" fillId="2" borderId="20" xfId="5" applyNumberFormat="1" applyFont="1" applyFill="1" applyBorder="1" applyAlignment="1">
      <alignment horizontal="right" vertical="center"/>
    </xf>
    <xf numFmtId="179" fontId="10" fillId="3" borderId="8" xfId="0" applyNumberFormat="1" applyFont="1" applyFill="1" applyBorder="1" applyAlignment="1">
      <alignment horizontal="right" vertical="center"/>
    </xf>
    <xf numFmtId="179" fontId="10" fillId="0" borderId="8" xfId="0" applyNumberFormat="1" applyFont="1" applyBorder="1" applyAlignment="1">
      <alignment horizontal="right" vertical="center"/>
    </xf>
    <xf numFmtId="179" fontId="9" fillId="2" borderId="8" xfId="0" applyNumberFormat="1" applyFont="1" applyFill="1" applyBorder="1" applyAlignment="1">
      <alignment horizontal="right" vertical="center"/>
    </xf>
    <xf numFmtId="179" fontId="10" fillId="0" borderId="6" xfId="0" applyNumberFormat="1" applyFont="1" applyBorder="1" applyAlignment="1">
      <alignment horizontal="right" vertical="center"/>
    </xf>
    <xf numFmtId="176" fontId="10" fillId="0" borderId="15" xfId="5" applyNumberFormat="1" applyFont="1" applyBorder="1" applyAlignment="1">
      <alignment horizontal="right" vertical="center"/>
    </xf>
    <xf numFmtId="0" fontId="10" fillId="0" borderId="31" xfId="0" applyFont="1" applyBorder="1" applyAlignment="1">
      <alignment horizontal="distributed" vertical="center"/>
    </xf>
    <xf numFmtId="0" fontId="10" fillId="0" borderId="33" xfId="0" applyFont="1" applyBorder="1" applyAlignment="1">
      <alignment horizontal="distributed" vertical="center"/>
    </xf>
    <xf numFmtId="0" fontId="49" fillId="0" borderId="0" xfId="0" applyFont="1">
      <alignment vertical="center"/>
    </xf>
    <xf numFmtId="0" fontId="10" fillId="3" borderId="33" xfId="0" applyFont="1" applyFill="1" applyBorder="1" applyAlignment="1">
      <alignment horizontal="distributed" vertical="center"/>
    </xf>
    <xf numFmtId="0" fontId="10" fillId="0" borderId="32" xfId="0" applyFont="1" applyBorder="1" applyAlignment="1">
      <alignment horizontal="distributed" vertical="center"/>
    </xf>
    <xf numFmtId="193" fontId="10" fillId="0" borderId="20" xfId="0" applyNumberFormat="1" applyFont="1" applyBorder="1" applyAlignment="1">
      <alignment horizontal="right" vertical="center"/>
    </xf>
    <xf numFmtId="196" fontId="10" fillId="3" borderId="20" xfId="0" applyNumberFormat="1" applyFont="1" applyFill="1" applyBorder="1" applyAlignment="1">
      <alignment horizontal="right" vertical="center"/>
    </xf>
    <xf numFmtId="192" fontId="10" fillId="0" borderId="22" xfId="0" applyNumberFormat="1" applyFont="1" applyBorder="1" applyAlignment="1">
      <alignment horizontal="right" vertical="center"/>
    </xf>
    <xf numFmtId="180" fontId="10" fillId="0" borderId="22" xfId="0" applyNumberFormat="1" applyFont="1" applyBorder="1" applyAlignment="1">
      <alignment horizontal="right" vertical="center"/>
    </xf>
    <xf numFmtId="192" fontId="10" fillId="3" borderId="22" xfId="0" applyNumberFormat="1" applyFont="1" applyFill="1" applyBorder="1" applyAlignment="1">
      <alignment horizontal="right" vertical="center"/>
    </xf>
    <xf numFmtId="194" fontId="10" fillId="3" borderId="8" xfId="3" applyNumberFormat="1" applyFont="1" applyFill="1" applyBorder="1" applyAlignment="1">
      <alignment horizontal="right" vertical="center"/>
    </xf>
    <xf numFmtId="196" fontId="9" fillId="2" borderId="20" xfId="0" applyNumberFormat="1" applyFont="1" applyFill="1" applyBorder="1" applyAlignment="1">
      <alignment horizontal="right" vertical="center"/>
    </xf>
    <xf numFmtId="0" fontId="9" fillId="2" borderId="28" xfId="0" quotePrefix="1" applyFont="1" applyFill="1" applyBorder="1" applyAlignment="1">
      <alignment horizontal="distributed" vertical="center"/>
    </xf>
    <xf numFmtId="196" fontId="10" fillId="0" borderId="20" xfId="0" applyNumberFormat="1" applyFont="1" applyBorder="1" applyAlignment="1">
      <alignment horizontal="right" vertical="center"/>
    </xf>
    <xf numFmtId="196" fontId="10" fillId="0" borderId="22" xfId="0" applyNumberFormat="1" applyFont="1" applyBorder="1" applyAlignment="1">
      <alignment horizontal="right" vertical="center"/>
    </xf>
    <xf numFmtId="196" fontId="10" fillId="3" borderId="22" xfId="0" applyNumberFormat="1" applyFont="1" applyFill="1" applyBorder="1" applyAlignment="1">
      <alignment horizontal="right" vertical="center"/>
    </xf>
    <xf numFmtId="0" fontId="10" fillId="0" borderId="34" xfId="0" applyFont="1" applyBorder="1" applyAlignment="1">
      <alignment horizontal="distributed" vertical="center"/>
    </xf>
    <xf numFmtId="192" fontId="10" fillId="0" borderId="15" xfId="0" applyNumberFormat="1" applyFont="1" applyBorder="1" applyAlignment="1">
      <alignment horizontal="right" vertical="center"/>
    </xf>
    <xf numFmtId="192" fontId="9" fillId="2" borderId="20" xfId="0" applyNumberFormat="1" applyFont="1" applyFill="1" applyBorder="1" applyAlignment="1">
      <alignment horizontal="right" vertical="center"/>
    </xf>
    <xf numFmtId="192" fontId="10" fillId="0" borderId="20" xfId="0" applyNumberFormat="1" applyFont="1" applyBorder="1" applyAlignment="1">
      <alignment horizontal="right" vertical="center"/>
    </xf>
    <xf numFmtId="192" fontId="10" fillId="3" borderId="20" xfId="0" applyNumberFormat="1" applyFont="1" applyFill="1" applyBorder="1" applyAlignment="1">
      <alignment horizontal="right" vertical="center"/>
    </xf>
    <xf numFmtId="192" fontId="10" fillId="0" borderId="8" xfId="3" applyNumberFormat="1" applyFont="1" applyBorder="1" applyAlignment="1">
      <alignment horizontal="right" vertical="center"/>
    </xf>
    <xf numFmtId="192" fontId="10" fillId="3" borderId="8" xfId="3" applyNumberFormat="1" applyFont="1" applyFill="1" applyBorder="1" applyAlignment="1">
      <alignment horizontal="right" vertical="center"/>
    </xf>
    <xf numFmtId="192" fontId="10" fillId="0" borderId="19" xfId="0" applyNumberFormat="1" applyFont="1" applyBorder="1" applyAlignment="1">
      <alignment horizontal="right" vertical="center"/>
    </xf>
    <xf numFmtId="0" fontId="10" fillId="0" borderId="35" xfId="0" applyFont="1" applyBorder="1" applyAlignment="1">
      <alignment horizontal="distributed" vertical="center"/>
    </xf>
    <xf numFmtId="179" fontId="10" fillId="0" borderId="24" xfId="0" applyNumberFormat="1" applyFont="1" applyBorder="1" applyAlignment="1">
      <alignment horizontal="right" vertical="center"/>
    </xf>
    <xf numFmtId="0" fontId="10" fillId="3" borderId="32" xfId="0" applyFont="1" applyFill="1" applyBorder="1" applyAlignment="1">
      <alignment horizontal="distributed" vertical="center"/>
    </xf>
    <xf numFmtId="0" fontId="9" fillId="2" borderId="32" xfId="0" applyFont="1" applyFill="1" applyBorder="1" applyAlignment="1">
      <alignment horizontal="distributed" vertical="center"/>
    </xf>
    <xf numFmtId="181" fontId="10" fillId="0" borderId="22" xfId="4" applyNumberFormat="1" applyFont="1" applyBorder="1" applyAlignment="1">
      <alignment horizontal="right" vertical="center"/>
    </xf>
    <xf numFmtId="181" fontId="10" fillId="0" borderId="20" xfId="4" applyNumberFormat="1" applyFont="1" applyBorder="1" applyAlignment="1">
      <alignment horizontal="right" vertical="center"/>
    </xf>
    <xf numFmtId="184" fontId="10" fillId="0" borderId="20" xfId="4" applyNumberFormat="1" applyFont="1" applyBorder="1" applyAlignment="1">
      <alignment horizontal="right" vertical="center"/>
    </xf>
    <xf numFmtId="184" fontId="10" fillId="0" borderId="20" xfId="0" applyNumberFormat="1" applyFont="1" applyBorder="1">
      <alignment vertical="center"/>
    </xf>
    <xf numFmtId="181" fontId="9" fillId="2" borderId="20" xfId="4" applyNumberFormat="1" applyFont="1" applyFill="1" applyBorder="1" applyAlignment="1">
      <alignment horizontal="right" vertical="center"/>
    </xf>
    <xf numFmtId="181" fontId="10" fillId="3" borderId="20" xfId="4" applyNumberFormat="1" applyFont="1" applyFill="1" applyBorder="1" applyAlignment="1">
      <alignment horizontal="right" vertical="center"/>
    </xf>
    <xf numFmtId="1" fontId="10" fillId="0" borderId="22" xfId="0" applyNumberFormat="1" applyFont="1" applyBorder="1" applyAlignment="1">
      <alignment horizontal="right" vertical="center"/>
    </xf>
    <xf numFmtId="1" fontId="10" fillId="0" borderId="20" xfId="0" applyNumberFormat="1" applyFont="1" applyBorder="1" applyAlignment="1">
      <alignment horizontal="right" vertical="center"/>
    </xf>
    <xf numFmtId="1" fontId="9" fillId="2" borderId="15" xfId="0" applyNumberFormat="1" applyFont="1" applyFill="1" applyBorder="1" applyAlignment="1">
      <alignment horizontal="right" vertical="center"/>
    </xf>
    <xf numFmtId="1" fontId="10" fillId="0" borderId="15" xfId="0" applyNumberFormat="1" applyFont="1" applyBorder="1" applyAlignment="1">
      <alignment horizontal="right" vertical="center"/>
    </xf>
    <xf numFmtId="1" fontId="10" fillId="3" borderId="20" xfId="0" applyNumberFormat="1" applyFont="1" applyFill="1" applyBorder="1" applyAlignment="1">
      <alignment horizontal="right" vertical="center"/>
    </xf>
    <xf numFmtId="179" fontId="9" fillId="2" borderId="15" xfId="0" applyNumberFormat="1" applyFont="1" applyFill="1" applyBorder="1" applyAlignment="1">
      <alignment horizontal="right" vertical="center"/>
    </xf>
    <xf numFmtId="179" fontId="10" fillId="3" borderId="15" xfId="4" applyNumberFormat="1" applyFont="1" applyFill="1" applyBorder="1" applyAlignment="1">
      <alignment horizontal="right" vertical="center"/>
    </xf>
    <xf numFmtId="1" fontId="10" fillId="3" borderId="15" xfId="0" applyNumberFormat="1" applyFont="1" applyFill="1" applyBorder="1" applyAlignment="1">
      <alignment horizontal="right" vertical="center"/>
    </xf>
    <xf numFmtId="185" fontId="10" fillId="3" borderId="20" xfId="0" applyNumberFormat="1" applyFont="1" applyFill="1" applyBorder="1" applyAlignment="1">
      <alignment horizontal="right" vertical="center"/>
    </xf>
    <xf numFmtId="0" fontId="60" fillId="3" borderId="0" xfId="0" applyFont="1" applyFill="1">
      <alignment vertical="center"/>
    </xf>
    <xf numFmtId="197" fontId="10" fillId="0" borderId="22" xfId="0" applyNumberFormat="1" applyFont="1" applyBorder="1" applyAlignment="1">
      <alignment horizontal="right" vertical="center"/>
    </xf>
    <xf numFmtId="189" fontId="10" fillId="0" borderId="22" xfId="0" applyNumberFormat="1" applyFont="1" applyBorder="1" applyAlignment="1">
      <alignment horizontal="right" vertical="center"/>
    </xf>
    <xf numFmtId="185" fontId="10" fillId="3" borderId="22" xfId="0" applyNumberFormat="1" applyFont="1" applyFill="1" applyBorder="1" applyAlignment="1">
      <alignment horizontal="right" vertical="center"/>
    </xf>
    <xf numFmtId="189" fontId="10" fillId="3" borderId="20" xfId="0" applyNumberFormat="1" applyFont="1" applyFill="1" applyBorder="1" applyAlignment="1">
      <alignment horizontal="right" vertical="center"/>
    </xf>
    <xf numFmtId="185" fontId="10" fillId="0" borderId="22" xfId="0" applyNumberFormat="1" applyFont="1" applyBorder="1" applyAlignment="1">
      <alignment horizontal="right" vertical="center"/>
    </xf>
    <xf numFmtId="197" fontId="10" fillId="0" borderId="20" xfId="0" applyNumberFormat="1" applyFont="1" applyBorder="1" applyAlignment="1">
      <alignment horizontal="right" vertical="center"/>
    </xf>
    <xf numFmtId="189" fontId="10" fillId="0" borderId="20" xfId="0" applyNumberFormat="1" applyFont="1" applyBorder="1" applyAlignment="1">
      <alignment horizontal="right" vertical="center"/>
    </xf>
    <xf numFmtId="189" fontId="10" fillId="0" borderId="15" xfId="0" applyNumberFormat="1" applyFont="1" applyBorder="1" applyAlignment="1">
      <alignment horizontal="right" vertical="center"/>
    </xf>
    <xf numFmtId="185" fontId="9" fillId="2" borderId="22" xfId="0" applyNumberFormat="1" applyFont="1" applyFill="1" applyBorder="1" applyAlignment="1">
      <alignment horizontal="right" vertical="center"/>
    </xf>
    <xf numFmtId="197" fontId="10" fillId="3" borderId="20" xfId="0" applyNumberFormat="1" applyFont="1" applyFill="1" applyBorder="1" applyAlignment="1">
      <alignment horizontal="right" vertical="center"/>
    </xf>
    <xf numFmtId="189" fontId="9" fillId="2" borderId="15" xfId="0" applyNumberFormat="1" applyFont="1" applyFill="1" applyBorder="1" applyAlignment="1">
      <alignment horizontal="right" vertical="center"/>
    </xf>
    <xf numFmtId="197" fontId="10" fillId="3" borderId="15" xfId="0" applyNumberFormat="1" applyFont="1" applyFill="1" applyBorder="1">
      <alignment vertical="center"/>
    </xf>
    <xf numFmtId="197" fontId="9" fillId="2" borderId="20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182" fontId="9" fillId="2" borderId="20" xfId="0" applyNumberFormat="1" applyFont="1" applyFill="1" applyBorder="1" applyAlignment="1">
      <alignment horizontal="right" vertical="center"/>
    </xf>
    <xf numFmtId="182" fontId="10" fillId="0" borderId="22" xfId="0" applyNumberFormat="1" applyFont="1" applyBorder="1" applyAlignment="1">
      <alignment horizontal="right" vertical="center"/>
    </xf>
    <xf numFmtId="182" fontId="10" fillId="3" borderId="22" xfId="0" applyNumberFormat="1" applyFont="1" applyFill="1" applyBorder="1" applyAlignment="1">
      <alignment horizontal="right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39" fillId="0" borderId="2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34" fillId="0" borderId="2" xfId="0" applyFont="1" applyBorder="1" applyAlignment="1">
      <alignment horizontal="distributed" vertical="center" wrapText="1" justifyLastLine="1"/>
    </xf>
    <xf numFmtId="0" fontId="34" fillId="0" borderId="1" xfId="0" applyFont="1" applyBorder="1" applyAlignment="1">
      <alignment horizontal="distributed" vertical="center" justifyLastLine="1"/>
    </xf>
    <xf numFmtId="0" fontId="37" fillId="0" borderId="2" xfId="0" applyFont="1" applyBorder="1" applyAlignment="1">
      <alignment horizontal="distributed" vertical="center" wrapText="1" justifyLastLine="1"/>
    </xf>
    <xf numFmtId="0" fontId="37" fillId="0" borderId="1" xfId="0" applyFont="1" applyBorder="1" applyAlignment="1">
      <alignment horizontal="distributed" vertical="center" wrapText="1" justifyLastLine="1"/>
    </xf>
    <xf numFmtId="0" fontId="58" fillId="4" borderId="2" xfId="0" applyFont="1" applyFill="1" applyBorder="1" applyAlignment="1">
      <alignment horizontal="distributed" vertical="center" wrapText="1" justifyLastLine="1"/>
    </xf>
    <xf numFmtId="0" fontId="58" fillId="4" borderId="1" xfId="0" applyFont="1" applyFill="1" applyBorder="1" applyAlignment="1">
      <alignment horizontal="distributed" vertical="center" justifyLastLine="1"/>
    </xf>
    <xf numFmtId="0" fontId="34" fillId="4" borderId="2" xfId="0" applyFont="1" applyFill="1" applyBorder="1" applyAlignment="1">
      <alignment horizontal="distributed" vertical="center" wrapText="1" justifyLastLine="1"/>
    </xf>
    <xf numFmtId="0" fontId="34" fillId="4" borderId="1" xfId="0" applyFont="1" applyFill="1" applyBorder="1" applyAlignment="1">
      <alignment horizontal="distributed" vertical="center" justifyLastLine="1"/>
    </xf>
    <xf numFmtId="0" fontId="15" fillId="0" borderId="0" xfId="0" applyFont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25" fillId="0" borderId="2" xfId="0" applyFont="1" applyBorder="1" applyAlignment="1">
      <alignment horizontal="distributed" vertical="center" wrapText="1" justifyLastLine="1"/>
    </xf>
    <xf numFmtId="0" fontId="25" fillId="0" borderId="1" xfId="0" applyFont="1" applyBorder="1" applyAlignment="1">
      <alignment horizontal="distributed" vertical="center" justifyLastLine="1"/>
    </xf>
    <xf numFmtId="0" fontId="72" fillId="0" borderId="2" xfId="0" applyFont="1" applyBorder="1" applyAlignment="1">
      <alignment horizontal="center" vertical="center" wrapText="1" justifyLastLine="1"/>
    </xf>
    <xf numFmtId="0" fontId="37" fillId="0" borderId="1" xfId="0" applyFont="1" applyBorder="1" applyAlignment="1">
      <alignment horizontal="center" vertical="center" justifyLastLine="1"/>
    </xf>
    <xf numFmtId="0" fontId="58" fillId="0" borderId="2" xfId="0" applyFont="1" applyBorder="1" applyAlignment="1">
      <alignment horizontal="distributed" vertical="center" wrapText="1" justifyLastLine="1"/>
    </xf>
    <xf numFmtId="0" fontId="58" fillId="0" borderId="1" xfId="0" applyFont="1" applyBorder="1" applyAlignment="1">
      <alignment horizontal="distributed" vertical="center" justifyLastLine="1"/>
    </xf>
    <xf numFmtId="0" fontId="32" fillId="0" borderId="2" xfId="0" applyFont="1" applyBorder="1" applyAlignment="1">
      <alignment horizontal="distributed" vertical="center" wrapText="1" justifyLastLine="1"/>
    </xf>
    <xf numFmtId="0" fontId="32" fillId="0" borderId="1" xfId="0" applyFont="1" applyBorder="1" applyAlignment="1">
      <alignment horizontal="distributed" vertical="center" wrapText="1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18" fillId="0" borderId="2" xfId="0" applyFont="1" applyBorder="1" applyAlignment="1">
      <alignment horizontal="distributed" vertical="center" justifyLastLine="1"/>
    </xf>
    <xf numFmtId="0" fontId="18" fillId="0" borderId="1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right"/>
    </xf>
    <xf numFmtId="0" fontId="0" fillId="0" borderId="14" xfId="0" applyBorder="1" applyAlignment="1"/>
    <xf numFmtId="0" fontId="6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distributed" vertical="center" wrapText="1" justifyLastLine="1"/>
    </xf>
    <xf numFmtId="0" fontId="11" fillId="0" borderId="1" xfId="0" applyFont="1" applyBorder="1" applyAlignment="1">
      <alignment horizontal="distributed" vertical="center" wrapText="1" justifyLastLine="1"/>
    </xf>
    <xf numFmtId="0" fontId="11" fillId="3" borderId="2" xfId="0" applyFont="1" applyFill="1" applyBorder="1" applyAlignment="1">
      <alignment horizontal="distributed" vertical="center" wrapText="1" justifyLastLine="1"/>
    </xf>
    <xf numFmtId="0" fontId="11" fillId="3" borderId="1" xfId="0" applyFont="1" applyFill="1" applyBorder="1" applyAlignment="1">
      <alignment horizontal="distributed" vertical="center" wrapText="1" justifyLastLine="1"/>
    </xf>
    <xf numFmtId="0" fontId="15" fillId="0" borderId="0" xfId="1" applyFont="1" applyAlignment="1">
      <alignment horizontal="left"/>
    </xf>
    <xf numFmtId="0" fontId="15" fillId="0" borderId="14" xfId="1" applyFont="1" applyBorder="1" applyAlignment="1">
      <alignment horizontal="left"/>
    </xf>
    <xf numFmtId="0" fontId="11" fillId="0" borderId="2" xfId="1" applyFont="1" applyBorder="1" applyAlignment="1">
      <alignment horizontal="distributed" vertical="center" justifyLastLine="1"/>
    </xf>
    <xf numFmtId="0" fontId="11" fillId="0" borderId="1" xfId="1" applyFont="1" applyBorder="1" applyAlignment="1">
      <alignment horizontal="distributed" vertical="center" justifyLastLine="1"/>
    </xf>
    <xf numFmtId="0" fontId="24" fillId="0" borderId="2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distributed" vertical="center" justifyLastLine="1"/>
    </xf>
    <xf numFmtId="49" fontId="27" fillId="0" borderId="2" xfId="0" applyNumberFormat="1" applyFont="1" applyBorder="1" applyAlignment="1">
      <alignment horizontal="left" vertical="center" wrapText="1"/>
    </xf>
    <xf numFmtId="0" fontId="37" fillId="0" borderId="2" xfId="0" applyFont="1" applyBorder="1" applyAlignment="1">
      <alignment horizontal="distributed" vertical="center" justifyLastLine="1"/>
    </xf>
    <xf numFmtId="0" fontId="24" fillId="0" borderId="2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37" fillId="4" borderId="2" xfId="0" applyFont="1" applyFill="1" applyBorder="1" applyAlignment="1">
      <alignment horizontal="distributed" vertical="center" wrapText="1"/>
    </xf>
    <xf numFmtId="0" fontId="37" fillId="4" borderId="1" xfId="0" applyFont="1" applyFill="1" applyBorder="1" applyAlignment="1">
      <alignment horizontal="distributed" vertical="center" wrapText="1"/>
    </xf>
    <xf numFmtId="0" fontId="25" fillId="0" borderId="1" xfId="0" applyFont="1" applyBorder="1" applyAlignment="1">
      <alignment horizontal="distributed" vertical="center" wrapText="1" justifyLastLine="1"/>
    </xf>
    <xf numFmtId="0" fontId="32" fillId="0" borderId="1" xfId="0" applyFont="1" applyBorder="1" applyAlignment="1">
      <alignment horizontal="distributed" vertical="center" justifyLastLine="1"/>
    </xf>
    <xf numFmtId="49" fontId="64" fillId="0" borderId="2" xfId="0" applyNumberFormat="1" applyFont="1" applyBorder="1" applyAlignment="1">
      <alignment horizontal="left" vertical="center" wrapText="1"/>
    </xf>
    <xf numFmtId="49" fontId="64" fillId="0" borderId="1" xfId="0" applyNumberFormat="1" applyFont="1" applyBorder="1" applyAlignment="1">
      <alignment horizontal="left" vertical="center" wrapText="1"/>
    </xf>
    <xf numFmtId="58" fontId="24" fillId="0" borderId="2" xfId="0" applyNumberFormat="1" applyFont="1" applyBorder="1" applyAlignment="1">
      <alignment horizontal="left" vertical="center" wrapText="1"/>
    </xf>
    <xf numFmtId="58" fontId="27" fillId="0" borderId="2" xfId="0" applyNumberFormat="1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horizontal="left" vertical="center" wrapText="1"/>
    </xf>
    <xf numFmtId="58" fontId="27" fillId="0" borderId="1" xfId="0" applyNumberFormat="1" applyFont="1" applyBorder="1" applyAlignment="1">
      <alignment horizontal="left" vertical="center" wrapText="1"/>
    </xf>
    <xf numFmtId="58" fontId="39" fillId="0" borderId="2" xfId="0" applyNumberFormat="1" applyFont="1" applyBorder="1" applyAlignment="1">
      <alignment horizontal="left" vertical="center" wrapText="1"/>
    </xf>
    <xf numFmtId="58" fontId="39" fillId="0" borderId="1" xfId="0" applyNumberFormat="1" applyFont="1" applyBorder="1" applyAlignment="1">
      <alignment horizontal="left" vertical="center" wrapText="1"/>
    </xf>
    <xf numFmtId="0" fontId="58" fillId="0" borderId="1" xfId="0" applyFont="1" applyBorder="1" applyAlignment="1">
      <alignment horizontal="distributed" vertical="center" wrapText="1" justifyLastLine="1"/>
    </xf>
    <xf numFmtId="0" fontId="25" fillId="0" borderId="2" xfId="0" applyFont="1" applyBorder="1" applyAlignment="1">
      <alignment horizontal="distributed" vertical="top" wrapText="1" justifyLastLine="1"/>
    </xf>
    <xf numFmtId="0" fontId="25" fillId="0" borderId="1" xfId="0" applyFont="1" applyBorder="1" applyAlignment="1">
      <alignment horizontal="distributed" vertical="top" wrapText="1" justifyLastLine="1"/>
    </xf>
    <xf numFmtId="0" fontId="19" fillId="0" borderId="0" xfId="0" applyFont="1" applyAlignment="1">
      <alignment horizontal="right"/>
    </xf>
    <xf numFmtId="0" fontId="19" fillId="0" borderId="14" xfId="0" applyFont="1" applyBorder="1" applyAlignment="1">
      <alignment horizontal="right"/>
    </xf>
    <xf numFmtId="0" fontId="66" fillId="0" borderId="2" xfId="0" applyFont="1" applyBorder="1" applyAlignment="1">
      <alignment horizontal="distributed" vertical="center" wrapText="1" justifyLastLine="1"/>
    </xf>
    <xf numFmtId="0" fontId="67" fillId="0" borderId="2" xfId="0" applyFont="1" applyBorder="1" applyAlignment="1">
      <alignment horizontal="distributed" vertical="center" wrapText="1" justifyLastLine="1"/>
    </xf>
    <xf numFmtId="0" fontId="68" fillId="0" borderId="1" xfId="0" applyFont="1" applyBorder="1" applyAlignment="1">
      <alignment horizontal="distributed" vertical="center" justifyLastLine="1"/>
    </xf>
    <xf numFmtId="0" fontId="18" fillId="0" borderId="2" xfId="0" applyFont="1" applyBorder="1" applyAlignment="1">
      <alignment horizontal="distributed" vertical="center" wrapText="1" justifyLastLine="1"/>
    </xf>
    <xf numFmtId="0" fontId="34" fillId="0" borderId="1" xfId="0" applyFont="1" applyBorder="1" applyAlignment="1">
      <alignment horizontal="distributed" vertical="center" wrapText="1" justifyLastLine="1"/>
    </xf>
    <xf numFmtId="49" fontId="44" fillId="0" borderId="2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64" fillId="0" borderId="1" xfId="0" applyFont="1" applyBorder="1" applyAlignment="1">
      <alignment horizontal="left" vertical="center" wrapText="1"/>
    </xf>
    <xf numFmtId="58" fontId="3" fillId="0" borderId="0" xfId="1" applyNumberFormat="1" applyFont="1" applyAlignment="1">
      <alignment horizontal="left" vertical="center" wrapText="1"/>
    </xf>
    <xf numFmtId="0" fontId="37" fillId="4" borderId="2" xfId="0" applyFont="1" applyFill="1" applyBorder="1" applyAlignment="1">
      <alignment horizontal="distributed" vertical="center" wrapText="1" justifyLastLine="1"/>
    </xf>
    <xf numFmtId="0" fontId="37" fillId="4" borderId="1" xfId="0" applyFont="1" applyFill="1" applyBorder="1" applyAlignment="1">
      <alignment horizontal="distributed" vertical="center" justifyLastLine="1"/>
    </xf>
    <xf numFmtId="0" fontId="32" fillId="0" borderId="30" xfId="0" applyFont="1" applyBorder="1" applyAlignment="1">
      <alignment horizontal="distributed" vertical="center" justifyLastLine="1"/>
    </xf>
    <xf numFmtId="0" fontId="51" fillId="0" borderId="2" xfId="0" applyFont="1" applyBorder="1" applyAlignment="1">
      <alignment horizontal="distributed" vertical="center" wrapText="1" justifyLastLine="1"/>
    </xf>
    <xf numFmtId="0" fontId="51" fillId="0" borderId="1" xfId="0" applyFont="1" applyBorder="1" applyAlignment="1">
      <alignment horizontal="distributed" vertical="center" justifyLastLine="1"/>
    </xf>
    <xf numFmtId="49" fontId="52" fillId="0" borderId="2" xfId="0" applyNumberFormat="1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37" fillId="0" borderId="2" xfId="0" applyFont="1" applyBorder="1" applyAlignment="1">
      <alignment horizontal="distributed" vertical="center" wrapText="1"/>
    </xf>
    <xf numFmtId="0" fontId="37" fillId="0" borderId="1" xfId="0" applyFont="1" applyBorder="1" applyAlignment="1">
      <alignment horizontal="distributed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37" fillId="4" borderId="2" xfId="0" applyFont="1" applyFill="1" applyBorder="1" applyAlignment="1">
      <alignment horizontal="distributed" vertical="center" justifyLastLine="1"/>
    </xf>
    <xf numFmtId="0" fontId="70" fillId="0" borderId="2" xfId="0" applyFont="1" applyBorder="1" applyAlignment="1">
      <alignment horizontal="distributed" vertical="center" wrapText="1" justifyLastLine="1"/>
    </xf>
    <xf numFmtId="0" fontId="70" fillId="0" borderId="1" xfId="0" applyFont="1" applyBorder="1" applyAlignment="1">
      <alignment horizontal="distributed" vertical="center" wrapText="1" justifyLastLine="1"/>
    </xf>
    <xf numFmtId="196" fontId="27" fillId="0" borderId="2" xfId="0" applyNumberFormat="1" applyFont="1" applyBorder="1" applyAlignment="1">
      <alignment horizontal="left" vertical="center" wrapText="1"/>
    </xf>
    <xf numFmtId="196" fontId="52" fillId="0" borderId="1" xfId="0" applyNumberFormat="1" applyFont="1" applyBorder="1" applyAlignment="1">
      <alignment horizontal="left" vertical="center" wrapText="1"/>
    </xf>
    <xf numFmtId="196" fontId="6" fillId="0" borderId="2" xfId="0" applyNumberFormat="1" applyFont="1" applyBorder="1" applyAlignment="1">
      <alignment horizontal="left" vertical="center" wrapText="1"/>
    </xf>
    <xf numFmtId="196" fontId="6" fillId="0" borderId="1" xfId="0" applyNumberFormat="1" applyFont="1" applyBorder="1" applyAlignment="1">
      <alignment horizontal="left" vertical="center" wrapText="1"/>
    </xf>
  </cellXfs>
  <cellStyles count="8">
    <cellStyle name="パーセント 2" xfId="5" xr:uid="{00000000-0005-0000-0000-000000000000}"/>
    <cellStyle name="桁区切り 2" xfId="4" xr:uid="{00000000-0005-0000-0000-000001000000}"/>
    <cellStyle name="大都市比較統計年表" xfId="3" xr:uid="{00000000-0005-0000-0000-000002000000}"/>
    <cellStyle name="標準" xfId="0" builtinId="0"/>
    <cellStyle name="標準 2" xfId="1" xr:uid="{00000000-0005-0000-0000-000004000000}"/>
    <cellStyle name="標準 5 3" xfId="6" xr:uid="{00000000-0005-0000-0000-000005000000}"/>
    <cellStyle name="標準 8 2" xfId="7" xr:uid="{00000000-0005-0000-0000-000006000000}"/>
    <cellStyle name="標準_土地及び気象(2表)" xfId="2" xr:uid="{00000000-0005-0000-0000-000007000000}"/>
  </cellStyles>
  <dxfs count="27"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C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</font>
      <fill>
        <patternFill>
          <bgColor rgb="FFFFCC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C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57</xdr:row>
      <xdr:rowOff>104775</xdr:rowOff>
    </xdr:from>
    <xdr:to>
      <xdr:col>13</xdr:col>
      <xdr:colOff>250825</xdr:colOff>
      <xdr:row>65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2400" y="9515475"/>
          <a:ext cx="8270875" cy="1301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en-US" altLang="ja-JP" sz="105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05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表⑮・・・・・外国人住民数・人口ともに、住民基本台帳による。</a:t>
          </a:r>
          <a:endParaRPr kumimoji="1" lang="en-US" altLang="ja-JP" sz="105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eaLnBrk="1" fontAlgn="auto" latinLnBrk="0" hangingPunct="1"/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</a:t>
          </a:r>
          <a:endParaRPr kumimoji="1" lang="en-US" altLang="ja-JP" sz="105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55</xdr:row>
      <xdr:rowOff>139700</xdr:rowOff>
    </xdr:from>
    <xdr:to>
      <xdr:col>11</xdr:col>
      <xdr:colOff>740465</xdr:colOff>
      <xdr:row>63</xdr:row>
      <xdr:rowOff>139700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27DDEA6-68E1-4A9A-9864-E2151E5FDB0F}"/>
            </a:ext>
          </a:extLst>
        </xdr:cNvPr>
        <xdr:cNvSpPr txBox="1"/>
      </xdr:nvSpPr>
      <xdr:spPr>
        <a:xfrm>
          <a:off x="88900" y="11017250"/>
          <a:ext cx="6468165" cy="1225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表①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・・・・・・</a:t>
          </a:r>
          <a:r>
            <a:rPr kumimoji="1"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東京都</a:t>
          </a:r>
          <a:r>
            <a:rPr kumimoji="1"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全域を対象とする。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en-US" altLang="ja-JP" sz="1050">
              <a:latin typeface="+mn-ea"/>
              <a:ea typeface="+mn-ea"/>
            </a:rPr>
            <a:t>※</a:t>
          </a:r>
          <a:r>
            <a:rPr kumimoji="1" lang="ja-JP" altLang="en-US" sz="1050">
              <a:latin typeface="+mn-ea"/>
              <a:ea typeface="+mn-ea"/>
            </a:rPr>
            <a:t>表②④⑤・・・・・・人口は令和</a:t>
          </a:r>
          <a:r>
            <a:rPr kumimoji="1" lang="en-US" altLang="ja-JP" sz="1050">
              <a:latin typeface="+mn-ea"/>
              <a:ea typeface="+mn-ea"/>
            </a:rPr>
            <a:t>6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10</a:t>
          </a:r>
          <a:r>
            <a:rPr kumimoji="1" lang="ja-JP" altLang="en-US" sz="1050">
              <a:latin typeface="+mn-ea"/>
              <a:ea typeface="+mn-ea"/>
            </a:rPr>
            <a:t>月</a:t>
          </a:r>
          <a:r>
            <a:rPr kumimoji="1" lang="en-US" altLang="ja-JP" sz="1050">
              <a:latin typeface="+mn-ea"/>
              <a:ea typeface="+mn-ea"/>
            </a:rPr>
            <a:t>1</a:t>
          </a:r>
          <a:r>
            <a:rPr kumimoji="1" lang="ja-JP" altLang="en-US" sz="1050">
              <a:latin typeface="+mn-ea"/>
              <a:ea typeface="+mn-ea"/>
            </a:rPr>
            <a:t>日現在。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en-US" altLang="ja-JP" sz="1050">
              <a:latin typeface="+mn-ea"/>
              <a:ea typeface="+mn-ea"/>
            </a:rPr>
            <a:t>※</a:t>
          </a:r>
          <a:r>
            <a:rPr kumimoji="1" lang="ja-JP" altLang="en-US" sz="1050">
              <a:latin typeface="+mn-ea"/>
              <a:ea typeface="+mn-ea"/>
            </a:rPr>
            <a:t>表③・・・・・・人口は令和</a:t>
          </a:r>
          <a:r>
            <a:rPr kumimoji="1" lang="en-US" altLang="ja-JP" sz="1050">
              <a:latin typeface="+mn-ea"/>
              <a:ea typeface="+mn-ea"/>
            </a:rPr>
            <a:t>5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10</a:t>
          </a:r>
          <a:r>
            <a:rPr kumimoji="1" lang="ja-JP" altLang="en-US" sz="1050">
              <a:latin typeface="+mn-ea"/>
              <a:ea typeface="+mn-ea"/>
            </a:rPr>
            <a:t>月</a:t>
          </a:r>
          <a:r>
            <a:rPr kumimoji="1" lang="en-US" altLang="ja-JP" sz="1050">
              <a:latin typeface="+mn-ea"/>
              <a:ea typeface="+mn-ea"/>
            </a:rPr>
            <a:t>1</a:t>
          </a:r>
          <a:r>
            <a:rPr kumimoji="1" lang="ja-JP" altLang="en-US" sz="1050">
              <a:latin typeface="+mn-ea"/>
              <a:ea typeface="+mn-ea"/>
            </a:rPr>
            <a:t>日現在。</a:t>
          </a:r>
          <a:endParaRPr kumimoji="1" lang="en-US" altLang="ja-JP" sz="1050"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表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・・</a:t>
          </a:r>
          <a:r>
            <a:rPr kumimoji="1"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・・・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</a:t>
          </a:r>
          <a:r>
            <a:rPr kumimoji="1"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市域面積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は令和</a:t>
          </a: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10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月</a:t>
          </a: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日現在。</a:t>
          </a:r>
          <a:endParaRPr lang="ja-JP" altLang="ja-JP" sz="1050">
            <a:effectLst/>
            <a:latin typeface="+mn-ea"/>
            <a:ea typeface="+mn-ea"/>
          </a:endParaRPr>
        </a:p>
        <a:p>
          <a:endParaRPr kumimoji="1" lang="en-US" altLang="ja-JP" sz="105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38150</xdr:colOff>
      <xdr:row>55</xdr:row>
      <xdr:rowOff>154788</xdr:rowOff>
    </xdr:from>
    <xdr:ext cx="7670750" cy="81851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FAFED9D-FEA5-4C77-AEBC-38E8B587B9D1}"/>
            </a:ext>
          </a:extLst>
        </xdr:cNvPr>
        <xdr:cNvSpPr txBox="1"/>
      </xdr:nvSpPr>
      <xdr:spPr>
        <a:xfrm>
          <a:off x="38150" y="11108538"/>
          <a:ext cx="7670750" cy="8185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>
              <a:latin typeface="ＭＳ Ｐゴシック" panose="020B0600070205080204" pitchFamily="50" charset="-128"/>
              <a:ea typeface="+mn-ea"/>
            </a:rPr>
            <a:t>表⑤・・・・・・労働力状態「不詳」を除く。　　　　　　　　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表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⑩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・・・・・・分類不能の職業を除く。</a:t>
          </a:r>
          <a:endParaRPr lang="ja-JP" altLang="ja-JP" sz="1050">
            <a:effectLst/>
          </a:endParaRPr>
        </a:p>
        <a:p>
          <a:r>
            <a:rPr kumimoji="1" lang="en-US" altLang="ja-JP" sz="105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表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kumimoji="1" lang="ja-JP" altLang="en-US" sz="105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+mn-ea"/>
              <a:cs typeface="+mn-cs"/>
            </a:rPr>
            <a:t>・・・・・・</a:t>
          </a:r>
          <a:r>
            <a:rPr kumimoji="1" lang="ja-JP" altLang="ja-JP" sz="105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従業上の地位「不詳」を除く</a:t>
          </a:r>
          <a:r>
            <a:rPr kumimoji="1" lang="ja-JP" altLang="en-US" sz="105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。</a:t>
          </a:r>
          <a:endParaRPr kumimoji="1" lang="en-US" altLang="ja-JP" sz="105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表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⑧⑨</a:t>
          </a:r>
          <a:r>
            <a:rPr kumimoji="1" lang="ja-JP" altLang="en-US" sz="105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+mn-ea"/>
              <a:cs typeface="+mn-cs"/>
            </a:rPr>
            <a:t>・・・・・・分類不能の産業を除く。</a:t>
          </a:r>
          <a:endParaRPr lang="ja-JP" altLang="ja-JP" sz="105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57</xdr:row>
      <xdr:rowOff>19050</xdr:rowOff>
    </xdr:from>
    <xdr:to>
      <xdr:col>13</xdr:col>
      <xdr:colOff>142875</xdr:colOff>
      <xdr:row>69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625" y="9429750"/>
          <a:ext cx="8267700" cy="1962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endParaRPr kumimoji="1" lang="en-US" altLang="ja-JP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121227</xdr:colOff>
      <xdr:row>58</xdr:row>
      <xdr:rowOff>59749</xdr:rowOff>
    </xdr:from>
    <xdr:to>
      <xdr:col>13</xdr:col>
      <xdr:colOff>66675</xdr:colOff>
      <xdr:row>66</xdr:row>
      <xdr:rowOff>21648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21227" y="9635549"/>
          <a:ext cx="8117898" cy="1282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>
              <a:latin typeface="ＭＳ Ｐゴシック" panose="020B0600070205080204" pitchFamily="50" charset="-128"/>
              <a:ea typeface="+mn-ea"/>
            </a:rPr>
            <a:t>表⑤⑥⑦・・・札幌市、さいたま市、相模原市、浜松市、京都市は港湾がない。</a:t>
          </a:r>
          <a:endParaRPr kumimoji="1" lang="en-US" altLang="ja-JP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9525</xdr:rowOff>
    </xdr:from>
    <xdr:to>
      <xdr:col>14</xdr:col>
      <xdr:colOff>809625</xdr:colOff>
      <xdr:row>64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9420225"/>
          <a:ext cx="9426575" cy="1279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28575</xdr:rowOff>
    </xdr:from>
    <xdr:to>
      <xdr:col>15</xdr:col>
      <xdr:colOff>123825</xdr:colOff>
      <xdr:row>64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9439275"/>
          <a:ext cx="9553575" cy="1279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東京都・・・・・・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東京都全域を対象とする。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表⑧・・・・・・市民が域外から受け取る所得と、域外に支払う所得の差額。</a:t>
          </a:r>
          <a:endParaRPr kumimoji="1" lang="en-US" altLang="ja-JP" sz="105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57</xdr:row>
      <xdr:rowOff>44450</xdr:rowOff>
    </xdr:from>
    <xdr:to>
      <xdr:col>13</xdr:col>
      <xdr:colOff>88900</xdr:colOff>
      <xdr:row>61</xdr:row>
      <xdr:rowOff>50800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91C639D-5B97-44BA-840D-CD5ABFB2324C}"/>
            </a:ext>
          </a:extLst>
        </xdr:cNvPr>
        <xdr:cNvSpPr txBox="1"/>
      </xdr:nvSpPr>
      <xdr:spPr>
        <a:xfrm>
          <a:off x="139700" y="11220450"/>
          <a:ext cx="6692900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※</a:t>
          </a:r>
          <a:r>
            <a:rPr kumimoji="1" lang="ja-JP" altLang="en-US" sz="1050"/>
            <a:t>表①・・・・・・全国平均価格を</a:t>
          </a:r>
          <a:r>
            <a:rPr kumimoji="1" lang="en-US" altLang="ja-JP" sz="1050"/>
            <a:t>100</a:t>
          </a:r>
          <a:r>
            <a:rPr kumimoji="1" lang="ja-JP" altLang="en-US" sz="1050"/>
            <a:t>とし、物価水準の地域間の差を数値化したもの。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/>
            <a:t>※</a:t>
          </a:r>
          <a:r>
            <a:rPr kumimoji="1" lang="ja-JP" altLang="en-US" sz="1050"/>
            <a:t>表②③④・・・・・・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一世帯当たりの年平均一か月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であり、</a:t>
          </a:r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kumimoji="1"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人</a:t>
          </a:r>
          <a:r>
            <a:rPr kumimoji="1" lang="ja-JP" altLang="en-US" sz="1050"/>
            <a:t>以上の世帯のうち勤労者世帯。</a:t>
          </a:r>
          <a:endParaRPr kumimoji="1" lang="en-US" altLang="ja-JP" sz="1050"/>
        </a:p>
        <a:p>
          <a:endParaRPr kumimoji="1" lang="en-US" altLang="ja-JP" sz="1050"/>
        </a:p>
        <a:p>
          <a:endParaRPr kumimoji="1" lang="en-US" altLang="ja-JP" sz="105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57</xdr:row>
      <xdr:rowOff>15874</xdr:rowOff>
    </xdr:from>
    <xdr:to>
      <xdr:col>13</xdr:col>
      <xdr:colOff>104775</xdr:colOff>
      <xdr:row>64</xdr:row>
      <xdr:rowOff>120650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61925" y="11191874"/>
          <a:ext cx="6686550" cy="1260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※</a:t>
          </a:r>
          <a:r>
            <a:rPr kumimoji="1" lang="ja-JP" altLang="en-US" sz="1050"/>
            <a:t>表⑤・・・・・・昭和</a:t>
          </a:r>
          <a:r>
            <a:rPr kumimoji="1" lang="en-US" altLang="ja-JP" sz="1050"/>
            <a:t>56</a:t>
          </a:r>
          <a:r>
            <a:rPr kumimoji="1" lang="ja-JP" altLang="en-US" sz="1050"/>
            <a:t>年</a:t>
          </a:r>
          <a:r>
            <a:rPr kumimoji="1" lang="en-US" altLang="ja-JP" sz="1050"/>
            <a:t>6</a:t>
          </a:r>
          <a:r>
            <a:rPr kumimoji="1" lang="ja-JP" altLang="en-US" sz="1050"/>
            <a:t>月</a:t>
          </a:r>
          <a:r>
            <a:rPr kumimoji="1" lang="en-US" altLang="ja-JP" sz="1050"/>
            <a:t>1</a:t>
          </a:r>
          <a:r>
            <a:rPr kumimoji="1" lang="ja-JP" altLang="en-US" sz="1050"/>
            <a:t>日に建築基準法施行令が改正され、新耐震基準となった。</a:t>
          </a:r>
          <a:endParaRPr kumimoji="1" lang="en-US" altLang="ja-JP" sz="1050"/>
        </a:p>
        <a:p>
          <a:r>
            <a:rPr kumimoji="1" lang="ja-JP" altLang="en-US" sz="1050"/>
            <a:t>　　　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ja-JP" altLang="en-US" sz="1050"/>
            <a:t>総数は建築の時期「不詳」を除く。</a:t>
          </a:r>
          <a:endParaRPr kumimoji="1" lang="en-US" altLang="ja-JP" sz="1050"/>
        </a:p>
        <a:p>
          <a:endParaRPr kumimoji="1" lang="en-US" altLang="ja-JP" sz="105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58</xdr:row>
      <xdr:rowOff>0</xdr:rowOff>
    </xdr:from>
    <xdr:to>
      <xdr:col>13</xdr:col>
      <xdr:colOff>105709</xdr:colOff>
      <xdr:row>62</xdr:row>
      <xdr:rowOff>2054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117CA93-DC45-4EF7-9C93-98B9470E9475}"/>
            </a:ext>
          </a:extLst>
        </xdr:cNvPr>
        <xdr:cNvSpPr txBox="1"/>
      </xdr:nvSpPr>
      <xdr:spPr>
        <a:xfrm>
          <a:off x="171450" y="11341100"/>
          <a:ext cx="6722409" cy="662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+mn-ea"/>
              <a:ea typeface="+mn-ea"/>
            </a:rPr>
            <a:t>※</a:t>
          </a:r>
          <a:r>
            <a:rPr kumimoji="1" lang="ja-JP" altLang="en-US" sz="1050">
              <a:latin typeface="+mn-ea"/>
              <a:ea typeface="+mn-ea"/>
            </a:rPr>
            <a:t>表①②④⑤・・・・・・人口は令和</a:t>
          </a:r>
          <a:r>
            <a:rPr kumimoji="1" lang="en-US" altLang="ja-JP" sz="1050">
              <a:latin typeface="+mn-ea"/>
              <a:ea typeface="+mn-ea"/>
            </a:rPr>
            <a:t>6</a:t>
          </a:r>
          <a:r>
            <a:rPr kumimoji="1" lang="ja-JP" altLang="en-US" sz="1050">
              <a:latin typeface="+mn-ea"/>
              <a:ea typeface="+mn-ea"/>
            </a:rPr>
            <a:t>年</a:t>
          </a:r>
          <a:r>
            <a:rPr kumimoji="1" lang="en-US" altLang="ja-JP" sz="1050">
              <a:latin typeface="+mn-ea"/>
              <a:ea typeface="+mn-ea"/>
            </a:rPr>
            <a:t>10</a:t>
          </a:r>
          <a:r>
            <a:rPr kumimoji="1" lang="ja-JP" altLang="en-US" sz="1050">
              <a:latin typeface="+mn-ea"/>
              <a:ea typeface="+mn-ea"/>
            </a:rPr>
            <a:t>月</a:t>
          </a:r>
          <a:r>
            <a:rPr kumimoji="1" lang="en-US" altLang="ja-JP" sz="1050">
              <a:latin typeface="+mn-ea"/>
              <a:ea typeface="+mn-ea"/>
            </a:rPr>
            <a:t>1</a:t>
          </a:r>
          <a:r>
            <a:rPr kumimoji="1" lang="ja-JP" altLang="en-US" sz="1050">
              <a:latin typeface="+mn-ea"/>
              <a:ea typeface="+mn-ea"/>
            </a:rPr>
            <a:t>日現在。</a:t>
          </a:r>
          <a:endParaRPr kumimoji="1" lang="en-US" altLang="ja-JP" sz="1050"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表</a:t>
          </a:r>
          <a:r>
            <a:rPr kumimoji="1"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⑦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</a:t>
          </a:r>
          <a:r>
            <a:rPr kumimoji="1"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・・・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・・</a:t>
          </a:r>
          <a:r>
            <a:rPr kumimoji="1" lang="ja-JP" altLang="en-US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市域面積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は令和</a:t>
          </a: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6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10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月</a:t>
          </a:r>
          <a:r>
            <a:rPr kumimoji="1" lang="en-US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kumimoji="1" lang="ja-JP" altLang="ja-JP" sz="105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日現在。</a:t>
          </a:r>
          <a:endParaRPr lang="ja-JP" altLang="ja-JP" sz="1050">
            <a:effectLst/>
            <a:latin typeface="+mn-ea"/>
            <a:ea typeface="+mn-ea"/>
          </a:endParaRPr>
        </a:p>
        <a:p>
          <a:endParaRPr kumimoji="1" lang="en-US" altLang="ja-JP" sz="105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23;&#37117;&#24066;&#27604;&#36611;&#32113;&#35336;&#24180;&#34920;/&#24179;&#25104;17&#24180;&#29256;/&#22823;&#37117;&#24066;&#12363;&#12425;&#35211;&#12383;&#24029;&#23822;&#65288;&#65297;&#65302;&#24180;&#29256;&#65289;/&#25351;&#27161;&#20316;&#25104;&#12487;&#12540;&#12479;/h16/01&#22303;&#22320;&#21450;&#12403;&#27671;&#35937;(h16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030494\&#35299;&#26512;&#25285;&#24403;\Documents%20and%20Settings\ohsawa\My%20Documents\&#26360;&#39006;\Internet&#38306;&#20418;\HTML&#20316;&#25104;\&#20154;&#21475;\&#22806;&#22269;&#20154;&#30331;&#37682;&#20154;&#21475;\&#22806;&#22269;&#20154;&#30331;&#37682;&#20154;&#21475;html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（順位不動）"/>
      <sheetName val="表（順位）"/>
      <sheetName val="1"/>
      <sheetName val="2"/>
      <sheetName val="3"/>
      <sheetName val="4"/>
      <sheetName val="5(1)"/>
      <sheetName val="5(2)"/>
      <sheetName val="グラフ"/>
    </sheetNames>
    <sheetDataSet>
      <sheetData sheetId="0"/>
      <sheetData sheetId="1"/>
      <sheetData sheetId="2"/>
      <sheetData sheetId="3">
        <row r="10">
          <cell r="B10" t="str">
            <v>都　市　計　画　区　域</v>
          </cell>
        </row>
        <row r="12">
          <cell r="B12" t="str">
            <v>総面積</v>
          </cell>
        </row>
        <row r="14">
          <cell r="B14">
            <v>56789</v>
          </cell>
        </row>
        <row r="15">
          <cell r="B15">
            <v>44284</v>
          </cell>
        </row>
        <row r="16">
          <cell r="B16">
            <v>16833</v>
          </cell>
        </row>
        <row r="17">
          <cell r="B17">
            <v>27208</v>
          </cell>
        </row>
        <row r="18">
          <cell r="B18">
            <v>61344</v>
          </cell>
        </row>
        <row r="19">
          <cell r="B19">
            <v>14435</v>
          </cell>
        </row>
        <row r="20">
          <cell r="B20">
            <v>43547</v>
          </cell>
        </row>
        <row r="21">
          <cell r="B21">
            <v>32645</v>
          </cell>
        </row>
        <row r="22">
          <cell r="B22">
            <v>48051</v>
          </cell>
        </row>
        <row r="23">
          <cell r="B23">
            <v>22496</v>
          </cell>
        </row>
        <row r="24">
          <cell r="B24">
            <v>55337</v>
          </cell>
        </row>
        <row r="25">
          <cell r="B25">
            <v>39906</v>
          </cell>
        </row>
        <row r="26">
          <cell r="B26">
            <v>48865</v>
          </cell>
        </row>
        <row r="27">
          <cell r="B27">
            <v>33835</v>
          </cell>
        </row>
        <row r="29">
          <cell r="B29" t="str">
            <v>東京都，大阪市0平成17年４月１日現在の数値である。川崎市，横浜市，広島市0平成16年度末の数値である。神戸市0平成16年11月24日現在の数値である。</v>
          </cell>
        </row>
        <row r="30">
          <cell r="B30" t="str">
            <v>札幌市0市民まちづくり局　 仙台市0企画局　 さいたま市，千葉市0都市局　 東京都0総務局，都土木技術研究所　 川崎市0まちづくり局，建設局　 横浜市0まちづくり調整局　 名古屋市0住宅都市局，環境局　 京都市0都市計画局　 大阪市0計画調整局，建設局，都市環境局　 神戸市0企画調整局　 広島市0企画総務局　 北九州市0建築都市局，国土地理院　 福岡市0総務企画局，国土地理院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ta"/>
      <sheetName val="table"/>
      <sheetName val="html_j"/>
      <sheetName val="html_e"/>
    </sheetNames>
    <sheetDataSet>
      <sheetData sheetId="0">
        <row r="4">
          <cell r="C4">
            <v>12</v>
          </cell>
        </row>
        <row r="18">
          <cell r="C18">
            <v>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5" tint="0.79998168889431442"/>
    <pageSetUpPr fitToPage="1"/>
  </sheetPr>
  <dimension ref="A1:R57"/>
  <sheetViews>
    <sheetView showGridLines="0" tabSelected="1" zoomScaleNormal="100" zoomScaleSheetLayoutView="99" workbookViewId="0"/>
  </sheetViews>
  <sheetFormatPr defaultColWidth="9" defaultRowHeight="13" x14ac:dyDescent="0.2"/>
  <cols>
    <col min="1" max="1" width="2.7265625" style="1" customWidth="1"/>
    <col min="2" max="2" width="9.6328125" style="1" customWidth="1"/>
    <col min="3" max="3" width="11.6328125" style="1" customWidth="1"/>
    <col min="4" max="4" width="3.08984375" style="1" customWidth="1"/>
    <col min="5" max="5" width="9.6328125" style="1" customWidth="1"/>
    <col min="6" max="6" width="11.6328125" style="1" customWidth="1"/>
    <col min="7" max="7" width="3" style="1" customWidth="1"/>
    <col min="8" max="8" width="9.6328125" style="1" customWidth="1"/>
    <col min="9" max="9" width="11.6328125" style="1" customWidth="1"/>
    <col min="10" max="10" width="3" style="1" customWidth="1"/>
    <col min="11" max="11" width="9.6328125" style="1" customWidth="1"/>
    <col min="12" max="12" width="11.6328125" style="1" customWidth="1"/>
    <col min="13" max="13" width="1.6328125" style="1" customWidth="1"/>
    <col min="14" max="14" width="10.08984375" style="1" bestFit="1" customWidth="1"/>
    <col min="15" max="16384" width="9" style="1"/>
  </cols>
  <sheetData>
    <row r="1" spans="1:18" ht="17.25" customHeight="1" x14ac:dyDescent="0.2">
      <c r="A1" s="29"/>
      <c r="B1" s="29"/>
      <c r="C1" s="29"/>
      <c r="D1" s="29"/>
      <c r="E1" s="28"/>
    </row>
    <row r="2" spans="1:18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8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8" s="20" customFormat="1" ht="4.5" customHeight="1" x14ac:dyDescent="0.2">
      <c r="B4" s="309" t="s">
        <v>46</v>
      </c>
      <c r="C4" s="81"/>
      <c r="E4" s="309" t="s">
        <v>45</v>
      </c>
      <c r="F4" s="81"/>
      <c r="H4" s="309" t="s">
        <v>44</v>
      </c>
      <c r="I4" s="81"/>
      <c r="K4" s="309" t="s">
        <v>43</v>
      </c>
      <c r="L4" s="323" t="s">
        <v>42</v>
      </c>
    </row>
    <row r="5" spans="1:18" s="20" customFormat="1" ht="15" customHeight="1" x14ac:dyDescent="0.2">
      <c r="B5" s="310"/>
      <c r="C5" s="100" t="s">
        <v>29</v>
      </c>
      <c r="E5" s="310"/>
      <c r="F5" s="82" t="s">
        <v>41</v>
      </c>
      <c r="H5" s="310"/>
      <c r="I5" s="82" t="s">
        <v>40</v>
      </c>
      <c r="K5" s="310"/>
      <c r="L5" s="324"/>
    </row>
    <row r="6" spans="1:18" ht="33.25" customHeight="1" x14ac:dyDescent="0.2">
      <c r="B6" s="319" t="s">
        <v>39</v>
      </c>
      <c r="C6" s="320"/>
      <c r="E6" s="319" t="s">
        <v>38</v>
      </c>
      <c r="F6" s="320"/>
      <c r="H6" s="321" t="s">
        <v>37</v>
      </c>
      <c r="I6" s="322"/>
      <c r="K6" s="319" t="s">
        <v>36</v>
      </c>
      <c r="L6" s="320"/>
      <c r="R6" s="25"/>
    </row>
    <row r="7" spans="1:18" ht="15" customHeight="1" x14ac:dyDescent="0.2">
      <c r="A7" s="6">
        <f t="shared" ref="A7:A27" si="0">IFERROR(_xlfn.RANK.EQ(C7,$C$7:$C$27,),"")</f>
        <v>1</v>
      </c>
      <c r="B7" s="101" t="s">
        <v>5</v>
      </c>
      <c r="C7" s="102">
        <v>9873999</v>
      </c>
      <c r="D7" s="6">
        <f t="shared" ref="D7:D27" si="1">IFERROR(_xlfn.RANK.EQ(F7,$F$7:$F$27,),"")</f>
        <v>1</v>
      </c>
      <c r="E7" s="101" t="s">
        <v>5</v>
      </c>
      <c r="F7" s="110">
        <v>5474973</v>
      </c>
      <c r="G7" s="6">
        <f t="shared" ref="G7:G27" si="2">IFERROR(_xlfn.RANK.EQ(I7,$I$7:$I$27,),"")</f>
        <v>1</v>
      </c>
      <c r="H7" s="101" t="s">
        <v>19</v>
      </c>
      <c r="I7" s="112">
        <v>2.3199999999999998</v>
      </c>
      <c r="J7" s="6">
        <f t="shared" ref="J7:J27" si="3">IFERROR(_xlfn.RANK.EQ(L7,$L$7:$L$27,),"")</f>
        <v>1</v>
      </c>
      <c r="K7" s="101" t="s">
        <v>5</v>
      </c>
      <c r="L7" s="110">
        <v>15735</v>
      </c>
      <c r="M7" s="23"/>
      <c r="N7" s="22"/>
      <c r="P7" s="5"/>
    </row>
    <row r="8" spans="1:18" ht="15" customHeight="1" x14ac:dyDescent="0.2">
      <c r="A8" s="6">
        <f t="shared" si="0"/>
        <v>2</v>
      </c>
      <c r="B8" s="87" t="s">
        <v>9</v>
      </c>
      <c r="C8" s="103">
        <v>3771063</v>
      </c>
      <c r="D8" s="6">
        <f t="shared" si="1"/>
        <v>2</v>
      </c>
      <c r="E8" s="87" t="s">
        <v>9</v>
      </c>
      <c r="F8" s="103">
        <v>1817762</v>
      </c>
      <c r="G8" s="6">
        <f t="shared" si="2"/>
        <v>2</v>
      </c>
      <c r="H8" s="87" t="s">
        <v>4</v>
      </c>
      <c r="I8" s="113">
        <v>2.21</v>
      </c>
      <c r="J8" s="6">
        <f t="shared" si="3"/>
        <v>2</v>
      </c>
      <c r="K8" s="87" t="s">
        <v>11</v>
      </c>
      <c r="L8" s="103">
        <v>12390</v>
      </c>
      <c r="M8" s="23"/>
      <c r="N8" s="22"/>
      <c r="P8" s="5"/>
      <c r="Q8" s="24"/>
    </row>
    <row r="9" spans="1:18" ht="15" customHeight="1" x14ac:dyDescent="0.2">
      <c r="A9" s="6">
        <f t="shared" si="0"/>
        <v>3</v>
      </c>
      <c r="B9" s="87" t="s">
        <v>11</v>
      </c>
      <c r="C9" s="103">
        <v>2791907</v>
      </c>
      <c r="D9" s="6">
        <f t="shared" si="1"/>
        <v>3</v>
      </c>
      <c r="E9" s="87" t="s">
        <v>11</v>
      </c>
      <c r="F9" s="103">
        <v>1563504</v>
      </c>
      <c r="G9" s="6">
        <f t="shared" si="2"/>
        <v>3</v>
      </c>
      <c r="H9" s="87" t="s">
        <v>12</v>
      </c>
      <c r="I9" s="113">
        <v>2.1800000000000002</v>
      </c>
      <c r="J9" s="6">
        <f t="shared" si="3"/>
        <v>3</v>
      </c>
      <c r="K9" s="91" t="s">
        <v>2</v>
      </c>
      <c r="L9" s="104">
        <v>10750</v>
      </c>
      <c r="M9" s="23"/>
      <c r="N9" s="22"/>
      <c r="P9" s="5"/>
    </row>
    <row r="10" spans="1:18" ht="15" customHeight="1" x14ac:dyDescent="0.2">
      <c r="A10" s="6">
        <f t="shared" si="0"/>
        <v>4</v>
      </c>
      <c r="B10" s="87" t="s">
        <v>16</v>
      </c>
      <c r="C10" s="103">
        <v>2331264</v>
      </c>
      <c r="D10" s="6">
        <f t="shared" si="1"/>
        <v>4</v>
      </c>
      <c r="E10" s="87" t="s">
        <v>16</v>
      </c>
      <c r="F10" s="103">
        <v>1174484</v>
      </c>
      <c r="G10" s="6">
        <f t="shared" si="2"/>
        <v>3</v>
      </c>
      <c r="H10" s="87" t="s">
        <v>10</v>
      </c>
      <c r="I10" s="113">
        <v>2.1800000000000002</v>
      </c>
      <c r="J10" s="6">
        <f t="shared" si="3"/>
        <v>4</v>
      </c>
      <c r="K10" s="87" t="s">
        <v>9</v>
      </c>
      <c r="L10" s="103">
        <v>8605</v>
      </c>
      <c r="M10" s="23"/>
      <c r="N10" s="22"/>
      <c r="P10" s="5"/>
    </row>
    <row r="11" spans="1:18" ht="15" customHeight="1" x14ac:dyDescent="0.2">
      <c r="A11" s="6">
        <f t="shared" si="0"/>
        <v>5</v>
      </c>
      <c r="B11" s="87" t="s">
        <v>3</v>
      </c>
      <c r="C11" s="103">
        <v>1968265</v>
      </c>
      <c r="D11" s="6">
        <f t="shared" si="1"/>
        <v>5</v>
      </c>
      <c r="E11" s="87" t="s">
        <v>3</v>
      </c>
      <c r="F11" s="103">
        <v>1004350</v>
      </c>
      <c r="G11" s="6">
        <f t="shared" si="2"/>
        <v>5</v>
      </c>
      <c r="H11" s="87" t="s">
        <v>20</v>
      </c>
      <c r="I11" s="113">
        <v>2.16</v>
      </c>
      <c r="J11" s="6">
        <f t="shared" si="3"/>
        <v>5</v>
      </c>
      <c r="K11" s="87" t="s">
        <v>16</v>
      </c>
      <c r="L11" s="103">
        <v>7141</v>
      </c>
      <c r="M11" s="23"/>
      <c r="N11" s="22"/>
      <c r="P11" s="5"/>
    </row>
    <row r="12" spans="1:18" ht="15" customHeight="1" x14ac:dyDescent="0.2">
      <c r="A12" s="6">
        <f t="shared" si="0"/>
        <v>6</v>
      </c>
      <c r="B12" s="87" t="s">
        <v>6</v>
      </c>
      <c r="C12" s="103">
        <v>1656737</v>
      </c>
      <c r="D12" s="6">
        <f t="shared" si="1"/>
        <v>6</v>
      </c>
      <c r="E12" s="87" t="s">
        <v>6</v>
      </c>
      <c r="F12" s="103">
        <v>888630</v>
      </c>
      <c r="G12" s="6">
        <f t="shared" si="2"/>
        <v>6</v>
      </c>
      <c r="H12" s="87" t="s">
        <v>21</v>
      </c>
      <c r="I12" s="113">
        <v>2.15</v>
      </c>
      <c r="J12" s="6">
        <f t="shared" si="3"/>
        <v>6</v>
      </c>
      <c r="K12" s="87" t="s">
        <v>12</v>
      </c>
      <c r="L12" s="103">
        <v>6214</v>
      </c>
      <c r="M12" s="23"/>
      <c r="N12" s="22"/>
      <c r="P12" s="5"/>
    </row>
    <row r="13" spans="1:18" ht="15" customHeight="1" x14ac:dyDescent="0.2">
      <c r="A13" s="6">
        <f t="shared" si="0"/>
        <v>7</v>
      </c>
      <c r="B13" s="91" t="s">
        <v>2</v>
      </c>
      <c r="C13" s="104">
        <v>1551788</v>
      </c>
      <c r="D13" s="6">
        <f t="shared" si="1"/>
        <v>7</v>
      </c>
      <c r="E13" s="91" t="s">
        <v>2</v>
      </c>
      <c r="F13" s="104">
        <v>784086</v>
      </c>
      <c r="G13" s="6">
        <f t="shared" si="2"/>
        <v>7</v>
      </c>
      <c r="H13" s="87" t="s">
        <v>13</v>
      </c>
      <c r="I13" s="113">
        <v>2.08</v>
      </c>
      <c r="J13" s="6">
        <f t="shared" si="3"/>
        <v>7</v>
      </c>
      <c r="K13" s="87" t="s">
        <v>20</v>
      </c>
      <c r="L13" s="103">
        <v>5385</v>
      </c>
      <c r="M13" s="23"/>
      <c r="N13" s="22"/>
      <c r="P13" s="5"/>
    </row>
    <row r="14" spans="1:18" ht="15" customHeight="1" x14ac:dyDescent="0.2">
      <c r="A14" s="6">
        <f t="shared" si="0"/>
        <v>8</v>
      </c>
      <c r="B14" s="87" t="s">
        <v>15</v>
      </c>
      <c r="C14" s="103">
        <v>1492282</v>
      </c>
      <c r="D14" s="6">
        <f t="shared" si="1"/>
        <v>8</v>
      </c>
      <c r="E14" s="87" t="s">
        <v>7</v>
      </c>
      <c r="F14" s="103">
        <v>752362</v>
      </c>
      <c r="G14" s="6">
        <f t="shared" si="2"/>
        <v>7</v>
      </c>
      <c r="H14" s="87" t="s">
        <v>17</v>
      </c>
      <c r="I14" s="113">
        <v>2.08</v>
      </c>
      <c r="J14" s="6">
        <f t="shared" si="3"/>
        <v>8</v>
      </c>
      <c r="K14" s="87" t="s">
        <v>6</v>
      </c>
      <c r="L14" s="103">
        <v>4824</v>
      </c>
      <c r="M14" s="23"/>
      <c r="N14" s="22"/>
      <c r="P14" s="5"/>
    </row>
    <row r="15" spans="1:18" ht="15" customHeight="1" x14ac:dyDescent="0.2">
      <c r="A15" s="6">
        <f t="shared" si="0"/>
        <v>9</v>
      </c>
      <c r="B15" s="87" t="s">
        <v>7</v>
      </c>
      <c r="C15" s="103">
        <v>1437377</v>
      </c>
      <c r="D15" s="6">
        <f t="shared" si="1"/>
        <v>9</v>
      </c>
      <c r="E15" s="87" t="s">
        <v>15</v>
      </c>
      <c r="F15" s="103">
        <v>750913</v>
      </c>
      <c r="G15" s="6">
        <f t="shared" si="2"/>
        <v>9</v>
      </c>
      <c r="H15" s="87" t="s">
        <v>18</v>
      </c>
      <c r="I15" s="113">
        <v>2.0699999999999998</v>
      </c>
      <c r="J15" s="6">
        <f t="shared" si="3"/>
        <v>9</v>
      </c>
      <c r="K15" s="87" t="s">
        <v>18</v>
      </c>
      <c r="L15" s="103">
        <v>3623</v>
      </c>
      <c r="M15" s="23"/>
      <c r="N15" s="22"/>
      <c r="P15" s="5"/>
    </row>
    <row r="16" spans="1:18" ht="15" customHeight="1" x14ac:dyDescent="0.2">
      <c r="A16" s="6">
        <f t="shared" si="0"/>
        <v>10</v>
      </c>
      <c r="B16" s="87" t="s">
        <v>12</v>
      </c>
      <c r="C16" s="103">
        <v>1351136</v>
      </c>
      <c r="D16" s="6">
        <f t="shared" si="1"/>
        <v>10</v>
      </c>
      <c r="E16" s="87" t="s">
        <v>12</v>
      </c>
      <c r="F16" s="103">
        <v>619279</v>
      </c>
      <c r="G16" s="6">
        <f t="shared" si="2"/>
        <v>9</v>
      </c>
      <c r="H16" s="87" t="s">
        <v>9</v>
      </c>
      <c r="I16" s="113">
        <v>2.0699999999999998</v>
      </c>
      <c r="J16" s="6">
        <f t="shared" si="3"/>
        <v>10</v>
      </c>
      <c r="K16" s="87" t="s">
        <v>15</v>
      </c>
      <c r="L16" s="103">
        <v>2679</v>
      </c>
      <c r="M16" s="23"/>
      <c r="N16" s="22"/>
      <c r="P16" s="5"/>
    </row>
    <row r="17" spans="1:16" ht="15" customHeight="1" x14ac:dyDescent="0.2">
      <c r="A17" s="6">
        <f t="shared" si="0"/>
        <v>11</v>
      </c>
      <c r="B17" s="87" t="s">
        <v>17</v>
      </c>
      <c r="C17" s="103">
        <v>1179909</v>
      </c>
      <c r="D17" s="6">
        <f t="shared" si="1"/>
        <v>11</v>
      </c>
      <c r="E17" s="87" t="s">
        <v>17</v>
      </c>
      <c r="F17" s="103">
        <v>566005</v>
      </c>
      <c r="G17" s="6">
        <f t="shared" si="2"/>
        <v>9</v>
      </c>
      <c r="H17" s="87" t="s">
        <v>8</v>
      </c>
      <c r="I17" s="113">
        <v>2.0699999999999998</v>
      </c>
      <c r="J17" s="6">
        <f t="shared" si="3"/>
        <v>11</v>
      </c>
      <c r="K17" s="87" t="s">
        <v>13</v>
      </c>
      <c r="L17" s="103">
        <v>2200</v>
      </c>
      <c r="M17" s="23"/>
      <c r="N17" s="22"/>
      <c r="P17" s="5"/>
    </row>
    <row r="18" spans="1:16" ht="15" customHeight="1" x14ac:dyDescent="0.2">
      <c r="A18" s="6">
        <f t="shared" si="0"/>
        <v>12</v>
      </c>
      <c r="B18" s="87" t="s">
        <v>14</v>
      </c>
      <c r="C18" s="103">
        <v>1096168</v>
      </c>
      <c r="D18" s="6">
        <f t="shared" si="1"/>
        <v>12</v>
      </c>
      <c r="E18" s="87" t="s">
        <v>14</v>
      </c>
      <c r="F18" s="103">
        <v>550922</v>
      </c>
      <c r="G18" s="6">
        <f t="shared" si="2"/>
        <v>12</v>
      </c>
      <c r="H18" s="87" t="s">
        <v>14</v>
      </c>
      <c r="I18" s="113">
        <v>1.99</v>
      </c>
      <c r="J18" s="6">
        <f t="shared" si="3"/>
        <v>12</v>
      </c>
      <c r="K18" s="87" t="s">
        <v>21</v>
      </c>
      <c r="L18" s="103">
        <v>1889</v>
      </c>
      <c r="M18" s="23"/>
      <c r="N18" s="22"/>
      <c r="P18" s="5"/>
    </row>
    <row r="19" spans="1:16" ht="15" customHeight="1" x14ac:dyDescent="0.2">
      <c r="A19" s="6">
        <f t="shared" si="0"/>
        <v>13</v>
      </c>
      <c r="B19" s="93" t="s">
        <v>18</v>
      </c>
      <c r="C19" s="105">
        <v>984598</v>
      </c>
      <c r="D19" s="6">
        <f t="shared" si="1"/>
        <v>13</v>
      </c>
      <c r="E19" s="93" t="s">
        <v>18</v>
      </c>
      <c r="F19" s="105">
        <v>475327</v>
      </c>
      <c r="G19" s="6">
        <f t="shared" si="2"/>
        <v>12</v>
      </c>
      <c r="H19" s="87" t="s">
        <v>15</v>
      </c>
      <c r="I19" s="113">
        <v>1.99</v>
      </c>
      <c r="J19" s="6">
        <f t="shared" si="3"/>
        <v>13</v>
      </c>
      <c r="K19" s="93" t="s">
        <v>8</v>
      </c>
      <c r="L19" s="105">
        <v>1844</v>
      </c>
      <c r="M19" s="23"/>
      <c r="N19" s="22"/>
      <c r="P19" s="5"/>
    </row>
    <row r="20" spans="1:16" ht="15" customHeight="1" x14ac:dyDescent="0.2">
      <c r="A20" s="6">
        <f t="shared" si="0"/>
        <v>14</v>
      </c>
      <c r="B20" s="93" t="s">
        <v>8</v>
      </c>
      <c r="C20" s="105">
        <v>908109</v>
      </c>
      <c r="D20" s="6">
        <f t="shared" si="1"/>
        <v>14</v>
      </c>
      <c r="E20" s="93" t="s">
        <v>8</v>
      </c>
      <c r="F20" s="105">
        <v>439285</v>
      </c>
      <c r="G20" s="6">
        <f t="shared" si="2"/>
        <v>14</v>
      </c>
      <c r="H20" s="91" t="s">
        <v>2</v>
      </c>
      <c r="I20" s="114">
        <v>1.98</v>
      </c>
      <c r="J20" s="6">
        <f t="shared" si="3"/>
        <v>14</v>
      </c>
      <c r="K20" s="93" t="s">
        <v>3</v>
      </c>
      <c r="L20" s="105">
        <v>1755</v>
      </c>
      <c r="M20" s="23"/>
      <c r="N20" s="22"/>
      <c r="P20" s="5"/>
    </row>
    <row r="21" spans="1:16" ht="15" customHeight="1" x14ac:dyDescent="0.2">
      <c r="A21" s="6">
        <f t="shared" si="0"/>
        <v>15</v>
      </c>
      <c r="B21" s="93" t="s">
        <v>20</v>
      </c>
      <c r="C21" s="105">
        <v>806860</v>
      </c>
      <c r="D21" s="6">
        <f t="shared" si="1"/>
        <v>15</v>
      </c>
      <c r="E21" s="93" t="s">
        <v>20</v>
      </c>
      <c r="F21" s="105">
        <v>374040</v>
      </c>
      <c r="G21" s="6">
        <f t="shared" si="2"/>
        <v>14</v>
      </c>
      <c r="H21" s="115" t="s">
        <v>16</v>
      </c>
      <c r="I21" s="116">
        <v>1.98</v>
      </c>
      <c r="J21" s="6">
        <f t="shared" si="3"/>
        <v>15</v>
      </c>
      <c r="K21" s="93" t="s">
        <v>7</v>
      </c>
      <c r="L21" s="105">
        <v>1736</v>
      </c>
      <c r="M21" s="23"/>
      <c r="N21" s="22"/>
      <c r="P21" s="5"/>
    </row>
    <row r="22" spans="1:16" ht="15" customHeight="1" x14ac:dyDescent="0.2">
      <c r="A22" s="6">
        <f t="shared" si="0"/>
        <v>16</v>
      </c>
      <c r="B22" s="93" t="s">
        <v>19</v>
      </c>
      <c r="C22" s="105">
        <v>775168</v>
      </c>
      <c r="D22" s="6">
        <f t="shared" si="1"/>
        <v>16</v>
      </c>
      <c r="E22" s="93" t="s">
        <v>10</v>
      </c>
      <c r="F22" s="105">
        <v>351310</v>
      </c>
      <c r="G22" s="6">
        <f t="shared" si="2"/>
        <v>16</v>
      </c>
      <c r="H22" s="87" t="s">
        <v>3</v>
      </c>
      <c r="I22" s="113">
        <v>1.96</v>
      </c>
      <c r="J22" s="6">
        <f t="shared" si="3"/>
        <v>16</v>
      </c>
      <c r="K22" s="93" t="s">
        <v>14</v>
      </c>
      <c r="L22" s="105">
        <v>1394</v>
      </c>
      <c r="M22" s="23"/>
      <c r="N22" s="22"/>
      <c r="P22" s="5"/>
    </row>
    <row r="23" spans="1:16" ht="15" customHeight="1" x14ac:dyDescent="0.2">
      <c r="A23" s="6">
        <f t="shared" si="0"/>
        <v>17</v>
      </c>
      <c r="B23" s="93" t="s">
        <v>10</v>
      </c>
      <c r="C23" s="105">
        <v>766259</v>
      </c>
      <c r="D23" s="6">
        <f t="shared" si="1"/>
        <v>17</v>
      </c>
      <c r="E23" s="93" t="s">
        <v>13</v>
      </c>
      <c r="F23" s="105">
        <v>348216</v>
      </c>
      <c r="G23" s="6">
        <f t="shared" si="2"/>
        <v>17</v>
      </c>
      <c r="H23" s="93" t="s">
        <v>7</v>
      </c>
      <c r="I23" s="117">
        <v>1.91</v>
      </c>
      <c r="J23" s="6">
        <f t="shared" si="3"/>
        <v>17</v>
      </c>
      <c r="K23" s="93" t="s">
        <v>17</v>
      </c>
      <c r="L23" s="105">
        <v>1301</v>
      </c>
      <c r="M23" s="23"/>
      <c r="N23" s="22"/>
      <c r="P23" s="5"/>
    </row>
    <row r="24" spans="1:16" ht="15" customHeight="1" x14ac:dyDescent="0.2">
      <c r="A24" s="6">
        <f t="shared" si="0"/>
        <v>18</v>
      </c>
      <c r="B24" s="93" t="s">
        <v>21</v>
      </c>
      <c r="C24" s="105">
        <v>737409</v>
      </c>
      <c r="D24" s="6">
        <f t="shared" si="1"/>
        <v>18</v>
      </c>
      <c r="E24" s="93" t="s">
        <v>21</v>
      </c>
      <c r="F24" s="105">
        <v>342575</v>
      </c>
      <c r="G24" s="6">
        <f t="shared" si="2"/>
        <v>18</v>
      </c>
      <c r="H24" s="93" t="s">
        <v>6</v>
      </c>
      <c r="I24" s="117">
        <v>1.86</v>
      </c>
      <c r="J24" s="6">
        <f t="shared" si="3"/>
        <v>18</v>
      </c>
      <c r="K24" s="93" t="s">
        <v>10</v>
      </c>
      <c r="L24" s="105">
        <v>1055</v>
      </c>
      <c r="M24" s="23"/>
      <c r="N24" s="22"/>
      <c r="P24" s="5"/>
    </row>
    <row r="25" spans="1:16" ht="15" customHeight="1" x14ac:dyDescent="0.2">
      <c r="A25" s="6">
        <f t="shared" si="0"/>
        <v>19</v>
      </c>
      <c r="B25" s="87" t="s">
        <v>13</v>
      </c>
      <c r="C25" s="103">
        <v>723586</v>
      </c>
      <c r="D25" s="6">
        <f t="shared" si="1"/>
        <v>19</v>
      </c>
      <c r="E25" s="87" t="s">
        <v>19</v>
      </c>
      <c r="F25" s="103">
        <v>333996</v>
      </c>
      <c r="G25" s="6">
        <f t="shared" si="2"/>
        <v>19</v>
      </c>
      <c r="H25" s="93" t="s">
        <v>5</v>
      </c>
      <c r="I25" s="117">
        <v>1.8</v>
      </c>
      <c r="J25" s="6">
        <f t="shared" si="3"/>
        <v>19</v>
      </c>
      <c r="K25" s="93" t="s">
        <v>22</v>
      </c>
      <c r="L25" s="105">
        <v>902</v>
      </c>
      <c r="M25" s="23"/>
      <c r="N25" s="22"/>
      <c r="P25" s="5"/>
    </row>
    <row r="26" spans="1:16" ht="15" customHeight="1" x14ac:dyDescent="0.2">
      <c r="A26" s="6">
        <f t="shared" si="0"/>
        <v>20</v>
      </c>
      <c r="B26" s="87" t="s">
        <v>22</v>
      </c>
      <c r="C26" s="103">
        <v>712632</v>
      </c>
      <c r="D26" s="6">
        <f t="shared" si="1"/>
        <v>20</v>
      </c>
      <c r="E26" s="87" t="s">
        <v>4</v>
      </c>
      <c r="F26" s="103">
        <v>304470</v>
      </c>
      <c r="G26" s="6">
        <f t="shared" si="2"/>
        <v>20</v>
      </c>
      <c r="H26" s="93" t="s">
        <v>11</v>
      </c>
      <c r="I26" s="117">
        <v>1.79</v>
      </c>
      <c r="J26" s="6">
        <f t="shared" si="3"/>
        <v>20</v>
      </c>
      <c r="K26" s="93" t="s">
        <v>19</v>
      </c>
      <c r="L26" s="105">
        <v>498</v>
      </c>
      <c r="M26" s="23"/>
      <c r="N26" s="22"/>
      <c r="P26" s="5"/>
    </row>
    <row r="27" spans="1:16" ht="15" customHeight="1" x14ac:dyDescent="0.2">
      <c r="A27" s="6">
        <f t="shared" si="0"/>
        <v>21</v>
      </c>
      <c r="B27" s="106" t="s">
        <v>4</v>
      </c>
      <c r="C27" s="107">
        <v>672291</v>
      </c>
      <c r="D27" s="6" t="str">
        <f t="shared" si="1"/>
        <v/>
      </c>
      <c r="E27" s="106" t="s">
        <v>22</v>
      </c>
      <c r="F27" s="111" t="s">
        <v>145</v>
      </c>
      <c r="G27" s="6" t="str">
        <f t="shared" si="2"/>
        <v/>
      </c>
      <c r="H27" s="118" t="s">
        <v>22</v>
      </c>
      <c r="I27" s="111" t="s">
        <v>35</v>
      </c>
      <c r="J27" s="6">
        <f t="shared" si="3"/>
        <v>21</v>
      </c>
      <c r="K27" s="118" t="s">
        <v>4</v>
      </c>
      <c r="L27" s="119">
        <v>476</v>
      </c>
      <c r="M27" s="23"/>
      <c r="N27" s="22"/>
    </row>
    <row r="28" spans="1:16" ht="29.5" customHeight="1" x14ac:dyDescent="0.2">
      <c r="B28" s="328" t="s">
        <v>144</v>
      </c>
      <c r="C28" s="291"/>
      <c r="E28" s="328" t="s">
        <v>146</v>
      </c>
      <c r="F28" s="291"/>
      <c r="H28" s="328" t="s">
        <v>147</v>
      </c>
      <c r="I28" s="291"/>
      <c r="K28" s="328" t="s">
        <v>148</v>
      </c>
      <c r="L28" s="291"/>
    </row>
    <row r="29" spans="1:16" x14ac:dyDescent="0.2">
      <c r="B29" s="108"/>
      <c r="C29" s="109" t="s">
        <v>34</v>
      </c>
      <c r="E29" s="108"/>
      <c r="F29" s="109" t="s">
        <v>34</v>
      </c>
      <c r="H29" s="108"/>
      <c r="I29" s="109" t="s">
        <v>34</v>
      </c>
      <c r="K29" s="108"/>
      <c r="L29" s="109" t="s">
        <v>34</v>
      </c>
    </row>
    <row r="30" spans="1:16" ht="9" customHeight="1" x14ac:dyDescent="0.2">
      <c r="B30" s="2"/>
      <c r="E30" s="2"/>
      <c r="H30" s="2"/>
      <c r="K30" s="2"/>
    </row>
    <row r="31" spans="1:16" ht="9" customHeight="1" x14ac:dyDescent="0.2">
      <c r="B31" s="298" t="s">
        <v>33</v>
      </c>
      <c r="C31"/>
      <c r="E31" s="298" t="s">
        <v>32</v>
      </c>
      <c r="F31"/>
      <c r="H31" s="333" t="s">
        <v>31</v>
      </c>
      <c r="K31" s="298" t="s">
        <v>30</v>
      </c>
      <c r="L31"/>
    </row>
    <row r="32" spans="1:16" s="20" customFormat="1" ht="14.25" customHeight="1" x14ac:dyDescent="0.2">
      <c r="B32" s="299"/>
      <c r="C32" s="82" t="s">
        <v>29</v>
      </c>
      <c r="E32" s="299"/>
      <c r="F32" s="82" t="s">
        <v>28</v>
      </c>
      <c r="H32" s="334"/>
      <c r="I32" s="21" t="s">
        <v>27</v>
      </c>
      <c r="K32" s="299"/>
      <c r="L32" s="82" t="s">
        <v>27</v>
      </c>
    </row>
    <row r="33" spans="1:14" ht="33.25" customHeight="1" x14ac:dyDescent="0.2">
      <c r="B33" s="329" t="s">
        <v>26</v>
      </c>
      <c r="C33" s="330"/>
      <c r="E33" s="331" t="s">
        <v>25</v>
      </c>
      <c r="F33" s="332"/>
      <c r="H33" s="335" t="s">
        <v>24</v>
      </c>
      <c r="I33" s="336"/>
      <c r="K33" s="319" t="s">
        <v>23</v>
      </c>
      <c r="L33" s="320"/>
    </row>
    <row r="34" spans="1:14" ht="15" customHeight="1" x14ac:dyDescent="0.2">
      <c r="A34" s="6">
        <f t="shared" ref="A34:A54" si="4">IFERROR(_xlfn.RANK.EQ(C34,$C$34:$C$54,),"")</f>
        <v>1</v>
      </c>
      <c r="B34" s="89" t="s">
        <v>2</v>
      </c>
      <c r="C34" s="120">
        <v>-3198</v>
      </c>
      <c r="D34" s="6">
        <f t="shared" ref="D34:D54" si="5">IFERROR(_xlfn.RANK.EQ(F34,$F$34:$F$54,),"")</f>
        <v>1</v>
      </c>
      <c r="E34" s="123" t="s">
        <v>6</v>
      </c>
      <c r="F34" s="124">
        <v>-0.2</v>
      </c>
      <c r="G34" s="6">
        <f t="shared" ref="G34:G54" si="6">IFERROR(_xlfn.RANK.EQ(I34,$I$34:$I$54,),"")</f>
        <v>1</v>
      </c>
      <c r="H34" s="19" t="s">
        <v>6</v>
      </c>
      <c r="I34" s="18">
        <v>0.73699999999999999</v>
      </c>
      <c r="J34" s="6">
        <f t="shared" ref="J34:J54" si="7">IFERROR(_xlfn.RANK.EQ(L34,$L$34:$L$54,),"")</f>
        <v>1</v>
      </c>
      <c r="K34" s="84" t="s">
        <v>8</v>
      </c>
      <c r="L34" s="126">
        <v>1.4650000000000001</v>
      </c>
      <c r="M34" s="6"/>
      <c r="N34" s="5"/>
    </row>
    <row r="35" spans="1:14" ht="15" customHeight="1" x14ac:dyDescent="0.2">
      <c r="A35" s="6">
        <f t="shared" si="4"/>
        <v>2</v>
      </c>
      <c r="B35" s="115" t="s">
        <v>6</v>
      </c>
      <c r="C35" s="121">
        <v>-3308</v>
      </c>
      <c r="D35" s="6">
        <f t="shared" si="5"/>
        <v>2</v>
      </c>
      <c r="E35" s="91" t="s">
        <v>2</v>
      </c>
      <c r="F35" s="114">
        <v>-0.21</v>
      </c>
      <c r="G35" s="6">
        <f t="shared" si="6"/>
        <v>2</v>
      </c>
      <c r="H35" s="17" t="s">
        <v>2</v>
      </c>
      <c r="I35" s="16">
        <v>0.73599999999999999</v>
      </c>
      <c r="J35" s="6">
        <f t="shared" si="7"/>
        <v>2</v>
      </c>
      <c r="K35" s="87" t="s">
        <v>4</v>
      </c>
      <c r="L35" s="127">
        <v>1.393</v>
      </c>
      <c r="M35" s="6"/>
      <c r="N35" s="5"/>
    </row>
    <row r="36" spans="1:14" ht="15" customHeight="1" x14ac:dyDescent="0.2">
      <c r="A36" s="6">
        <f t="shared" si="4"/>
        <v>3</v>
      </c>
      <c r="B36" s="87" t="s">
        <v>21</v>
      </c>
      <c r="C36" s="103">
        <v>-3443</v>
      </c>
      <c r="D36" s="6">
        <f t="shared" si="5"/>
        <v>3</v>
      </c>
      <c r="E36" s="87" t="s">
        <v>5</v>
      </c>
      <c r="F36" s="113">
        <v>-0.28000000000000003</v>
      </c>
      <c r="G36" s="6">
        <f t="shared" si="6"/>
        <v>3</v>
      </c>
      <c r="H36" s="15" t="s">
        <v>21</v>
      </c>
      <c r="I36" s="14">
        <v>0.73099999999999998</v>
      </c>
      <c r="J36" s="6">
        <f t="shared" si="7"/>
        <v>3</v>
      </c>
      <c r="K36" s="87" t="s">
        <v>10</v>
      </c>
      <c r="L36" s="127">
        <v>1.385</v>
      </c>
      <c r="M36" s="6"/>
      <c r="N36" s="5"/>
    </row>
    <row r="37" spans="1:14" ht="15" customHeight="1" x14ac:dyDescent="0.2">
      <c r="A37" s="6">
        <f t="shared" si="4"/>
        <v>4</v>
      </c>
      <c r="B37" s="87" t="s">
        <v>22</v>
      </c>
      <c r="C37" s="103">
        <v>-3533</v>
      </c>
      <c r="D37" s="6">
        <f t="shared" si="5"/>
        <v>4</v>
      </c>
      <c r="E37" s="87" t="s">
        <v>12</v>
      </c>
      <c r="F37" s="113">
        <v>-0.32</v>
      </c>
      <c r="G37" s="6">
        <f t="shared" si="6"/>
        <v>4</v>
      </c>
      <c r="H37" s="11" t="s">
        <v>12</v>
      </c>
      <c r="I37" s="12">
        <v>0.71499999999999997</v>
      </c>
      <c r="J37" s="6">
        <f t="shared" si="7"/>
        <v>4</v>
      </c>
      <c r="K37" s="87" t="s">
        <v>20</v>
      </c>
      <c r="L37" s="127">
        <v>1.3220000000000001</v>
      </c>
      <c r="M37" s="6"/>
      <c r="N37" s="5"/>
    </row>
    <row r="38" spans="1:14" ht="15" customHeight="1" x14ac:dyDescent="0.2">
      <c r="A38" s="6">
        <f t="shared" si="4"/>
        <v>5</v>
      </c>
      <c r="B38" s="87" t="s">
        <v>13</v>
      </c>
      <c r="C38" s="103">
        <v>-4335</v>
      </c>
      <c r="D38" s="6">
        <f t="shared" si="5"/>
        <v>5</v>
      </c>
      <c r="E38" s="87" t="s">
        <v>17</v>
      </c>
      <c r="F38" s="113">
        <v>-0.43</v>
      </c>
      <c r="G38" s="6">
        <f t="shared" si="6"/>
        <v>5</v>
      </c>
      <c r="H38" s="11" t="s">
        <v>16</v>
      </c>
      <c r="I38" s="12">
        <v>0.70499999999999996</v>
      </c>
      <c r="J38" s="6">
        <f t="shared" si="7"/>
        <v>5</v>
      </c>
      <c r="K38" s="87" t="s">
        <v>19</v>
      </c>
      <c r="L38" s="127">
        <v>1.2969999999999999</v>
      </c>
      <c r="M38" s="6"/>
      <c r="N38" s="5"/>
    </row>
    <row r="39" spans="1:14" ht="15" customHeight="1" x14ac:dyDescent="0.2">
      <c r="A39" s="6">
        <f t="shared" si="4"/>
        <v>6</v>
      </c>
      <c r="B39" s="87" t="s">
        <v>12</v>
      </c>
      <c r="C39" s="103">
        <v>-4354</v>
      </c>
      <c r="D39" s="6">
        <f t="shared" si="5"/>
        <v>6</v>
      </c>
      <c r="E39" s="87" t="s">
        <v>14</v>
      </c>
      <c r="F39" s="113">
        <v>-0.46</v>
      </c>
      <c r="G39" s="6">
        <f t="shared" si="6"/>
        <v>6</v>
      </c>
      <c r="H39" s="11" t="s">
        <v>22</v>
      </c>
      <c r="I39" s="12">
        <v>0.69799999999999995</v>
      </c>
      <c r="J39" s="6">
        <f t="shared" si="7"/>
        <v>6</v>
      </c>
      <c r="K39" s="87" t="s">
        <v>11</v>
      </c>
      <c r="L39" s="127">
        <v>1.252</v>
      </c>
      <c r="M39" s="6"/>
      <c r="N39" s="5"/>
    </row>
    <row r="40" spans="1:14" ht="15" customHeight="1" x14ac:dyDescent="0.2">
      <c r="A40" s="6">
        <f t="shared" si="4"/>
        <v>7</v>
      </c>
      <c r="B40" s="87" t="s">
        <v>14</v>
      </c>
      <c r="C40" s="103">
        <v>-4994</v>
      </c>
      <c r="D40" s="6">
        <f t="shared" si="5"/>
        <v>7</v>
      </c>
      <c r="E40" s="87" t="s">
        <v>21</v>
      </c>
      <c r="F40" s="113">
        <v>-0.47</v>
      </c>
      <c r="G40" s="6">
        <f t="shared" si="6"/>
        <v>7</v>
      </c>
      <c r="H40" s="11" t="s">
        <v>11</v>
      </c>
      <c r="I40" s="12">
        <v>0.67600000000000005</v>
      </c>
      <c r="J40" s="6">
        <f t="shared" si="7"/>
        <v>7</v>
      </c>
      <c r="K40" s="87" t="s">
        <v>3</v>
      </c>
      <c r="L40" s="127">
        <v>1.2390000000000001</v>
      </c>
      <c r="M40" s="6"/>
      <c r="N40" s="5"/>
    </row>
    <row r="41" spans="1:14" ht="15" customHeight="1" x14ac:dyDescent="0.2">
      <c r="A41" s="6">
        <f t="shared" si="4"/>
        <v>8</v>
      </c>
      <c r="B41" s="87" t="s">
        <v>17</v>
      </c>
      <c r="C41" s="103">
        <v>-5114</v>
      </c>
      <c r="D41" s="6">
        <f t="shared" si="5"/>
        <v>8</v>
      </c>
      <c r="E41" s="87" t="s">
        <v>16</v>
      </c>
      <c r="F41" s="113">
        <v>-0.48</v>
      </c>
      <c r="G41" s="6">
        <f t="shared" si="6"/>
        <v>8</v>
      </c>
      <c r="H41" s="11" t="s">
        <v>17</v>
      </c>
      <c r="I41" s="12">
        <v>0.67400000000000004</v>
      </c>
      <c r="J41" s="6">
        <f t="shared" si="7"/>
        <v>8</v>
      </c>
      <c r="K41" s="87" t="s">
        <v>15</v>
      </c>
      <c r="L41" s="127">
        <v>1.2370000000000001</v>
      </c>
      <c r="M41" s="6"/>
      <c r="N41" s="13"/>
    </row>
    <row r="42" spans="1:14" ht="15" customHeight="1" x14ac:dyDescent="0.2">
      <c r="A42" s="6">
        <f t="shared" si="4"/>
        <v>9</v>
      </c>
      <c r="B42" s="87" t="s">
        <v>19</v>
      </c>
      <c r="C42" s="103">
        <v>-5528</v>
      </c>
      <c r="D42" s="6">
        <f t="shared" si="5"/>
        <v>9</v>
      </c>
      <c r="E42" s="87" t="s">
        <v>9</v>
      </c>
      <c r="F42" s="113">
        <v>-0.49</v>
      </c>
      <c r="G42" s="6">
        <f t="shared" si="6"/>
        <v>9</v>
      </c>
      <c r="H42" s="11" t="s">
        <v>5</v>
      </c>
      <c r="I42" s="12">
        <v>0.67100000000000004</v>
      </c>
      <c r="J42" s="6">
        <f t="shared" si="7"/>
        <v>9</v>
      </c>
      <c r="K42" s="87" t="s">
        <v>7</v>
      </c>
      <c r="L42" s="127">
        <v>1.206</v>
      </c>
      <c r="M42" s="6"/>
      <c r="N42" s="5"/>
    </row>
    <row r="43" spans="1:14" ht="15" customHeight="1" x14ac:dyDescent="0.2">
      <c r="A43" s="6">
        <f t="shared" si="4"/>
        <v>10</v>
      </c>
      <c r="B43" s="87" t="s">
        <v>20</v>
      </c>
      <c r="C43" s="103">
        <v>-5634</v>
      </c>
      <c r="D43" s="6">
        <f t="shared" si="5"/>
        <v>10</v>
      </c>
      <c r="E43" s="87" t="s">
        <v>22</v>
      </c>
      <c r="F43" s="113">
        <v>-0.5</v>
      </c>
      <c r="G43" s="6">
        <f t="shared" si="6"/>
        <v>10</v>
      </c>
      <c r="H43" s="11" t="s">
        <v>20</v>
      </c>
      <c r="I43" s="12">
        <v>0.64100000000000001</v>
      </c>
      <c r="J43" s="6">
        <f t="shared" si="7"/>
        <v>10</v>
      </c>
      <c r="K43" s="87" t="s">
        <v>18</v>
      </c>
      <c r="L43" s="127">
        <v>1.17</v>
      </c>
      <c r="M43" s="6"/>
      <c r="N43" s="5"/>
    </row>
    <row r="44" spans="1:14" ht="15" customHeight="1" x14ac:dyDescent="0.2">
      <c r="A44" s="6">
        <f t="shared" si="4"/>
        <v>11</v>
      </c>
      <c r="B44" s="87" t="s">
        <v>4</v>
      </c>
      <c r="C44" s="103">
        <v>-5877</v>
      </c>
      <c r="D44" s="6">
        <f t="shared" si="5"/>
        <v>11</v>
      </c>
      <c r="E44" s="87" t="s">
        <v>13</v>
      </c>
      <c r="F44" s="113">
        <v>-0.6</v>
      </c>
      <c r="G44" s="6">
        <f t="shared" si="6"/>
        <v>11</v>
      </c>
      <c r="H44" s="11" t="s">
        <v>8</v>
      </c>
      <c r="I44" s="12">
        <v>0.61099999999999999</v>
      </c>
      <c r="J44" s="6">
        <f t="shared" si="7"/>
        <v>11</v>
      </c>
      <c r="K44" s="87" t="s">
        <v>21</v>
      </c>
      <c r="L44" s="127">
        <v>1.1679999999999999</v>
      </c>
      <c r="M44" s="6"/>
      <c r="N44" s="5"/>
    </row>
    <row r="45" spans="1:14" ht="15" customHeight="1" x14ac:dyDescent="0.2">
      <c r="A45" s="6">
        <f t="shared" si="4"/>
        <v>12</v>
      </c>
      <c r="B45" s="87" t="s">
        <v>18</v>
      </c>
      <c r="C45" s="103">
        <v>-6015</v>
      </c>
      <c r="D45" s="6">
        <f t="shared" si="5"/>
        <v>11</v>
      </c>
      <c r="E45" s="87" t="s">
        <v>11</v>
      </c>
      <c r="F45" s="113">
        <v>-0.6</v>
      </c>
      <c r="G45" s="6">
        <f t="shared" si="6"/>
        <v>12</v>
      </c>
      <c r="H45" s="11" t="s">
        <v>19</v>
      </c>
      <c r="I45" s="12">
        <v>0.61</v>
      </c>
      <c r="J45" s="6">
        <f t="shared" si="7"/>
        <v>12</v>
      </c>
      <c r="K45" s="87" t="s">
        <v>16</v>
      </c>
      <c r="L45" s="127">
        <v>1.153</v>
      </c>
      <c r="M45" s="6"/>
      <c r="N45" s="5"/>
    </row>
    <row r="46" spans="1:14" ht="15" customHeight="1" x14ac:dyDescent="0.2">
      <c r="A46" s="6">
        <f t="shared" si="4"/>
        <v>13</v>
      </c>
      <c r="B46" s="93" t="s">
        <v>10</v>
      </c>
      <c r="C46" s="105">
        <v>-6506</v>
      </c>
      <c r="D46" s="6">
        <f t="shared" si="5"/>
        <v>13</v>
      </c>
      <c r="E46" s="93" t="s">
        <v>18</v>
      </c>
      <c r="F46" s="117">
        <v>-0.61</v>
      </c>
      <c r="G46" s="6">
        <f t="shared" si="6"/>
        <v>13</v>
      </c>
      <c r="H46" s="10" t="s">
        <v>14</v>
      </c>
      <c r="I46" s="9">
        <v>0.60899999999999999</v>
      </c>
      <c r="J46" s="6">
        <f t="shared" si="7"/>
        <v>13</v>
      </c>
      <c r="K46" s="93" t="s">
        <v>22</v>
      </c>
      <c r="L46" s="128">
        <v>1.1499999999999999</v>
      </c>
      <c r="M46" s="6"/>
      <c r="N46" s="5"/>
    </row>
    <row r="47" spans="1:14" ht="15" customHeight="1" x14ac:dyDescent="0.2">
      <c r="A47" s="6">
        <f t="shared" si="4"/>
        <v>14</v>
      </c>
      <c r="B47" s="93" t="s">
        <v>8</v>
      </c>
      <c r="C47" s="105">
        <v>-7927</v>
      </c>
      <c r="D47" s="6">
        <f t="shared" si="5"/>
        <v>14</v>
      </c>
      <c r="E47" s="93" t="s">
        <v>15</v>
      </c>
      <c r="F47" s="117">
        <v>-0.69</v>
      </c>
      <c r="G47" s="6">
        <f t="shared" si="6"/>
        <v>13</v>
      </c>
      <c r="H47" s="10" t="s">
        <v>9</v>
      </c>
      <c r="I47" s="9">
        <v>0.60899999999999999</v>
      </c>
      <c r="J47" s="6">
        <f t="shared" si="7"/>
        <v>14</v>
      </c>
      <c r="K47" s="93" t="s">
        <v>13</v>
      </c>
      <c r="L47" s="128">
        <v>1.1379999999999999</v>
      </c>
      <c r="M47" s="6"/>
      <c r="N47" s="5"/>
    </row>
    <row r="48" spans="1:14" ht="15" customHeight="1" x14ac:dyDescent="0.2">
      <c r="A48" s="6">
        <f t="shared" si="4"/>
        <v>15</v>
      </c>
      <c r="B48" s="93" t="s">
        <v>7</v>
      </c>
      <c r="C48" s="105">
        <v>-10041</v>
      </c>
      <c r="D48" s="6">
        <f t="shared" si="5"/>
        <v>15</v>
      </c>
      <c r="E48" s="93" t="s">
        <v>7</v>
      </c>
      <c r="F48" s="117">
        <v>-0.7</v>
      </c>
      <c r="G48" s="6">
        <f t="shared" si="6"/>
        <v>15</v>
      </c>
      <c r="H48" s="10" t="s">
        <v>18</v>
      </c>
      <c r="I48" s="9">
        <v>0.58799999999999997</v>
      </c>
      <c r="J48" s="6">
        <f t="shared" si="7"/>
        <v>15</v>
      </c>
      <c r="K48" s="93" t="s">
        <v>17</v>
      </c>
      <c r="L48" s="128">
        <v>1.081</v>
      </c>
      <c r="M48" s="6"/>
      <c r="N48" s="5"/>
    </row>
    <row r="49" spans="1:14" ht="15" customHeight="1" x14ac:dyDescent="0.2">
      <c r="A49" s="6">
        <f t="shared" si="4"/>
        <v>16</v>
      </c>
      <c r="B49" s="93" t="s">
        <v>15</v>
      </c>
      <c r="C49" s="105">
        <v>-10257</v>
      </c>
      <c r="D49" s="6">
        <f t="shared" si="5"/>
        <v>15</v>
      </c>
      <c r="E49" s="93" t="s">
        <v>20</v>
      </c>
      <c r="F49" s="117">
        <v>-0.7</v>
      </c>
      <c r="G49" s="6">
        <f t="shared" si="6"/>
        <v>15</v>
      </c>
      <c r="H49" s="10" t="s">
        <v>15</v>
      </c>
      <c r="I49" s="9">
        <v>0.58799999999999997</v>
      </c>
      <c r="J49" s="6">
        <f t="shared" si="7"/>
        <v>16</v>
      </c>
      <c r="K49" s="93" t="s">
        <v>9</v>
      </c>
      <c r="L49" s="128">
        <v>1.0760000000000001</v>
      </c>
      <c r="M49" s="6"/>
      <c r="N49" s="5"/>
    </row>
    <row r="50" spans="1:14" ht="15" customHeight="1" x14ac:dyDescent="0.2">
      <c r="A50" s="6">
        <f t="shared" si="4"/>
        <v>17</v>
      </c>
      <c r="B50" s="93" t="s">
        <v>16</v>
      </c>
      <c r="C50" s="105">
        <v>-11290</v>
      </c>
      <c r="D50" s="6">
        <f t="shared" si="5"/>
        <v>17</v>
      </c>
      <c r="E50" s="93" t="s">
        <v>19</v>
      </c>
      <c r="F50" s="117">
        <v>-0.71</v>
      </c>
      <c r="G50" s="6">
        <f t="shared" si="6"/>
        <v>17</v>
      </c>
      <c r="H50" s="11" t="s">
        <v>10</v>
      </c>
      <c r="I50" s="9">
        <v>0.57699999999999996</v>
      </c>
      <c r="J50" s="6">
        <f t="shared" si="7"/>
        <v>17</v>
      </c>
      <c r="K50" s="93" t="s">
        <v>14</v>
      </c>
      <c r="L50" s="128">
        <v>1.028</v>
      </c>
      <c r="M50" s="6"/>
      <c r="N50" s="5"/>
    </row>
    <row r="51" spans="1:14" ht="15" customHeight="1" x14ac:dyDescent="0.2">
      <c r="A51" s="6">
        <f t="shared" si="4"/>
        <v>18</v>
      </c>
      <c r="B51" s="93" t="s">
        <v>3</v>
      </c>
      <c r="C51" s="105">
        <v>-14712</v>
      </c>
      <c r="D51" s="6">
        <f t="shared" si="5"/>
        <v>18</v>
      </c>
      <c r="E51" s="93" t="s">
        <v>3</v>
      </c>
      <c r="F51" s="117">
        <v>-0.75</v>
      </c>
      <c r="G51" s="6">
        <f t="shared" si="6"/>
        <v>18</v>
      </c>
      <c r="H51" s="10" t="s">
        <v>13</v>
      </c>
      <c r="I51" s="9">
        <v>0.55200000000000005</v>
      </c>
      <c r="J51" s="6">
        <f t="shared" si="7"/>
        <v>18</v>
      </c>
      <c r="K51" s="93" t="s">
        <v>12</v>
      </c>
      <c r="L51" s="128">
        <v>1.01</v>
      </c>
      <c r="M51" s="6"/>
      <c r="N51" s="5"/>
    </row>
    <row r="52" spans="1:14" ht="15" customHeight="1" x14ac:dyDescent="0.2">
      <c r="A52" s="6">
        <f t="shared" si="4"/>
        <v>19</v>
      </c>
      <c r="B52" s="93" t="s">
        <v>11</v>
      </c>
      <c r="C52" s="103">
        <v>-16632</v>
      </c>
      <c r="D52" s="6">
        <f t="shared" si="5"/>
        <v>19</v>
      </c>
      <c r="E52" s="93" t="s">
        <v>10</v>
      </c>
      <c r="F52" s="117">
        <v>-0.85</v>
      </c>
      <c r="G52" s="6">
        <f t="shared" si="6"/>
        <v>19</v>
      </c>
      <c r="H52" s="10" t="s">
        <v>4</v>
      </c>
      <c r="I52" s="9">
        <v>0.54700000000000004</v>
      </c>
      <c r="J52" s="6">
        <f t="shared" si="7"/>
        <v>19</v>
      </c>
      <c r="K52" s="87" t="s">
        <v>5</v>
      </c>
      <c r="L52" s="128">
        <v>0.94299999999999995</v>
      </c>
      <c r="M52" s="6"/>
      <c r="N52" s="5"/>
    </row>
    <row r="53" spans="1:14" ht="15" customHeight="1" x14ac:dyDescent="0.2">
      <c r="A53" s="6">
        <f t="shared" si="4"/>
        <v>20</v>
      </c>
      <c r="B53" s="93" t="s">
        <v>9</v>
      </c>
      <c r="C53" s="103">
        <v>-18438</v>
      </c>
      <c r="D53" s="6">
        <f t="shared" si="5"/>
        <v>20</v>
      </c>
      <c r="E53" s="93" t="s">
        <v>4</v>
      </c>
      <c r="F53" s="117">
        <v>-0.87</v>
      </c>
      <c r="G53" s="6">
        <f t="shared" si="6"/>
        <v>19</v>
      </c>
      <c r="H53" s="10" t="s">
        <v>7</v>
      </c>
      <c r="I53" s="9">
        <v>0.54700000000000004</v>
      </c>
      <c r="J53" s="6">
        <f t="shared" si="7"/>
        <v>20</v>
      </c>
      <c r="K53" s="93" t="s">
        <v>6</v>
      </c>
      <c r="L53" s="128">
        <v>0.91</v>
      </c>
      <c r="M53" s="6"/>
      <c r="N53" s="5"/>
    </row>
    <row r="54" spans="1:14" ht="15" customHeight="1" x14ac:dyDescent="0.2">
      <c r="A54" s="6">
        <f t="shared" si="4"/>
        <v>21</v>
      </c>
      <c r="B54" s="118" t="s">
        <v>5</v>
      </c>
      <c r="C54" s="107">
        <v>-27933</v>
      </c>
      <c r="D54" s="6">
        <f t="shared" si="5"/>
        <v>20</v>
      </c>
      <c r="E54" s="118" t="s">
        <v>8</v>
      </c>
      <c r="F54" s="125">
        <v>-0.87</v>
      </c>
      <c r="G54" s="6">
        <f t="shared" si="6"/>
        <v>21</v>
      </c>
      <c r="H54" s="8" t="s">
        <v>3</v>
      </c>
      <c r="I54" s="7">
        <v>0.53100000000000003</v>
      </c>
      <c r="J54" s="6">
        <f t="shared" si="7"/>
        <v>21</v>
      </c>
      <c r="K54" s="129" t="s">
        <v>2</v>
      </c>
      <c r="L54" s="130">
        <v>0.90700000000000003</v>
      </c>
      <c r="M54" s="6"/>
      <c r="N54" s="5"/>
    </row>
    <row r="55" spans="1:14" ht="29.5" customHeight="1" x14ac:dyDescent="0.2">
      <c r="B55" s="290" t="s">
        <v>149</v>
      </c>
      <c r="C55" s="291"/>
      <c r="E55" s="288" t="s">
        <v>150</v>
      </c>
      <c r="F55" s="289"/>
      <c r="H55" s="325" t="s">
        <v>1</v>
      </c>
      <c r="I55" s="326"/>
      <c r="K55" s="327" t="s">
        <v>151</v>
      </c>
      <c r="L55" s="295"/>
    </row>
    <row r="56" spans="1:14" ht="13.5" customHeight="1" x14ac:dyDescent="0.2">
      <c r="B56" s="122"/>
      <c r="C56" s="109" t="s">
        <v>0</v>
      </c>
      <c r="E56" s="122"/>
      <c r="F56" s="109" t="s">
        <v>0</v>
      </c>
      <c r="H56" s="3"/>
      <c r="I56" s="4" t="s">
        <v>0</v>
      </c>
      <c r="K56" s="122"/>
      <c r="L56" s="109" t="s">
        <v>0</v>
      </c>
    </row>
    <row r="57" spans="1:14" ht="4.5" customHeight="1" x14ac:dyDescent="0.2">
      <c r="B57" s="3"/>
      <c r="C57" s="2"/>
      <c r="E57" s="3"/>
      <c r="F57" s="2"/>
      <c r="H57" s="3"/>
      <c r="I57" s="2"/>
      <c r="K57" s="3"/>
      <c r="L57" s="2"/>
    </row>
  </sheetData>
  <mergeCells count="25">
    <mergeCell ref="B55:C55"/>
    <mergeCell ref="E55:F55"/>
    <mergeCell ref="H55:I55"/>
    <mergeCell ref="K55:L55"/>
    <mergeCell ref="B28:C28"/>
    <mergeCell ref="E28:F28"/>
    <mergeCell ref="H28:I28"/>
    <mergeCell ref="K28:L28"/>
    <mergeCell ref="B33:C33"/>
    <mergeCell ref="E33:F33"/>
    <mergeCell ref="B31:B32"/>
    <mergeCell ref="E31:E32"/>
    <mergeCell ref="H31:H32"/>
    <mergeCell ref="K31:K32"/>
    <mergeCell ref="H33:I33"/>
    <mergeCell ref="K33:L33"/>
    <mergeCell ref="B6:C6"/>
    <mergeCell ref="E6:F6"/>
    <mergeCell ref="H6:I6"/>
    <mergeCell ref="K6:L6"/>
    <mergeCell ref="B4:B5"/>
    <mergeCell ref="E4:E5"/>
    <mergeCell ref="H4:H5"/>
    <mergeCell ref="K4:K5"/>
    <mergeCell ref="L4:L5"/>
  </mergeCells>
  <phoneticPr fontId="2"/>
  <conditionalFormatting sqref="A1:M1">
    <cfRule type="containsText" dxfId="26" priority="3" stopIfTrue="1" operator="containsText" text="川崎市">
      <formula>NOT(ISERROR(SEARCH("川崎市",A1)))</formula>
    </cfRule>
  </conditionalFormatting>
  <conditionalFormatting sqref="E34:F54">
    <cfRule type="expression" dxfId="25" priority="1">
      <formula>$E34="川崎市"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70" orientation="portrait" cellComments="asDisplayed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0">
    <tabColor theme="5" tint="0.79998168889431442"/>
    <pageSetUpPr fitToPage="1"/>
  </sheetPr>
  <dimension ref="A1:O68"/>
  <sheetViews>
    <sheetView showGridLines="0" zoomScaleNormal="100" zoomScaleSheetLayoutView="100" workbookViewId="0"/>
  </sheetViews>
  <sheetFormatPr defaultColWidth="9" defaultRowHeight="13" x14ac:dyDescent="0.2"/>
  <cols>
    <col min="1" max="1" width="3.1796875" style="1" customWidth="1"/>
    <col min="2" max="2" width="9.6328125" style="1" customWidth="1"/>
    <col min="3" max="3" width="11.6328125" style="1" customWidth="1"/>
    <col min="4" max="4" width="3.1796875" style="1" customWidth="1"/>
    <col min="5" max="5" width="9.6328125" style="1" customWidth="1"/>
    <col min="6" max="6" width="11.6328125" style="1" customWidth="1"/>
    <col min="7" max="7" width="3.1796875" style="1" customWidth="1"/>
    <col min="8" max="8" width="9.6328125" style="1" customWidth="1"/>
    <col min="9" max="9" width="11.6328125" style="1" customWidth="1"/>
    <col min="10" max="10" width="3.1796875" style="1" customWidth="1"/>
    <col min="11" max="11" width="9.6328125" style="1" customWidth="1"/>
    <col min="12" max="12" width="11.6328125" style="1" customWidth="1"/>
    <col min="13" max="13" width="1.6328125" style="1" customWidth="1"/>
    <col min="14" max="16384" width="9" style="1"/>
  </cols>
  <sheetData>
    <row r="1" spans="1:15" ht="17.25" customHeight="1" x14ac:dyDescent="0.2">
      <c r="A1" s="29"/>
      <c r="B1" s="29"/>
      <c r="C1" s="29"/>
      <c r="D1" s="29"/>
      <c r="E1" s="28"/>
    </row>
    <row r="2" spans="1:15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5" s="20" customFormat="1" ht="13.5" customHeight="1" x14ac:dyDescent="0.2">
      <c r="B3" s="27"/>
      <c r="C3" s="27"/>
      <c r="E3" s="26"/>
      <c r="F3" s="1"/>
      <c r="H3" s="1"/>
      <c r="I3" s="1"/>
      <c r="K3" s="1"/>
      <c r="L3" s="1"/>
      <c r="N3" s="27"/>
      <c r="O3" s="27"/>
    </row>
    <row r="4" spans="1:15" s="20" customFormat="1" ht="4.5" customHeight="1" x14ac:dyDescent="0.2">
      <c r="B4" s="309" t="s">
        <v>46</v>
      </c>
      <c r="C4" s="81"/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  <c r="N4" s="27"/>
      <c r="O4" s="27"/>
    </row>
    <row r="5" spans="1:15" s="20" customFormat="1" ht="14.25" customHeight="1" x14ac:dyDescent="0.2">
      <c r="B5" s="310"/>
      <c r="C5" s="100"/>
      <c r="D5" s="81"/>
      <c r="E5" s="310"/>
      <c r="F5" s="82" t="s">
        <v>251</v>
      </c>
      <c r="G5" s="81"/>
      <c r="H5" s="310"/>
      <c r="I5" s="82" t="s">
        <v>119</v>
      </c>
      <c r="J5" s="81"/>
      <c r="K5" s="310"/>
      <c r="L5" s="82" t="s">
        <v>27</v>
      </c>
      <c r="N5" s="27"/>
      <c r="O5" s="27"/>
    </row>
    <row r="6" spans="1:15" ht="33.25" customHeight="1" x14ac:dyDescent="0.2">
      <c r="B6" s="301" t="s">
        <v>252</v>
      </c>
      <c r="C6" s="367"/>
      <c r="D6"/>
      <c r="E6" s="311" t="s">
        <v>253</v>
      </c>
      <c r="F6" s="320"/>
      <c r="G6"/>
      <c r="H6" s="311" t="s">
        <v>254</v>
      </c>
      <c r="I6" s="349"/>
      <c r="J6"/>
      <c r="K6" s="311" t="s">
        <v>118</v>
      </c>
      <c r="L6" s="312"/>
    </row>
    <row r="7" spans="1:15" ht="15" customHeight="1" x14ac:dyDescent="0.2">
      <c r="A7" s="6">
        <f t="shared" ref="A7:A27" si="0">IFERROR(_xlfn.RANK.EQ(C7,$C$7:$C$27,),"")</f>
        <v>1</v>
      </c>
      <c r="B7" s="164" t="s">
        <v>5</v>
      </c>
      <c r="C7" s="232">
        <v>104.9</v>
      </c>
      <c r="D7" s="83">
        <f>IFERROR(_xlfn.RANK.EQ(F7,$F$7:$F$27,),"")</f>
        <v>1</v>
      </c>
      <c r="E7" s="174" t="s">
        <v>5</v>
      </c>
      <c r="F7" s="233">
        <v>637958</v>
      </c>
      <c r="G7" s="83">
        <f>IFERROR(_xlfn.RANK.EQ(I7,$I$7:$I$27,),"")</f>
        <v>1</v>
      </c>
      <c r="H7" s="160" t="s">
        <v>5</v>
      </c>
      <c r="I7" s="234">
        <v>794180</v>
      </c>
      <c r="J7" s="83">
        <f>IFERROR(_xlfn.RANK.EQ(L7,$L$7:$L$27,),"")</f>
        <v>1</v>
      </c>
      <c r="K7" s="160" t="s">
        <v>7</v>
      </c>
      <c r="L7" s="235">
        <v>43.9</v>
      </c>
      <c r="M7" s="23"/>
      <c r="N7" s="30"/>
    </row>
    <row r="8" spans="1:15" ht="15" customHeight="1" x14ac:dyDescent="0.2">
      <c r="A8" s="6">
        <f t="shared" si="0"/>
        <v>2</v>
      </c>
      <c r="B8" s="162" t="s">
        <v>2</v>
      </c>
      <c r="C8" s="59">
        <v>104.2</v>
      </c>
      <c r="D8" s="83">
        <f t="shared" ref="D8:D27" si="1">IFERROR(_xlfn.RANK.EQ(F8,$F$7:$F$27,),"")</f>
        <v>2</v>
      </c>
      <c r="E8" s="174" t="s">
        <v>12</v>
      </c>
      <c r="F8" s="233">
        <v>620576</v>
      </c>
      <c r="G8" s="83">
        <f t="shared" ref="G8:G27" si="2">IFERROR(_xlfn.RANK.EQ(I8,$I$7:$I$27,),"")</f>
        <v>2</v>
      </c>
      <c r="H8" s="158" t="s">
        <v>12</v>
      </c>
      <c r="I8" s="236">
        <v>764566</v>
      </c>
      <c r="J8" s="83">
        <f t="shared" ref="J8:J27" si="3">IFERROR(_xlfn.RANK.EQ(L8,$L$7:$L$27,),"")</f>
        <v>2</v>
      </c>
      <c r="K8" s="208" t="s">
        <v>17</v>
      </c>
      <c r="L8" s="237">
        <v>40.700000000000003</v>
      </c>
      <c r="M8" s="23"/>
      <c r="N8" s="30"/>
    </row>
    <row r="9" spans="1:15" ht="15" customHeight="1" x14ac:dyDescent="0.2">
      <c r="A9" s="6">
        <f t="shared" si="0"/>
        <v>3</v>
      </c>
      <c r="B9" s="164" t="s">
        <v>9</v>
      </c>
      <c r="C9" s="232">
        <v>104</v>
      </c>
      <c r="D9" s="83">
        <f t="shared" si="1"/>
        <v>3</v>
      </c>
      <c r="E9" s="167" t="s">
        <v>2</v>
      </c>
      <c r="F9" s="238">
        <v>611812</v>
      </c>
      <c r="G9" s="83">
        <f t="shared" si="2"/>
        <v>3</v>
      </c>
      <c r="H9" s="167" t="s">
        <v>2</v>
      </c>
      <c r="I9" s="191">
        <v>762089</v>
      </c>
      <c r="J9" s="83">
        <f t="shared" si="3"/>
        <v>3</v>
      </c>
      <c r="K9" s="239" t="s">
        <v>2</v>
      </c>
      <c r="L9" s="51">
        <v>40.4</v>
      </c>
      <c r="M9" s="23"/>
      <c r="N9" s="30"/>
    </row>
    <row r="10" spans="1:15" ht="15" customHeight="1" x14ac:dyDescent="0.2">
      <c r="A10" s="6">
        <f t="shared" si="0"/>
        <v>4</v>
      </c>
      <c r="B10" s="164" t="s">
        <v>13</v>
      </c>
      <c r="C10" s="232">
        <v>102.3</v>
      </c>
      <c r="D10" s="83">
        <f t="shared" si="1"/>
        <v>4</v>
      </c>
      <c r="E10" s="164" t="s">
        <v>18</v>
      </c>
      <c r="F10" s="240">
        <v>605961</v>
      </c>
      <c r="G10" s="83">
        <f t="shared" si="2"/>
        <v>4</v>
      </c>
      <c r="H10" s="164" t="s">
        <v>18</v>
      </c>
      <c r="I10" s="234">
        <v>749974</v>
      </c>
      <c r="J10" s="83">
        <f t="shared" si="3"/>
        <v>4</v>
      </c>
      <c r="K10" s="164" t="s">
        <v>5</v>
      </c>
      <c r="L10" s="235">
        <v>40.299999999999997</v>
      </c>
      <c r="M10" s="23"/>
      <c r="N10" s="30"/>
    </row>
    <row r="11" spans="1:15" ht="15" customHeight="1" x14ac:dyDescent="0.2">
      <c r="A11" s="6">
        <f t="shared" si="0"/>
        <v>5</v>
      </c>
      <c r="B11" s="164" t="s">
        <v>3</v>
      </c>
      <c r="C11" s="232">
        <v>101.7</v>
      </c>
      <c r="D11" s="83">
        <f t="shared" si="1"/>
        <v>5</v>
      </c>
      <c r="E11" s="164" t="s">
        <v>9</v>
      </c>
      <c r="F11" s="241">
        <v>562606</v>
      </c>
      <c r="G11" s="83">
        <f t="shared" si="2"/>
        <v>5</v>
      </c>
      <c r="H11" s="164" t="s">
        <v>9</v>
      </c>
      <c r="I11" s="234">
        <v>691153</v>
      </c>
      <c r="J11" s="83">
        <f t="shared" si="3"/>
        <v>5</v>
      </c>
      <c r="K11" s="164" t="s">
        <v>11</v>
      </c>
      <c r="L11" s="235">
        <v>39.9</v>
      </c>
      <c r="M11" s="23"/>
      <c r="N11" s="30"/>
    </row>
    <row r="12" spans="1:15" ht="15" customHeight="1" x14ac:dyDescent="0.2">
      <c r="A12" s="6">
        <f t="shared" si="0"/>
        <v>6</v>
      </c>
      <c r="B12" s="164" t="s">
        <v>12</v>
      </c>
      <c r="C12" s="232">
        <v>101.3</v>
      </c>
      <c r="D12" s="83">
        <f>IFERROR(_xlfn.RANK.EQ(F12,$F$7:$F$27,),"")</f>
        <v>6</v>
      </c>
      <c r="E12" s="174" t="s">
        <v>4</v>
      </c>
      <c r="F12" s="242">
        <v>561029</v>
      </c>
      <c r="G12" s="83">
        <f t="shared" si="2"/>
        <v>6</v>
      </c>
      <c r="H12" s="164" t="s">
        <v>7</v>
      </c>
      <c r="I12" s="234">
        <v>672922</v>
      </c>
      <c r="J12" s="83">
        <f t="shared" si="3"/>
        <v>6</v>
      </c>
      <c r="K12" s="164" t="s">
        <v>16</v>
      </c>
      <c r="L12" s="235">
        <v>39.4</v>
      </c>
      <c r="M12" s="23"/>
      <c r="N12" s="30"/>
    </row>
    <row r="13" spans="1:15" ht="15" customHeight="1" x14ac:dyDescent="0.2">
      <c r="A13" s="6">
        <f t="shared" si="0"/>
        <v>7</v>
      </c>
      <c r="B13" s="164" t="s">
        <v>7</v>
      </c>
      <c r="C13" s="232">
        <v>101.2</v>
      </c>
      <c r="D13" s="83">
        <f t="shared" si="1"/>
        <v>7</v>
      </c>
      <c r="E13" s="164" t="s">
        <v>7</v>
      </c>
      <c r="F13" s="241">
        <v>548702</v>
      </c>
      <c r="G13" s="83">
        <f t="shared" si="2"/>
        <v>7</v>
      </c>
      <c r="H13" s="164" t="s">
        <v>16</v>
      </c>
      <c r="I13" s="234">
        <v>672365</v>
      </c>
      <c r="J13" s="83">
        <f t="shared" si="3"/>
        <v>7</v>
      </c>
      <c r="K13" s="164" t="s">
        <v>13</v>
      </c>
      <c r="L13" s="235">
        <v>39.299999999999997</v>
      </c>
      <c r="M13" s="23"/>
      <c r="N13" s="30"/>
    </row>
    <row r="14" spans="1:15" ht="15" customHeight="1" x14ac:dyDescent="0.2">
      <c r="A14" s="6">
        <f t="shared" si="0"/>
        <v>8</v>
      </c>
      <c r="B14" s="164" t="s">
        <v>18</v>
      </c>
      <c r="C14" s="232">
        <v>100.9</v>
      </c>
      <c r="D14" s="83">
        <f t="shared" si="1"/>
        <v>8</v>
      </c>
      <c r="E14" s="164" t="s">
        <v>14</v>
      </c>
      <c r="F14" s="241">
        <v>547106</v>
      </c>
      <c r="G14" s="83">
        <f t="shared" si="2"/>
        <v>8</v>
      </c>
      <c r="H14" s="164" t="s">
        <v>4</v>
      </c>
      <c r="I14" s="234">
        <v>667048</v>
      </c>
      <c r="J14" s="83">
        <f t="shared" si="3"/>
        <v>8</v>
      </c>
      <c r="K14" s="164" t="s">
        <v>4</v>
      </c>
      <c r="L14" s="235">
        <v>38.6</v>
      </c>
      <c r="M14" s="23"/>
      <c r="N14" s="30"/>
    </row>
    <row r="15" spans="1:15" ht="15" customHeight="1" x14ac:dyDescent="0.2">
      <c r="A15" s="6">
        <f t="shared" si="0"/>
        <v>9</v>
      </c>
      <c r="B15" s="164" t="s">
        <v>14</v>
      </c>
      <c r="C15" s="232">
        <v>100.8</v>
      </c>
      <c r="D15" s="83">
        <f t="shared" si="1"/>
        <v>9</v>
      </c>
      <c r="E15" s="164" t="s">
        <v>20</v>
      </c>
      <c r="F15" s="241">
        <v>546554</v>
      </c>
      <c r="G15" s="83">
        <f>IFERROR(_xlfn.RANK.EQ(I15,$I$7:$I$27,),"")</f>
        <v>9</v>
      </c>
      <c r="H15" s="164" t="s">
        <v>13</v>
      </c>
      <c r="I15" s="234">
        <v>663914</v>
      </c>
      <c r="J15" s="83">
        <f t="shared" si="3"/>
        <v>9</v>
      </c>
      <c r="K15" s="164" t="s">
        <v>9</v>
      </c>
      <c r="L15" s="235">
        <v>38.5</v>
      </c>
      <c r="M15" s="23"/>
      <c r="N15" s="30"/>
    </row>
    <row r="16" spans="1:15" ht="15" customHeight="1" x14ac:dyDescent="0.2">
      <c r="A16" s="6">
        <f t="shared" si="0"/>
        <v>10</v>
      </c>
      <c r="B16" s="164" t="s">
        <v>4</v>
      </c>
      <c r="C16" s="232">
        <v>99.9</v>
      </c>
      <c r="D16" s="83">
        <f t="shared" si="1"/>
        <v>10</v>
      </c>
      <c r="E16" s="164" t="s">
        <v>16</v>
      </c>
      <c r="F16" s="241">
        <v>540873</v>
      </c>
      <c r="G16" s="83">
        <f t="shared" si="2"/>
        <v>10</v>
      </c>
      <c r="H16" s="164" t="s">
        <v>20</v>
      </c>
      <c r="I16" s="234">
        <v>659052</v>
      </c>
      <c r="J16" s="83">
        <f t="shared" si="3"/>
        <v>10</v>
      </c>
      <c r="K16" s="164" t="s">
        <v>12</v>
      </c>
      <c r="L16" s="235">
        <v>37.700000000000003</v>
      </c>
      <c r="M16" s="23"/>
      <c r="N16" s="30"/>
    </row>
    <row r="17" spans="1:14" ht="15" customHeight="1" x14ac:dyDescent="0.2">
      <c r="A17" s="6">
        <f t="shared" si="0"/>
        <v>11</v>
      </c>
      <c r="B17" s="164" t="s">
        <v>20</v>
      </c>
      <c r="C17" s="232">
        <v>99.8</v>
      </c>
      <c r="D17" s="83">
        <f t="shared" si="1"/>
        <v>11</v>
      </c>
      <c r="E17" s="164" t="s">
        <v>13</v>
      </c>
      <c r="F17" s="241">
        <v>539300</v>
      </c>
      <c r="G17" s="83">
        <f t="shared" si="2"/>
        <v>11</v>
      </c>
      <c r="H17" s="164" t="s">
        <v>10</v>
      </c>
      <c r="I17" s="234">
        <v>652599</v>
      </c>
      <c r="J17" s="83">
        <f t="shared" si="3"/>
        <v>11</v>
      </c>
      <c r="K17" s="164" t="s">
        <v>14</v>
      </c>
      <c r="L17" s="235">
        <v>37.4</v>
      </c>
      <c r="M17" s="23"/>
      <c r="N17" s="30"/>
    </row>
    <row r="18" spans="1:14" ht="15" customHeight="1" x14ac:dyDescent="0.2">
      <c r="A18" s="6">
        <f t="shared" si="0"/>
        <v>11</v>
      </c>
      <c r="B18" s="164" t="s">
        <v>21</v>
      </c>
      <c r="C18" s="232">
        <v>99.8</v>
      </c>
      <c r="D18" s="83">
        <f t="shared" si="1"/>
        <v>12</v>
      </c>
      <c r="E18" s="164" t="s">
        <v>10</v>
      </c>
      <c r="F18" s="241">
        <v>537032</v>
      </c>
      <c r="G18" s="83">
        <f t="shared" si="2"/>
        <v>12</v>
      </c>
      <c r="H18" s="164" t="s">
        <v>14</v>
      </c>
      <c r="I18" s="234">
        <v>651796</v>
      </c>
      <c r="J18" s="83">
        <f t="shared" si="3"/>
        <v>12</v>
      </c>
      <c r="K18" s="164" t="s">
        <v>3</v>
      </c>
      <c r="L18" s="235">
        <v>36.799999999999997</v>
      </c>
      <c r="M18" s="23"/>
      <c r="N18" s="30"/>
    </row>
    <row r="19" spans="1:14" ht="15" customHeight="1" x14ac:dyDescent="0.2">
      <c r="A19" s="6">
        <f t="shared" si="0"/>
        <v>13</v>
      </c>
      <c r="B19" s="176" t="s">
        <v>11</v>
      </c>
      <c r="C19" s="232">
        <v>99.4</v>
      </c>
      <c r="D19" s="83">
        <f t="shared" si="1"/>
        <v>13</v>
      </c>
      <c r="E19" s="164" t="s">
        <v>19</v>
      </c>
      <c r="F19" s="241">
        <v>526660</v>
      </c>
      <c r="G19" s="83">
        <f t="shared" si="2"/>
        <v>13</v>
      </c>
      <c r="H19" s="164" t="s">
        <v>17</v>
      </c>
      <c r="I19" s="234">
        <v>631633</v>
      </c>
      <c r="J19" s="83">
        <f t="shared" si="3"/>
        <v>12</v>
      </c>
      <c r="K19" s="164" t="s">
        <v>18</v>
      </c>
      <c r="L19" s="235">
        <v>36.799999999999997</v>
      </c>
      <c r="M19" s="23"/>
      <c r="N19" s="30"/>
    </row>
    <row r="20" spans="1:14" ht="15" customHeight="1" x14ac:dyDescent="0.2">
      <c r="A20" s="6">
        <f t="shared" si="0"/>
        <v>14</v>
      </c>
      <c r="B20" s="176" t="s">
        <v>16</v>
      </c>
      <c r="C20" s="232">
        <v>99.1</v>
      </c>
      <c r="D20" s="83">
        <f t="shared" si="1"/>
        <v>14</v>
      </c>
      <c r="E20" s="176" t="s">
        <v>17</v>
      </c>
      <c r="F20" s="241">
        <v>522631</v>
      </c>
      <c r="G20" s="83">
        <f t="shared" si="2"/>
        <v>14</v>
      </c>
      <c r="H20" s="176" t="s">
        <v>19</v>
      </c>
      <c r="I20" s="234">
        <v>630224</v>
      </c>
      <c r="J20" s="83">
        <f t="shared" si="3"/>
        <v>14</v>
      </c>
      <c r="K20" s="176" t="s">
        <v>20</v>
      </c>
      <c r="L20" s="235">
        <v>36.4</v>
      </c>
      <c r="M20" s="23"/>
      <c r="N20" s="30"/>
    </row>
    <row r="21" spans="1:14" ht="15" customHeight="1" x14ac:dyDescent="0.2">
      <c r="A21" s="6">
        <f t="shared" si="0"/>
        <v>14</v>
      </c>
      <c r="B21" s="176" t="s">
        <v>15</v>
      </c>
      <c r="C21" s="232">
        <v>99.1</v>
      </c>
      <c r="D21" s="83">
        <f t="shared" si="1"/>
        <v>15</v>
      </c>
      <c r="E21" s="176" t="s">
        <v>22</v>
      </c>
      <c r="F21" s="241">
        <v>503504</v>
      </c>
      <c r="G21" s="83">
        <f t="shared" si="2"/>
        <v>15</v>
      </c>
      <c r="H21" s="176" t="s">
        <v>21</v>
      </c>
      <c r="I21" s="234">
        <v>616671</v>
      </c>
      <c r="J21" s="83">
        <f t="shared" si="3"/>
        <v>15</v>
      </c>
      <c r="K21" s="176" t="s">
        <v>10</v>
      </c>
      <c r="L21" s="235">
        <v>36.1</v>
      </c>
      <c r="M21" s="23"/>
      <c r="N21" s="30"/>
    </row>
    <row r="22" spans="1:14" ht="15" customHeight="1" x14ac:dyDescent="0.2">
      <c r="A22" s="6">
        <f t="shared" si="0"/>
        <v>16</v>
      </c>
      <c r="B22" s="176" t="s">
        <v>17</v>
      </c>
      <c r="C22" s="232">
        <v>99</v>
      </c>
      <c r="D22" s="83">
        <f t="shared" si="1"/>
        <v>16</v>
      </c>
      <c r="E22" s="169" t="s">
        <v>21</v>
      </c>
      <c r="F22" s="242">
        <v>502673</v>
      </c>
      <c r="G22" s="83">
        <f t="shared" si="2"/>
        <v>16</v>
      </c>
      <c r="H22" s="176" t="s">
        <v>22</v>
      </c>
      <c r="I22" s="234">
        <v>607130</v>
      </c>
      <c r="J22" s="83">
        <f t="shared" si="3"/>
        <v>15</v>
      </c>
      <c r="K22" s="176" t="s">
        <v>22</v>
      </c>
      <c r="L22" s="235">
        <v>36.1</v>
      </c>
      <c r="M22" s="23"/>
      <c r="N22" s="30"/>
    </row>
    <row r="23" spans="1:14" ht="15" customHeight="1" x14ac:dyDescent="0.2">
      <c r="A23" s="6">
        <f t="shared" si="0"/>
        <v>17</v>
      </c>
      <c r="B23" s="176" t="s">
        <v>8</v>
      </c>
      <c r="C23" s="232">
        <v>98.5</v>
      </c>
      <c r="D23" s="83">
        <f t="shared" si="1"/>
        <v>17</v>
      </c>
      <c r="E23" s="176" t="s">
        <v>11</v>
      </c>
      <c r="F23" s="241">
        <v>494297</v>
      </c>
      <c r="G23" s="83">
        <f t="shared" si="2"/>
        <v>17</v>
      </c>
      <c r="H23" s="176" t="s">
        <v>3</v>
      </c>
      <c r="I23" s="234">
        <v>584830</v>
      </c>
      <c r="J23" s="83">
        <f t="shared" si="3"/>
        <v>17</v>
      </c>
      <c r="K23" s="176" t="s">
        <v>19</v>
      </c>
      <c r="L23" s="235">
        <v>35.799999999999997</v>
      </c>
      <c r="M23" s="23"/>
      <c r="N23" s="30"/>
    </row>
    <row r="24" spans="1:14" ht="15" customHeight="1" x14ac:dyDescent="0.2">
      <c r="A24" s="6">
        <f t="shared" si="0"/>
        <v>17</v>
      </c>
      <c r="B24" s="176" t="s">
        <v>6</v>
      </c>
      <c r="C24" s="232">
        <v>98.5</v>
      </c>
      <c r="D24" s="83">
        <f t="shared" si="1"/>
        <v>18</v>
      </c>
      <c r="E24" s="176" t="s">
        <v>3</v>
      </c>
      <c r="F24" s="241">
        <v>489686</v>
      </c>
      <c r="G24" s="83">
        <f t="shared" si="2"/>
        <v>18</v>
      </c>
      <c r="H24" s="176" t="s">
        <v>11</v>
      </c>
      <c r="I24" s="234">
        <v>581632</v>
      </c>
      <c r="J24" s="83">
        <f t="shared" si="3"/>
        <v>18</v>
      </c>
      <c r="K24" s="176" t="s">
        <v>6</v>
      </c>
      <c r="L24" s="235">
        <v>32.9</v>
      </c>
      <c r="M24" s="23"/>
      <c r="N24" s="30"/>
    </row>
    <row r="25" spans="1:14" ht="15" customHeight="1" x14ac:dyDescent="0.2">
      <c r="A25" s="6">
        <f t="shared" si="0"/>
        <v>19</v>
      </c>
      <c r="B25" s="164" t="s">
        <v>19</v>
      </c>
      <c r="C25" s="232">
        <v>98.4</v>
      </c>
      <c r="D25" s="83">
        <f t="shared" si="1"/>
        <v>19</v>
      </c>
      <c r="E25" s="176" t="s">
        <v>6</v>
      </c>
      <c r="F25" s="241">
        <v>474060</v>
      </c>
      <c r="G25" s="83">
        <f t="shared" si="2"/>
        <v>19</v>
      </c>
      <c r="H25" s="176" t="s">
        <v>6</v>
      </c>
      <c r="I25" s="234">
        <v>563374</v>
      </c>
      <c r="J25" s="83">
        <f t="shared" si="3"/>
        <v>19</v>
      </c>
      <c r="K25" s="176" t="s">
        <v>8</v>
      </c>
      <c r="L25" s="235">
        <v>32.5</v>
      </c>
      <c r="M25" s="23"/>
      <c r="N25" s="30"/>
    </row>
    <row r="26" spans="1:14" ht="15" customHeight="1" x14ac:dyDescent="0.2">
      <c r="A26" s="6">
        <f t="shared" si="0"/>
        <v>20</v>
      </c>
      <c r="B26" s="164" t="s">
        <v>10</v>
      </c>
      <c r="C26" s="232">
        <v>98.2</v>
      </c>
      <c r="D26" s="83">
        <f t="shared" si="1"/>
        <v>20</v>
      </c>
      <c r="E26" s="169" t="s">
        <v>8</v>
      </c>
      <c r="F26" s="242">
        <v>465181</v>
      </c>
      <c r="G26" s="83">
        <f t="shared" si="2"/>
        <v>20</v>
      </c>
      <c r="H26" s="176" t="s">
        <v>8</v>
      </c>
      <c r="I26" s="234">
        <v>561473</v>
      </c>
      <c r="J26" s="83">
        <f t="shared" si="3"/>
        <v>20</v>
      </c>
      <c r="K26" s="176" t="s">
        <v>15</v>
      </c>
      <c r="L26" s="235">
        <v>32</v>
      </c>
      <c r="M26" s="23"/>
      <c r="N26" s="30"/>
    </row>
    <row r="27" spans="1:14" ht="15" customHeight="1" x14ac:dyDescent="0.2">
      <c r="A27" s="6">
        <f t="shared" si="0"/>
        <v>21</v>
      </c>
      <c r="B27" s="243" t="s">
        <v>22</v>
      </c>
      <c r="C27" s="232">
        <v>97.7</v>
      </c>
      <c r="D27" s="83">
        <f t="shared" si="1"/>
        <v>21</v>
      </c>
      <c r="E27" s="169" t="s">
        <v>15</v>
      </c>
      <c r="F27" s="242">
        <v>450485</v>
      </c>
      <c r="G27" s="83">
        <f t="shared" si="2"/>
        <v>21</v>
      </c>
      <c r="H27" s="176" t="s">
        <v>15</v>
      </c>
      <c r="I27" s="234">
        <v>545755</v>
      </c>
      <c r="J27" s="83">
        <f t="shared" si="3"/>
        <v>21</v>
      </c>
      <c r="K27" s="176" t="s">
        <v>21</v>
      </c>
      <c r="L27" s="235">
        <v>30.1</v>
      </c>
      <c r="M27" s="23"/>
      <c r="N27" s="30"/>
    </row>
    <row r="28" spans="1:14" ht="29.5" customHeight="1" x14ac:dyDescent="0.2">
      <c r="B28" s="294" t="s">
        <v>255</v>
      </c>
      <c r="C28" s="295"/>
      <c r="D28"/>
      <c r="E28" s="339" t="s">
        <v>256</v>
      </c>
      <c r="F28" s="295"/>
      <c r="G28"/>
      <c r="H28" s="342" t="s">
        <v>257</v>
      </c>
      <c r="I28" s="291"/>
      <c r="J28"/>
      <c r="K28" s="342" t="s">
        <v>258</v>
      </c>
      <c r="L28" s="340"/>
    </row>
    <row r="29" spans="1:14" x14ac:dyDescent="0.2">
      <c r="B29" s="108"/>
      <c r="C29" s="109" t="s">
        <v>259</v>
      </c>
      <c r="D29"/>
      <c r="E29" s="122"/>
      <c r="F29" s="109" t="s">
        <v>260</v>
      </c>
      <c r="G29"/>
      <c r="H29" s="108"/>
      <c r="I29" s="109" t="s">
        <v>260</v>
      </c>
      <c r="J29"/>
      <c r="K29" s="108"/>
      <c r="L29" s="109" t="s">
        <v>260</v>
      </c>
    </row>
    <row r="30" spans="1:14" ht="9" customHeight="1" x14ac:dyDescent="0.2">
      <c r="B30" s="2"/>
      <c r="E30" s="2"/>
      <c r="H30" s="2"/>
      <c r="K30" s="2"/>
    </row>
    <row r="31" spans="1:14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</row>
    <row r="32" spans="1:14" s="20" customFormat="1" ht="14" customHeight="1" x14ac:dyDescent="0.2">
      <c r="B32" s="299"/>
      <c r="C32" s="82" t="s">
        <v>119</v>
      </c>
      <c r="D32" s="81"/>
      <c r="E32" s="299"/>
      <c r="F32" s="82" t="s">
        <v>119</v>
      </c>
      <c r="G32" s="81"/>
      <c r="H32" s="299"/>
      <c r="I32" s="82" t="s">
        <v>28</v>
      </c>
      <c r="J32" s="81"/>
      <c r="K32" s="299"/>
      <c r="L32" s="82" t="s">
        <v>117</v>
      </c>
    </row>
    <row r="33" spans="1:14" ht="33.25" customHeight="1" x14ac:dyDescent="0.2">
      <c r="B33" s="329" t="s">
        <v>261</v>
      </c>
      <c r="C33" s="320"/>
      <c r="D33" s="144"/>
      <c r="E33" s="329" t="s">
        <v>262</v>
      </c>
      <c r="F33" s="330"/>
      <c r="G33"/>
      <c r="H33" s="329" t="s">
        <v>116</v>
      </c>
      <c r="I33" s="330"/>
      <c r="J33"/>
      <c r="K33" s="311" t="s">
        <v>115</v>
      </c>
      <c r="L33" s="348"/>
    </row>
    <row r="34" spans="1:14" ht="15" customHeight="1" x14ac:dyDescent="0.2">
      <c r="A34" s="6">
        <f t="shared" ref="A34:A54" si="4">IFERROR(_xlfn.RANK.EQ(C34,$C$34:$C$54,),"")</f>
        <v>1</v>
      </c>
      <c r="B34" s="158" t="s">
        <v>12</v>
      </c>
      <c r="C34" s="192">
        <v>276650</v>
      </c>
      <c r="D34" s="83">
        <f>IFERROR(_xlfn.RANK.EQ(F34,$F$34:$F$54,),"")</f>
        <v>1</v>
      </c>
      <c r="E34" s="176" t="s">
        <v>12</v>
      </c>
      <c r="F34" s="244">
        <v>295210</v>
      </c>
      <c r="G34" s="83">
        <f>IFERROR(_xlfn.RANK.EQ(I34,$I$34:$I$54,),"")</f>
        <v>1</v>
      </c>
      <c r="H34" s="158" t="s">
        <v>5</v>
      </c>
      <c r="I34" s="159">
        <v>69.099999999999994</v>
      </c>
      <c r="J34" s="83">
        <f>IFERROR(_xlfn.RANK.EQ(L34,$L$34:$L$54,),"")</f>
        <v>1</v>
      </c>
      <c r="K34" s="160" t="s">
        <v>4</v>
      </c>
      <c r="L34" s="172">
        <v>47.9</v>
      </c>
      <c r="M34" s="23"/>
      <c r="N34" s="30"/>
    </row>
    <row r="35" spans="1:14" ht="15" customHeight="1" x14ac:dyDescent="0.2">
      <c r="A35" s="6">
        <f t="shared" si="4"/>
        <v>2</v>
      </c>
      <c r="B35" s="167" t="s">
        <v>2</v>
      </c>
      <c r="C35" s="191">
        <v>254176</v>
      </c>
      <c r="D35" s="83">
        <f t="shared" ref="D35:D54" si="5">IFERROR(_xlfn.RANK.EQ(F35,$F$34:$F$54,),"")</f>
        <v>2</v>
      </c>
      <c r="E35" s="167" t="s">
        <v>2</v>
      </c>
      <c r="F35" s="245">
        <v>269814</v>
      </c>
      <c r="G35" s="83">
        <f t="shared" ref="G35:G53" si="6">IFERROR(_xlfn.RANK.EQ(I35,$I$34:$I$54,),"")</f>
        <v>2</v>
      </c>
      <c r="H35" s="167" t="s">
        <v>2</v>
      </c>
      <c r="I35" s="163">
        <v>68.2</v>
      </c>
      <c r="J35" s="83">
        <f t="shared" ref="J35:J53" si="7">IFERROR(_xlfn.RANK.EQ(L35,$L$34:$L$54,),"")</f>
        <v>2</v>
      </c>
      <c r="K35" s="164" t="s">
        <v>19</v>
      </c>
      <c r="L35" s="172">
        <v>47.2</v>
      </c>
      <c r="M35" s="23"/>
      <c r="N35" s="30"/>
    </row>
    <row r="36" spans="1:14" ht="15" customHeight="1" x14ac:dyDescent="0.2">
      <c r="A36" s="6">
        <f t="shared" si="4"/>
        <v>3</v>
      </c>
      <c r="B36" s="164" t="s">
        <v>7</v>
      </c>
      <c r="C36" s="196">
        <v>240380</v>
      </c>
      <c r="D36" s="83">
        <f t="shared" si="5"/>
        <v>3</v>
      </c>
      <c r="E36" s="164" t="s">
        <v>13</v>
      </c>
      <c r="F36" s="246">
        <v>267334</v>
      </c>
      <c r="G36" s="83">
        <f t="shared" si="6"/>
        <v>3</v>
      </c>
      <c r="H36" s="164" t="s">
        <v>9</v>
      </c>
      <c r="I36" s="172">
        <v>63.7</v>
      </c>
      <c r="J36" s="83">
        <f t="shared" si="7"/>
        <v>3</v>
      </c>
      <c r="K36" s="164" t="s">
        <v>8</v>
      </c>
      <c r="L36" s="172">
        <v>47.1</v>
      </c>
      <c r="M36" s="31"/>
      <c r="N36" s="30"/>
    </row>
    <row r="37" spans="1:14" ht="15" customHeight="1" x14ac:dyDescent="0.2">
      <c r="A37" s="6">
        <f t="shared" si="4"/>
        <v>4</v>
      </c>
      <c r="B37" s="164" t="s">
        <v>13</v>
      </c>
      <c r="C37" s="193">
        <v>237421</v>
      </c>
      <c r="D37" s="83">
        <f t="shared" si="5"/>
        <v>4</v>
      </c>
      <c r="E37" s="164" t="s">
        <v>7</v>
      </c>
      <c r="F37" s="246">
        <v>246191</v>
      </c>
      <c r="G37" s="83">
        <f t="shared" si="6"/>
        <v>4</v>
      </c>
      <c r="H37" s="164" t="s">
        <v>11</v>
      </c>
      <c r="I37" s="165">
        <v>63.5</v>
      </c>
      <c r="J37" s="83">
        <f t="shared" si="7"/>
        <v>4</v>
      </c>
      <c r="K37" s="164" t="s">
        <v>10</v>
      </c>
      <c r="L37" s="165">
        <v>47</v>
      </c>
      <c r="M37" s="23"/>
      <c r="N37" s="30"/>
    </row>
    <row r="38" spans="1:14" ht="15" customHeight="1" x14ac:dyDescent="0.2">
      <c r="A38" s="6">
        <f t="shared" si="4"/>
        <v>5</v>
      </c>
      <c r="B38" s="164" t="s">
        <v>14</v>
      </c>
      <c r="C38" s="193">
        <v>214167</v>
      </c>
      <c r="D38" s="83">
        <f t="shared" si="5"/>
        <v>5</v>
      </c>
      <c r="E38" s="164" t="s">
        <v>5</v>
      </c>
      <c r="F38" s="246">
        <v>234314</v>
      </c>
      <c r="G38" s="83">
        <f t="shared" si="6"/>
        <v>5</v>
      </c>
      <c r="H38" s="164" t="s">
        <v>17</v>
      </c>
      <c r="I38" s="165">
        <v>63.3</v>
      </c>
      <c r="J38" s="83">
        <f>IFERROR(_xlfn.RANK.EQ(L38,$L$34:$L$54,),"")</f>
        <v>5</v>
      </c>
      <c r="K38" s="164" t="s">
        <v>15</v>
      </c>
      <c r="L38" s="165">
        <v>46.8</v>
      </c>
      <c r="M38" s="31"/>
      <c r="N38" s="30"/>
    </row>
    <row r="39" spans="1:14" ht="15" customHeight="1" x14ac:dyDescent="0.2">
      <c r="A39" s="6">
        <f t="shared" si="4"/>
        <v>6</v>
      </c>
      <c r="B39" s="164" t="s">
        <v>5</v>
      </c>
      <c r="C39" s="193">
        <v>213132</v>
      </c>
      <c r="D39" s="83">
        <f t="shared" si="5"/>
        <v>6</v>
      </c>
      <c r="E39" s="174" t="s">
        <v>16</v>
      </c>
      <c r="F39" s="247">
        <v>225617</v>
      </c>
      <c r="G39" s="83">
        <f t="shared" si="6"/>
        <v>6</v>
      </c>
      <c r="H39" s="164" t="s">
        <v>12</v>
      </c>
      <c r="I39" s="165">
        <v>63</v>
      </c>
      <c r="J39" s="83">
        <f t="shared" si="7"/>
        <v>6</v>
      </c>
      <c r="K39" s="164" t="s">
        <v>21</v>
      </c>
      <c r="L39" s="165">
        <v>46.5</v>
      </c>
      <c r="M39" s="23"/>
      <c r="N39" s="30"/>
    </row>
    <row r="40" spans="1:14" ht="15" customHeight="1" x14ac:dyDescent="0.2">
      <c r="A40" s="6">
        <f t="shared" si="4"/>
        <v>7</v>
      </c>
      <c r="B40" s="164" t="s">
        <v>16</v>
      </c>
      <c r="C40" s="193">
        <v>212988</v>
      </c>
      <c r="D40" s="83">
        <f t="shared" si="5"/>
        <v>7</v>
      </c>
      <c r="E40" s="164" t="s">
        <v>14</v>
      </c>
      <c r="F40" s="246">
        <v>217622</v>
      </c>
      <c r="G40" s="83">
        <f t="shared" si="6"/>
        <v>6</v>
      </c>
      <c r="H40" s="164" t="s">
        <v>6</v>
      </c>
      <c r="I40" s="165">
        <v>63</v>
      </c>
      <c r="J40" s="83">
        <f t="shared" si="7"/>
        <v>7</v>
      </c>
      <c r="K40" s="164" t="s">
        <v>3</v>
      </c>
      <c r="L40" s="165">
        <v>46.2</v>
      </c>
      <c r="M40" s="31"/>
      <c r="N40" s="30"/>
    </row>
    <row r="41" spans="1:14" ht="15" customHeight="1" x14ac:dyDescent="0.2">
      <c r="A41" s="6">
        <f t="shared" si="4"/>
        <v>8</v>
      </c>
      <c r="B41" s="164" t="s">
        <v>4</v>
      </c>
      <c r="C41" s="193">
        <v>206332</v>
      </c>
      <c r="D41" s="83">
        <f>IFERROR(_xlfn.RANK.EQ(F41,$F$34:$F$54,),"")</f>
        <v>8</v>
      </c>
      <c r="E41" s="164" t="s">
        <v>18</v>
      </c>
      <c r="F41" s="246">
        <v>215260</v>
      </c>
      <c r="G41" s="83">
        <f t="shared" si="6"/>
        <v>8</v>
      </c>
      <c r="H41" s="164" t="s">
        <v>13</v>
      </c>
      <c r="I41" s="165">
        <v>62.5</v>
      </c>
      <c r="J41" s="83">
        <f t="shared" si="7"/>
        <v>8</v>
      </c>
      <c r="K41" s="164" t="s">
        <v>20</v>
      </c>
      <c r="L41" s="165">
        <v>46</v>
      </c>
      <c r="M41" s="23"/>
      <c r="N41" s="30"/>
    </row>
    <row r="42" spans="1:14" ht="15" customHeight="1" x14ac:dyDescent="0.2">
      <c r="A42" s="6">
        <f t="shared" si="4"/>
        <v>9</v>
      </c>
      <c r="B42" s="164" t="s">
        <v>18</v>
      </c>
      <c r="C42" s="193">
        <v>204735</v>
      </c>
      <c r="D42" s="83">
        <f t="shared" si="5"/>
        <v>9</v>
      </c>
      <c r="E42" s="164" t="s">
        <v>4</v>
      </c>
      <c r="F42" s="246">
        <v>211929</v>
      </c>
      <c r="G42" s="83">
        <f t="shared" si="6"/>
        <v>9</v>
      </c>
      <c r="H42" s="164" t="s">
        <v>19</v>
      </c>
      <c r="I42" s="165">
        <v>62.4</v>
      </c>
      <c r="J42" s="83">
        <f t="shared" si="7"/>
        <v>9</v>
      </c>
      <c r="K42" s="164" t="s">
        <v>7</v>
      </c>
      <c r="L42" s="165">
        <v>45.9</v>
      </c>
      <c r="M42" s="31"/>
      <c r="N42" s="30"/>
    </row>
    <row r="43" spans="1:14" ht="15" customHeight="1" x14ac:dyDescent="0.2">
      <c r="A43" s="6">
        <f t="shared" si="4"/>
        <v>10</v>
      </c>
      <c r="B43" s="164" t="s">
        <v>20</v>
      </c>
      <c r="C43" s="193">
        <v>201606</v>
      </c>
      <c r="D43" s="83">
        <f t="shared" si="5"/>
        <v>10</v>
      </c>
      <c r="E43" s="164" t="s">
        <v>20</v>
      </c>
      <c r="F43" s="246">
        <v>208761</v>
      </c>
      <c r="G43" s="83">
        <f t="shared" si="6"/>
        <v>10</v>
      </c>
      <c r="H43" s="164" t="s">
        <v>16</v>
      </c>
      <c r="I43" s="165">
        <v>62</v>
      </c>
      <c r="J43" s="83">
        <f t="shared" si="7"/>
        <v>10</v>
      </c>
      <c r="K43" s="164" t="s">
        <v>13</v>
      </c>
      <c r="L43" s="165">
        <v>45.8</v>
      </c>
      <c r="M43" s="23"/>
      <c r="N43" s="30"/>
    </row>
    <row r="44" spans="1:14" ht="15" customHeight="1" x14ac:dyDescent="0.2">
      <c r="A44" s="6">
        <f t="shared" si="4"/>
        <v>11</v>
      </c>
      <c r="B44" s="164" t="s">
        <v>19</v>
      </c>
      <c r="C44" s="193">
        <v>201100</v>
      </c>
      <c r="D44" s="83">
        <f t="shared" si="5"/>
        <v>11</v>
      </c>
      <c r="E44" s="164" t="s">
        <v>19</v>
      </c>
      <c r="F44" s="246">
        <v>206994</v>
      </c>
      <c r="G44" s="83">
        <f t="shared" si="6"/>
        <v>11</v>
      </c>
      <c r="H44" s="164" t="s">
        <v>18</v>
      </c>
      <c r="I44" s="165">
        <v>61.8</v>
      </c>
      <c r="J44" s="83">
        <f t="shared" si="7"/>
        <v>10</v>
      </c>
      <c r="K44" s="164" t="s">
        <v>22</v>
      </c>
      <c r="L44" s="165">
        <v>45.8</v>
      </c>
      <c r="M44" s="31"/>
      <c r="N44" s="30"/>
    </row>
    <row r="45" spans="1:14" ht="15" customHeight="1" x14ac:dyDescent="0.2">
      <c r="A45" s="6">
        <f t="shared" si="4"/>
        <v>12</v>
      </c>
      <c r="B45" s="164" t="s">
        <v>9</v>
      </c>
      <c r="C45" s="193">
        <v>199306</v>
      </c>
      <c r="D45" s="83">
        <f t="shared" si="5"/>
        <v>12</v>
      </c>
      <c r="E45" s="164" t="s">
        <v>9</v>
      </c>
      <c r="F45" s="244">
        <v>202118</v>
      </c>
      <c r="G45" s="83">
        <f t="shared" si="6"/>
        <v>11</v>
      </c>
      <c r="H45" s="164" t="s">
        <v>4</v>
      </c>
      <c r="I45" s="165">
        <v>61.8</v>
      </c>
      <c r="J45" s="83">
        <f t="shared" si="7"/>
        <v>12</v>
      </c>
      <c r="K45" s="164" t="s">
        <v>9</v>
      </c>
      <c r="L45" s="165">
        <v>45.7</v>
      </c>
      <c r="M45" s="23"/>
      <c r="N45" s="30"/>
    </row>
    <row r="46" spans="1:14" ht="15" customHeight="1" x14ac:dyDescent="0.2">
      <c r="A46" s="6">
        <f t="shared" si="4"/>
        <v>13</v>
      </c>
      <c r="B46" s="164" t="s">
        <v>10</v>
      </c>
      <c r="C46" s="193">
        <v>194662</v>
      </c>
      <c r="D46" s="83">
        <f t="shared" si="5"/>
        <v>13</v>
      </c>
      <c r="E46" s="176" t="s">
        <v>10</v>
      </c>
      <c r="F46" s="246">
        <v>199823</v>
      </c>
      <c r="G46" s="83">
        <f t="shared" si="6"/>
        <v>13</v>
      </c>
      <c r="H46" s="176" t="s">
        <v>7</v>
      </c>
      <c r="I46" s="165">
        <v>61.2</v>
      </c>
      <c r="J46" s="83">
        <f t="shared" si="7"/>
        <v>12</v>
      </c>
      <c r="K46" s="164" t="s">
        <v>17</v>
      </c>
      <c r="L46" s="165">
        <v>45.7</v>
      </c>
      <c r="M46" s="31"/>
      <c r="N46" s="30"/>
    </row>
    <row r="47" spans="1:14" ht="15" customHeight="1" x14ac:dyDescent="0.2">
      <c r="A47" s="6">
        <f t="shared" si="4"/>
        <v>14</v>
      </c>
      <c r="B47" s="176" t="s">
        <v>11</v>
      </c>
      <c r="C47" s="193">
        <v>188697</v>
      </c>
      <c r="D47" s="83">
        <f t="shared" si="5"/>
        <v>14</v>
      </c>
      <c r="E47" s="176" t="s">
        <v>11</v>
      </c>
      <c r="F47" s="244">
        <v>196947</v>
      </c>
      <c r="G47" s="83">
        <f t="shared" si="6"/>
        <v>14</v>
      </c>
      <c r="H47" s="176" t="s">
        <v>14</v>
      </c>
      <c r="I47" s="165">
        <v>60.8</v>
      </c>
      <c r="J47" s="83">
        <f t="shared" si="7"/>
        <v>14</v>
      </c>
      <c r="K47" s="176" t="s">
        <v>18</v>
      </c>
      <c r="L47" s="165">
        <v>45.6</v>
      </c>
      <c r="M47" s="23"/>
      <c r="N47" s="30"/>
    </row>
    <row r="48" spans="1:14" ht="15" customHeight="1" x14ac:dyDescent="0.2">
      <c r="A48" s="6">
        <f t="shared" si="4"/>
        <v>15</v>
      </c>
      <c r="B48" s="176" t="s">
        <v>17</v>
      </c>
      <c r="C48" s="193">
        <v>187192</v>
      </c>
      <c r="D48" s="83">
        <f t="shared" si="5"/>
        <v>15</v>
      </c>
      <c r="E48" s="176" t="s">
        <v>17</v>
      </c>
      <c r="F48" s="244">
        <v>191637</v>
      </c>
      <c r="G48" s="83">
        <f t="shared" si="6"/>
        <v>15</v>
      </c>
      <c r="H48" s="176" t="s">
        <v>21</v>
      </c>
      <c r="I48" s="165">
        <v>60.6</v>
      </c>
      <c r="J48" s="83">
        <f t="shared" si="7"/>
        <v>15</v>
      </c>
      <c r="K48" s="164" t="s">
        <v>16</v>
      </c>
      <c r="L48" s="165">
        <v>45.3</v>
      </c>
      <c r="M48" s="31"/>
      <c r="N48" s="30"/>
    </row>
    <row r="49" spans="1:14" ht="15" customHeight="1" x14ac:dyDescent="0.2">
      <c r="A49" s="6">
        <f t="shared" si="4"/>
        <v>16</v>
      </c>
      <c r="B49" s="176" t="s">
        <v>22</v>
      </c>
      <c r="C49" s="111">
        <v>182904</v>
      </c>
      <c r="D49" s="83">
        <f t="shared" si="5"/>
        <v>16</v>
      </c>
      <c r="E49" s="176" t="s">
        <v>22</v>
      </c>
      <c r="F49" s="244">
        <v>189007</v>
      </c>
      <c r="G49" s="83">
        <f t="shared" si="6"/>
        <v>16</v>
      </c>
      <c r="H49" s="176" t="s">
        <v>22</v>
      </c>
      <c r="I49" s="165">
        <v>60</v>
      </c>
      <c r="J49" s="83">
        <f t="shared" si="7"/>
        <v>16</v>
      </c>
      <c r="K49" s="176" t="s">
        <v>14</v>
      </c>
      <c r="L49" s="165">
        <v>45</v>
      </c>
      <c r="M49" s="23"/>
      <c r="N49" s="30"/>
    </row>
    <row r="50" spans="1:14" ht="15" customHeight="1" x14ac:dyDescent="0.2">
      <c r="A50" s="6">
        <f t="shared" si="4"/>
        <v>17</v>
      </c>
      <c r="B50" s="176" t="s">
        <v>6</v>
      </c>
      <c r="C50" s="111">
        <v>162809</v>
      </c>
      <c r="D50" s="83">
        <f t="shared" si="5"/>
        <v>17</v>
      </c>
      <c r="E50" s="176" t="s">
        <v>21</v>
      </c>
      <c r="F50" s="244">
        <v>173651</v>
      </c>
      <c r="G50" s="83">
        <f t="shared" si="6"/>
        <v>17</v>
      </c>
      <c r="H50" s="176" t="s">
        <v>20</v>
      </c>
      <c r="I50" s="165">
        <v>59.3</v>
      </c>
      <c r="J50" s="83">
        <f t="shared" si="7"/>
        <v>16</v>
      </c>
      <c r="K50" s="176" t="s">
        <v>12</v>
      </c>
      <c r="L50" s="165">
        <v>45</v>
      </c>
      <c r="M50" s="31"/>
      <c r="N50" s="30"/>
    </row>
    <row r="51" spans="1:14" ht="15" customHeight="1" x14ac:dyDescent="0.2">
      <c r="A51" s="6">
        <f t="shared" si="4"/>
        <v>18</v>
      </c>
      <c r="B51" s="176" t="s">
        <v>15</v>
      </c>
      <c r="C51" s="111">
        <v>157200</v>
      </c>
      <c r="D51" s="83">
        <f t="shared" si="5"/>
        <v>18</v>
      </c>
      <c r="E51" s="176" t="s">
        <v>6</v>
      </c>
      <c r="F51" s="244">
        <v>167144</v>
      </c>
      <c r="G51" s="83">
        <f t="shared" si="6"/>
        <v>18</v>
      </c>
      <c r="H51" s="176" t="s">
        <v>3</v>
      </c>
      <c r="I51" s="165">
        <v>58.5</v>
      </c>
      <c r="J51" s="83">
        <f t="shared" si="7"/>
        <v>18</v>
      </c>
      <c r="K51" s="164" t="s">
        <v>6</v>
      </c>
      <c r="L51" s="165">
        <v>44.9</v>
      </c>
      <c r="M51" s="23"/>
      <c r="N51" s="30"/>
    </row>
    <row r="52" spans="1:14" ht="15" customHeight="1" x14ac:dyDescent="0.2">
      <c r="A52" s="6">
        <f t="shared" si="4"/>
        <v>19</v>
      </c>
      <c r="B52" s="176" t="s">
        <v>21</v>
      </c>
      <c r="C52" s="111">
        <v>156747</v>
      </c>
      <c r="D52" s="83">
        <f t="shared" si="5"/>
        <v>19</v>
      </c>
      <c r="E52" s="206" t="s">
        <v>15</v>
      </c>
      <c r="F52" s="248">
        <v>156933</v>
      </c>
      <c r="G52" s="83">
        <f t="shared" si="6"/>
        <v>19</v>
      </c>
      <c r="H52" s="176" t="s">
        <v>10</v>
      </c>
      <c r="I52" s="165">
        <v>57.7</v>
      </c>
      <c r="J52" s="83">
        <f t="shared" si="7"/>
        <v>19</v>
      </c>
      <c r="K52" s="176" t="s">
        <v>11</v>
      </c>
      <c r="L52" s="165">
        <v>44.8</v>
      </c>
      <c r="M52" s="31"/>
      <c r="N52" s="30"/>
    </row>
    <row r="53" spans="1:14" ht="15" customHeight="1" x14ac:dyDescent="0.2">
      <c r="A53" s="6">
        <f t="shared" si="4"/>
        <v>20</v>
      </c>
      <c r="B53" s="176" t="s">
        <v>3</v>
      </c>
      <c r="C53" s="111">
        <v>141600</v>
      </c>
      <c r="D53" s="83">
        <f t="shared" si="5"/>
        <v>20</v>
      </c>
      <c r="E53" s="208" t="s">
        <v>3</v>
      </c>
      <c r="F53" s="249">
        <v>143644</v>
      </c>
      <c r="G53" s="83">
        <f t="shared" si="6"/>
        <v>20</v>
      </c>
      <c r="H53" s="176" t="s">
        <v>15</v>
      </c>
      <c r="I53" s="177">
        <v>56.5</v>
      </c>
      <c r="J53" s="83">
        <f t="shared" si="7"/>
        <v>20</v>
      </c>
      <c r="K53" s="176" t="s">
        <v>5</v>
      </c>
      <c r="L53" s="165">
        <v>44.4</v>
      </c>
      <c r="M53" s="23"/>
      <c r="N53" s="30"/>
    </row>
    <row r="54" spans="1:14" ht="15" customHeight="1" x14ac:dyDescent="0.2">
      <c r="A54" s="6">
        <f t="shared" si="4"/>
        <v>21</v>
      </c>
      <c r="B54" s="176" t="s">
        <v>8</v>
      </c>
      <c r="C54" s="111">
        <v>135446</v>
      </c>
      <c r="D54" s="83">
        <f t="shared" si="5"/>
        <v>21</v>
      </c>
      <c r="E54" s="176" t="s">
        <v>8</v>
      </c>
      <c r="F54" s="250">
        <v>137746</v>
      </c>
      <c r="G54" s="83">
        <f>IFERROR(_xlfn.RANK.EQ(I54,$I$34:$I$54,),"")</f>
        <v>21</v>
      </c>
      <c r="H54" s="227" t="s">
        <v>8</v>
      </c>
      <c r="I54" s="177">
        <v>55.5</v>
      </c>
      <c r="J54" s="83">
        <f>IFERROR(_xlfn.RANK.EQ(L54,$L$34:$L$54,),"")</f>
        <v>21</v>
      </c>
      <c r="K54" s="167" t="s">
        <v>2</v>
      </c>
      <c r="L54" s="163">
        <v>43.7</v>
      </c>
      <c r="M54" s="31"/>
      <c r="N54" s="30"/>
    </row>
    <row r="55" spans="1:14" ht="29.5" customHeight="1" x14ac:dyDescent="0.2">
      <c r="B55" s="339" t="s">
        <v>256</v>
      </c>
      <c r="C55" s="340"/>
      <c r="D55"/>
      <c r="E55" s="339" t="s">
        <v>263</v>
      </c>
      <c r="F55" s="340"/>
      <c r="G55"/>
      <c r="H55" s="327" t="s">
        <v>264</v>
      </c>
      <c r="I55" s="295"/>
      <c r="J55"/>
      <c r="K55" s="339" t="s">
        <v>114</v>
      </c>
      <c r="L55" s="340"/>
    </row>
    <row r="56" spans="1:14" x14ac:dyDescent="0.2">
      <c r="B56" s="108"/>
      <c r="C56" s="109" t="s">
        <v>260</v>
      </c>
      <c r="D56"/>
      <c r="E56" s="122"/>
      <c r="F56" s="109" t="s">
        <v>260</v>
      </c>
      <c r="G56"/>
      <c r="H56" s="122"/>
      <c r="I56" s="109" t="s">
        <v>265</v>
      </c>
      <c r="J56"/>
      <c r="K56" s="122"/>
      <c r="L56" s="109" t="s">
        <v>266</v>
      </c>
    </row>
    <row r="57" spans="1:14" ht="4.5" customHeight="1" x14ac:dyDescent="0.2">
      <c r="B57" s="3"/>
      <c r="C57" s="2"/>
      <c r="E57" s="3"/>
      <c r="F57" s="2"/>
      <c r="H57" s="3"/>
      <c r="I57" s="2"/>
      <c r="K57" s="3"/>
      <c r="L57" s="2"/>
    </row>
    <row r="68" spans="8:8" x14ac:dyDescent="0.2">
      <c r="H68" s="54"/>
    </row>
  </sheetData>
  <mergeCells count="24">
    <mergeCell ref="B6:C6"/>
    <mergeCell ref="E6:F6"/>
    <mergeCell ref="H6:I6"/>
    <mergeCell ref="B4:B5"/>
    <mergeCell ref="E4:E5"/>
    <mergeCell ref="H4:H5"/>
    <mergeCell ref="K4:K5"/>
    <mergeCell ref="K6:L6"/>
    <mergeCell ref="K55:L55"/>
    <mergeCell ref="K31:K32"/>
    <mergeCell ref="E31:E32"/>
    <mergeCell ref="H31:H32"/>
    <mergeCell ref="K33:L33"/>
    <mergeCell ref="K28:L28"/>
    <mergeCell ref="B28:C28"/>
    <mergeCell ref="E28:F28"/>
    <mergeCell ref="H28:I28"/>
    <mergeCell ref="E55:F55"/>
    <mergeCell ref="H55:I55"/>
    <mergeCell ref="B55:C55"/>
    <mergeCell ref="H33:I33"/>
    <mergeCell ref="B31:B32"/>
    <mergeCell ref="B33:C33"/>
    <mergeCell ref="E33:F33"/>
  </mergeCells>
  <phoneticPr fontId="2"/>
  <conditionalFormatting sqref="A1:M1">
    <cfRule type="containsText" dxfId="5" priority="3" stopIfTrue="1" operator="containsText" text="川崎市">
      <formula>NOT(ISERROR(SEARCH("川崎市",A1)))</formula>
    </cfRule>
  </conditionalFormatting>
  <conditionalFormatting sqref="K34">
    <cfRule type="expression" dxfId="4" priority="1" stopIfTrue="1">
      <formula>NOT(ISERROR(SEARCH("川崎市",K34)))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9" orientation="portrait" cellComments="asDisplayed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2">
    <tabColor theme="5" tint="0.79998168889431442"/>
    <pageSetUpPr fitToPage="1"/>
  </sheetPr>
  <dimension ref="A1:R68"/>
  <sheetViews>
    <sheetView showGridLines="0" zoomScaleNormal="100" zoomScaleSheetLayoutView="100" workbookViewId="0"/>
  </sheetViews>
  <sheetFormatPr defaultColWidth="9" defaultRowHeight="13" x14ac:dyDescent="0.2"/>
  <cols>
    <col min="1" max="1" width="3" style="1" customWidth="1"/>
    <col min="2" max="2" width="9.6328125" style="1" customWidth="1"/>
    <col min="3" max="3" width="11.6328125" style="1" customWidth="1"/>
    <col min="4" max="4" width="3" style="1" customWidth="1"/>
    <col min="5" max="5" width="9.6328125" style="1" customWidth="1"/>
    <col min="6" max="6" width="11.6328125" style="1" customWidth="1"/>
    <col min="7" max="7" width="3.1796875" style="1" customWidth="1"/>
    <col min="8" max="8" width="9.6328125" style="1" customWidth="1"/>
    <col min="9" max="9" width="11.6328125" style="1" customWidth="1"/>
    <col min="10" max="10" width="2.90625" style="1" customWidth="1"/>
    <col min="11" max="11" width="9.6328125" style="1" customWidth="1"/>
    <col min="12" max="12" width="11.6328125" style="1" customWidth="1"/>
    <col min="13" max="13" width="1.6328125" style="1" customWidth="1"/>
    <col min="14" max="16384" width="9" style="1"/>
  </cols>
  <sheetData>
    <row r="1" spans="1:17" ht="17.25" customHeight="1" x14ac:dyDescent="0.2">
      <c r="A1" s="29"/>
      <c r="B1" s="29"/>
      <c r="C1" s="29"/>
      <c r="D1" s="29"/>
      <c r="E1" s="28"/>
    </row>
    <row r="2" spans="1:17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7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7" s="20" customFormat="1" ht="4.5" customHeight="1" x14ac:dyDescent="0.2">
      <c r="B4" s="309" t="s">
        <v>46</v>
      </c>
      <c r="C4" s="81"/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</row>
    <row r="5" spans="1:17" s="20" customFormat="1" ht="14.25" customHeight="1" x14ac:dyDescent="0.2">
      <c r="B5" s="310"/>
      <c r="C5" s="100" t="s">
        <v>126</v>
      </c>
      <c r="D5" s="81"/>
      <c r="E5" s="310"/>
      <c r="F5" s="82" t="s">
        <v>28</v>
      </c>
      <c r="G5" s="81"/>
      <c r="H5" s="310"/>
      <c r="I5" s="82" t="s">
        <v>27</v>
      </c>
      <c r="J5" s="81"/>
      <c r="K5" s="310"/>
      <c r="L5" s="82" t="s">
        <v>126</v>
      </c>
    </row>
    <row r="6" spans="1:17" ht="33.25" customHeight="1" x14ac:dyDescent="0.2">
      <c r="B6" s="311" t="s">
        <v>125</v>
      </c>
      <c r="C6" s="312"/>
      <c r="D6"/>
      <c r="E6" s="303" t="s">
        <v>124</v>
      </c>
      <c r="F6" s="341"/>
      <c r="G6"/>
      <c r="H6" s="303" t="s">
        <v>267</v>
      </c>
      <c r="I6" s="341"/>
      <c r="J6"/>
      <c r="K6" s="366" t="s">
        <v>123</v>
      </c>
      <c r="L6" s="322"/>
    </row>
    <row r="7" spans="1:17" ht="15" customHeight="1" x14ac:dyDescent="0.2">
      <c r="A7" s="6">
        <f t="shared" ref="A7:A27" si="0">IFERROR(_xlfn.RANK.EQ(C7,$C$7:$C$27,),"")</f>
        <v>1</v>
      </c>
      <c r="B7" s="160" t="s">
        <v>5</v>
      </c>
      <c r="C7" s="234">
        <v>98411</v>
      </c>
      <c r="D7" s="83">
        <f>IFERROR(_xlfn.RANK.EQ(F7,$F$7:$F$27,),"")</f>
        <v>1</v>
      </c>
      <c r="E7" s="164" t="s">
        <v>11</v>
      </c>
      <c r="F7" s="165">
        <v>88.3</v>
      </c>
      <c r="G7" s="83">
        <f>IFERROR(_xlfn.RANK.EQ(I7,$I$7:$I$27,),"")</f>
        <v>1</v>
      </c>
      <c r="H7" s="167" t="s">
        <v>268</v>
      </c>
      <c r="I7" s="163">
        <v>51</v>
      </c>
      <c r="J7" s="83">
        <f>IFERROR(_xlfn.RANK.EQ(L7,$L$7:$L$27,),"")</f>
        <v>1</v>
      </c>
      <c r="K7" s="251" t="s">
        <v>5</v>
      </c>
      <c r="L7" s="252">
        <v>5922100</v>
      </c>
      <c r="M7" s="23"/>
      <c r="N7" s="65"/>
      <c r="O7" s="371"/>
      <c r="P7" s="371"/>
      <c r="Q7" s="371"/>
    </row>
    <row r="8" spans="1:17" ht="15" customHeight="1" x14ac:dyDescent="0.2">
      <c r="A8" s="6">
        <f t="shared" si="0"/>
        <v>2</v>
      </c>
      <c r="B8" s="164" t="s">
        <v>11</v>
      </c>
      <c r="C8" s="246">
        <v>33860</v>
      </c>
      <c r="D8" s="83">
        <f t="shared" ref="D8:D27" si="1">IFERROR(_xlfn.RANK.EQ(F8,$F$7:$F$27,),"")</f>
        <v>2</v>
      </c>
      <c r="E8" s="164" t="s">
        <v>5</v>
      </c>
      <c r="F8" s="165">
        <v>78.2</v>
      </c>
      <c r="G8" s="83">
        <f t="shared" ref="G8:G27" si="2">IFERROR(_xlfn.RANK.EQ(I8,$I$7:$I$27,),"")</f>
        <v>2</v>
      </c>
      <c r="H8" s="164" t="s">
        <v>15</v>
      </c>
      <c r="I8" s="172">
        <v>45.5</v>
      </c>
      <c r="J8" s="83">
        <f t="shared" ref="J8:J27" si="3">IFERROR(_xlfn.RANK.EQ(L8,$L$7:$L$27,),"")</f>
        <v>2</v>
      </c>
      <c r="K8" s="253" t="s">
        <v>9</v>
      </c>
      <c r="L8" s="202">
        <v>1942700</v>
      </c>
      <c r="M8" s="23"/>
      <c r="N8" s="65"/>
      <c r="O8" s="371"/>
      <c r="P8" s="371"/>
      <c r="Q8" s="371"/>
    </row>
    <row r="9" spans="1:17" ht="15" customHeight="1" x14ac:dyDescent="0.2">
      <c r="A9" s="6">
        <f t="shared" si="0"/>
        <v>3</v>
      </c>
      <c r="B9" s="164" t="s">
        <v>9</v>
      </c>
      <c r="C9" s="246">
        <v>27537</v>
      </c>
      <c r="D9" s="83">
        <f t="shared" si="1"/>
        <v>3</v>
      </c>
      <c r="E9" s="164" t="s">
        <v>7</v>
      </c>
      <c r="F9" s="165">
        <v>76.5</v>
      </c>
      <c r="G9" s="83">
        <f t="shared" si="2"/>
        <v>3</v>
      </c>
      <c r="H9" s="164" t="s">
        <v>9</v>
      </c>
      <c r="I9" s="172">
        <v>45.4</v>
      </c>
      <c r="J9" s="83">
        <f t="shared" si="3"/>
        <v>3</v>
      </c>
      <c r="K9" s="228" t="s">
        <v>11</v>
      </c>
      <c r="L9" s="193">
        <v>1827900</v>
      </c>
      <c r="M9" s="23"/>
      <c r="N9" s="65"/>
      <c r="O9" s="371"/>
      <c r="P9" s="371"/>
      <c r="Q9" s="371"/>
    </row>
    <row r="10" spans="1:17" ht="15" customHeight="1" x14ac:dyDescent="0.2">
      <c r="A10" s="6">
        <f t="shared" si="0"/>
        <v>4</v>
      </c>
      <c r="B10" s="164" t="s">
        <v>16</v>
      </c>
      <c r="C10" s="246">
        <v>24682</v>
      </c>
      <c r="D10" s="83">
        <f t="shared" si="1"/>
        <v>4</v>
      </c>
      <c r="E10" s="253" t="s">
        <v>6</v>
      </c>
      <c r="F10" s="170">
        <v>75.400000000000006</v>
      </c>
      <c r="G10" s="83">
        <f t="shared" si="2"/>
        <v>4</v>
      </c>
      <c r="H10" s="164" t="s">
        <v>16</v>
      </c>
      <c r="I10" s="172">
        <v>44.5</v>
      </c>
      <c r="J10" s="83">
        <f t="shared" si="3"/>
        <v>4</v>
      </c>
      <c r="K10" s="228" t="s">
        <v>16</v>
      </c>
      <c r="L10" s="193">
        <v>1310600</v>
      </c>
      <c r="M10" s="23"/>
      <c r="N10" s="65"/>
      <c r="P10" s="63"/>
    </row>
    <row r="11" spans="1:17" ht="15" customHeight="1" x14ac:dyDescent="0.2">
      <c r="A11" s="6">
        <f t="shared" si="0"/>
        <v>5</v>
      </c>
      <c r="B11" s="164" t="s">
        <v>3</v>
      </c>
      <c r="C11" s="246">
        <v>15107</v>
      </c>
      <c r="D11" s="83">
        <f t="shared" si="1"/>
        <v>5</v>
      </c>
      <c r="E11" s="167" t="s">
        <v>2</v>
      </c>
      <c r="F11" s="168">
        <v>74.5</v>
      </c>
      <c r="G11" s="83">
        <f t="shared" si="2"/>
        <v>5</v>
      </c>
      <c r="H11" s="164" t="s">
        <v>13</v>
      </c>
      <c r="I11" s="172">
        <v>40.5</v>
      </c>
      <c r="J11" s="83">
        <f t="shared" si="3"/>
        <v>5</v>
      </c>
      <c r="K11" s="228" t="s">
        <v>3</v>
      </c>
      <c r="L11" s="193">
        <v>1128200</v>
      </c>
      <c r="M11" s="23"/>
      <c r="N11" s="65"/>
      <c r="P11" s="63"/>
    </row>
    <row r="12" spans="1:17" ht="15" customHeight="1" x14ac:dyDescent="0.2">
      <c r="A12" s="6">
        <f t="shared" si="0"/>
        <v>6</v>
      </c>
      <c r="B12" s="164" t="s">
        <v>6</v>
      </c>
      <c r="C12" s="246">
        <v>14965</v>
      </c>
      <c r="D12" s="83">
        <f t="shared" si="1"/>
        <v>6</v>
      </c>
      <c r="E12" s="164" t="s">
        <v>3</v>
      </c>
      <c r="F12" s="165">
        <v>73.5</v>
      </c>
      <c r="G12" s="83">
        <f t="shared" si="2"/>
        <v>6</v>
      </c>
      <c r="H12" s="164" t="s">
        <v>7</v>
      </c>
      <c r="I12" s="172">
        <v>38.799999999999997</v>
      </c>
      <c r="J12" s="83">
        <f t="shared" si="3"/>
        <v>6</v>
      </c>
      <c r="K12" s="228" t="s">
        <v>6</v>
      </c>
      <c r="L12" s="193">
        <v>944000</v>
      </c>
      <c r="M12" s="23"/>
      <c r="N12" s="65"/>
      <c r="P12" s="63"/>
    </row>
    <row r="13" spans="1:17" ht="15" customHeight="1" x14ac:dyDescent="0.2">
      <c r="A13" s="6">
        <f t="shared" si="0"/>
        <v>7</v>
      </c>
      <c r="B13" s="167" t="s">
        <v>2</v>
      </c>
      <c r="C13" s="245">
        <v>14138</v>
      </c>
      <c r="D13" s="83">
        <f t="shared" si="1"/>
        <v>7</v>
      </c>
      <c r="E13" s="164" t="s">
        <v>16</v>
      </c>
      <c r="F13" s="165">
        <v>71.599999999999994</v>
      </c>
      <c r="G13" s="83">
        <f t="shared" si="2"/>
        <v>6</v>
      </c>
      <c r="H13" s="164" t="s">
        <v>17</v>
      </c>
      <c r="I13" s="172">
        <v>38.799999999999997</v>
      </c>
      <c r="J13" s="83">
        <f t="shared" si="3"/>
        <v>7</v>
      </c>
      <c r="K13" s="228" t="s">
        <v>15</v>
      </c>
      <c r="L13" s="193">
        <v>852400</v>
      </c>
      <c r="M13" s="23"/>
      <c r="N13" s="65"/>
      <c r="P13" s="63"/>
    </row>
    <row r="14" spans="1:17" ht="15" customHeight="1" x14ac:dyDescent="0.2">
      <c r="A14" s="6">
        <f t="shared" si="0"/>
        <v>8</v>
      </c>
      <c r="B14" s="158" t="s">
        <v>7</v>
      </c>
      <c r="C14" s="194">
        <v>12987</v>
      </c>
      <c r="D14" s="83">
        <f t="shared" si="1"/>
        <v>8</v>
      </c>
      <c r="E14" s="164" t="s">
        <v>20</v>
      </c>
      <c r="F14" s="165">
        <v>66</v>
      </c>
      <c r="G14" s="83">
        <f t="shared" si="2"/>
        <v>8</v>
      </c>
      <c r="H14" s="164" t="s">
        <v>20</v>
      </c>
      <c r="I14" s="172">
        <v>37.6</v>
      </c>
      <c r="J14" s="83">
        <f t="shared" si="3"/>
        <v>8</v>
      </c>
      <c r="K14" s="228" t="s">
        <v>7</v>
      </c>
      <c r="L14" s="193">
        <v>842300</v>
      </c>
      <c r="M14" s="23"/>
      <c r="N14" s="65"/>
      <c r="P14" s="63"/>
    </row>
    <row r="15" spans="1:17" ht="15" customHeight="1" x14ac:dyDescent="0.2">
      <c r="A15" s="6">
        <f t="shared" si="0"/>
        <v>9</v>
      </c>
      <c r="B15" s="164" t="s">
        <v>17</v>
      </c>
      <c r="C15" s="246">
        <v>11866</v>
      </c>
      <c r="D15" s="83">
        <f t="shared" si="1"/>
        <v>9</v>
      </c>
      <c r="E15" s="164" t="s">
        <v>9</v>
      </c>
      <c r="F15" s="165">
        <v>63.1</v>
      </c>
      <c r="G15" s="83">
        <f>IFERROR(_xlfn.RANK.EQ(I15,$I$7:$I$27,),"")</f>
        <v>9</v>
      </c>
      <c r="H15" s="158" t="s">
        <v>18</v>
      </c>
      <c r="I15" s="175">
        <v>35.799999999999997</v>
      </c>
      <c r="J15" s="83">
        <f t="shared" si="3"/>
        <v>9</v>
      </c>
      <c r="K15" s="254" t="s">
        <v>2</v>
      </c>
      <c r="L15" s="191">
        <v>836900</v>
      </c>
      <c r="M15" s="23"/>
      <c r="N15" s="65"/>
      <c r="P15" s="63"/>
    </row>
    <row r="16" spans="1:17" ht="15" customHeight="1" x14ac:dyDescent="0.2">
      <c r="A16" s="6">
        <f t="shared" si="0"/>
        <v>10</v>
      </c>
      <c r="B16" s="164" t="s">
        <v>12</v>
      </c>
      <c r="C16" s="246">
        <v>11292</v>
      </c>
      <c r="D16" s="83">
        <f t="shared" si="1"/>
        <v>10</v>
      </c>
      <c r="E16" s="164" t="s">
        <v>18</v>
      </c>
      <c r="F16" s="165">
        <v>60.9</v>
      </c>
      <c r="G16" s="83">
        <f t="shared" si="2"/>
        <v>10</v>
      </c>
      <c r="H16" s="164" t="s">
        <v>5</v>
      </c>
      <c r="I16" s="172">
        <v>32.9</v>
      </c>
      <c r="J16" s="83">
        <f t="shared" si="3"/>
        <v>10</v>
      </c>
      <c r="K16" s="228" t="s">
        <v>12</v>
      </c>
      <c r="L16" s="193">
        <v>656300</v>
      </c>
      <c r="M16" s="23"/>
      <c r="N16" s="65"/>
      <c r="P16" s="63"/>
    </row>
    <row r="17" spans="1:16" ht="15" customHeight="1" x14ac:dyDescent="0.2">
      <c r="A17" s="6">
        <f t="shared" si="0"/>
        <v>11</v>
      </c>
      <c r="B17" s="164" t="s">
        <v>14</v>
      </c>
      <c r="C17" s="246">
        <v>10935</v>
      </c>
      <c r="D17" s="83">
        <f t="shared" si="1"/>
        <v>11</v>
      </c>
      <c r="E17" s="164" t="s">
        <v>15</v>
      </c>
      <c r="F17" s="165">
        <v>58.5</v>
      </c>
      <c r="G17" s="83">
        <f t="shared" si="2"/>
        <v>11</v>
      </c>
      <c r="H17" s="164" t="s">
        <v>12</v>
      </c>
      <c r="I17" s="172">
        <v>32.1</v>
      </c>
      <c r="J17" s="83">
        <f t="shared" si="3"/>
        <v>11</v>
      </c>
      <c r="K17" s="228" t="s">
        <v>17</v>
      </c>
      <c r="L17" s="193">
        <v>628800</v>
      </c>
      <c r="M17" s="23"/>
      <c r="N17" s="65"/>
      <c r="P17" s="64"/>
    </row>
    <row r="18" spans="1:16" ht="15" customHeight="1" x14ac:dyDescent="0.2">
      <c r="A18" s="6">
        <f t="shared" si="0"/>
        <v>12</v>
      </c>
      <c r="B18" s="164" t="s">
        <v>18</v>
      </c>
      <c r="C18" s="246">
        <v>8322</v>
      </c>
      <c r="D18" s="83">
        <f t="shared" si="1"/>
        <v>12</v>
      </c>
      <c r="E18" s="164" t="s">
        <v>17</v>
      </c>
      <c r="F18" s="165">
        <v>57.1</v>
      </c>
      <c r="G18" s="83">
        <f t="shared" si="2"/>
        <v>12</v>
      </c>
      <c r="H18" s="164" t="s">
        <v>11</v>
      </c>
      <c r="I18" s="172">
        <v>31.7</v>
      </c>
      <c r="J18" s="83">
        <f t="shared" si="3"/>
        <v>12</v>
      </c>
      <c r="K18" s="228" t="s">
        <v>14</v>
      </c>
      <c r="L18" s="193">
        <v>604700</v>
      </c>
      <c r="M18" s="23"/>
      <c r="N18" s="65"/>
      <c r="P18" s="63"/>
    </row>
    <row r="19" spans="1:16" ht="15" customHeight="1" x14ac:dyDescent="0.2">
      <c r="A19" s="6">
        <f t="shared" si="0"/>
        <v>13</v>
      </c>
      <c r="B19" s="164" t="s">
        <v>15</v>
      </c>
      <c r="C19" s="246">
        <v>6683</v>
      </c>
      <c r="D19" s="83">
        <f t="shared" si="1"/>
        <v>13</v>
      </c>
      <c r="E19" s="164" t="s">
        <v>13</v>
      </c>
      <c r="F19" s="165">
        <v>54.5</v>
      </c>
      <c r="G19" s="83">
        <f t="shared" si="2"/>
        <v>13</v>
      </c>
      <c r="H19" s="164" t="s">
        <v>6</v>
      </c>
      <c r="I19" s="172">
        <v>30.4</v>
      </c>
      <c r="J19" s="83">
        <f t="shared" si="3"/>
        <v>13</v>
      </c>
      <c r="K19" s="231" t="s">
        <v>8</v>
      </c>
      <c r="L19" s="193">
        <v>517800</v>
      </c>
      <c r="M19" s="23"/>
      <c r="N19" s="65"/>
      <c r="P19" s="63"/>
    </row>
    <row r="20" spans="1:16" ht="15" customHeight="1" x14ac:dyDescent="0.2">
      <c r="A20" s="6">
        <f t="shared" si="0"/>
        <v>14</v>
      </c>
      <c r="B20" s="176" t="s">
        <v>20</v>
      </c>
      <c r="C20" s="246">
        <v>5944</v>
      </c>
      <c r="D20" s="83">
        <f t="shared" si="1"/>
        <v>14</v>
      </c>
      <c r="E20" s="176" t="s">
        <v>14</v>
      </c>
      <c r="F20" s="165">
        <v>52.7</v>
      </c>
      <c r="G20" s="83">
        <f t="shared" si="2"/>
        <v>14</v>
      </c>
      <c r="H20" s="176" t="s">
        <v>21</v>
      </c>
      <c r="I20" s="172">
        <v>27.3</v>
      </c>
      <c r="J20" s="83">
        <f t="shared" si="3"/>
        <v>14</v>
      </c>
      <c r="K20" s="231" t="s">
        <v>18</v>
      </c>
      <c r="L20" s="193">
        <v>510700</v>
      </c>
      <c r="M20" s="23"/>
      <c r="N20" s="65"/>
      <c r="P20" s="47"/>
    </row>
    <row r="21" spans="1:16" ht="15" customHeight="1" x14ac:dyDescent="0.2">
      <c r="A21" s="6">
        <f t="shared" si="0"/>
        <v>15</v>
      </c>
      <c r="B21" s="176" t="s">
        <v>21</v>
      </c>
      <c r="C21" s="246">
        <v>5682</v>
      </c>
      <c r="D21" s="83">
        <f t="shared" si="1"/>
        <v>15</v>
      </c>
      <c r="E21" s="176" t="s">
        <v>8</v>
      </c>
      <c r="F21" s="165">
        <v>51.8</v>
      </c>
      <c r="G21" s="83">
        <f t="shared" si="2"/>
        <v>15</v>
      </c>
      <c r="H21" s="176" t="s">
        <v>8</v>
      </c>
      <c r="I21" s="172">
        <v>27</v>
      </c>
      <c r="J21" s="83">
        <f t="shared" si="3"/>
        <v>15</v>
      </c>
      <c r="K21" s="231" t="s">
        <v>20</v>
      </c>
      <c r="L21" s="193">
        <v>427800</v>
      </c>
      <c r="M21" s="23"/>
      <c r="N21" s="65"/>
      <c r="P21" s="63"/>
    </row>
    <row r="22" spans="1:16" ht="15" customHeight="1" x14ac:dyDescent="0.2">
      <c r="A22" s="6">
        <f t="shared" si="0"/>
        <v>16</v>
      </c>
      <c r="B22" s="176" t="s">
        <v>13</v>
      </c>
      <c r="C22" s="246">
        <v>5452</v>
      </c>
      <c r="D22" s="83">
        <f t="shared" si="1"/>
        <v>16</v>
      </c>
      <c r="E22" s="176" t="s">
        <v>12</v>
      </c>
      <c r="F22" s="165">
        <v>50.2</v>
      </c>
      <c r="G22" s="83">
        <f t="shared" si="2"/>
        <v>16</v>
      </c>
      <c r="H22" s="176" t="s">
        <v>14</v>
      </c>
      <c r="I22" s="172">
        <v>26.8</v>
      </c>
      <c r="J22" s="83">
        <f t="shared" si="3"/>
        <v>16</v>
      </c>
      <c r="K22" s="231" t="s">
        <v>22</v>
      </c>
      <c r="L22" s="193">
        <v>387900</v>
      </c>
      <c r="M22" s="23"/>
      <c r="N22" s="65"/>
      <c r="P22" s="63"/>
    </row>
    <row r="23" spans="1:16" ht="15" customHeight="1" x14ac:dyDescent="0.2">
      <c r="A23" s="6">
        <f t="shared" si="0"/>
        <v>17</v>
      </c>
      <c r="B23" s="176" t="s">
        <v>19</v>
      </c>
      <c r="C23" s="246">
        <v>4808</v>
      </c>
      <c r="D23" s="83">
        <f t="shared" si="1"/>
        <v>17</v>
      </c>
      <c r="E23" s="176" t="s">
        <v>21</v>
      </c>
      <c r="F23" s="165">
        <v>49.8</v>
      </c>
      <c r="G23" s="83">
        <f t="shared" si="2"/>
        <v>17</v>
      </c>
      <c r="H23" s="176" t="s">
        <v>22</v>
      </c>
      <c r="I23" s="172">
        <v>21.5</v>
      </c>
      <c r="J23" s="83">
        <f t="shared" si="3"/>
        <v>17</v>
      </c>
      <c r="K23" s="231" t="s">
        <v>21</v>
      </c>
      <c r="L23" s="193">
        <v>385100</v>
      </c>
      <c r="M23" s="23"/>
      <c r="N23" s="65"/>
      <c r="P23" s="63"/>
    </row>
    <row r="24" spans="1:16" ht="15" customHeight="1" x14ac:dyDescent="0.2">
      <c r="A24" s="6">
        <f t="shared" si="0"/>
        <v>18</v>
      </c>
      <c r="B24" s="176" t="s">
        <v>8</v>
      </c>
      <c r="C24" s="244">
        <v>4569</v>
      </c>
      <c r="D24" s="83">
        <f t="shared" si="1"/>
        <v>18</v>
      </c>
      <c r="E24" s="176" t="s">
        <v>4</v>
      </c>
      <c r="F24" s="165">
        <v>36.4</v>
      </c>
      <c r="G24" s="83">
        <f t="shared" si="2"/>
        <v>18</v>
      </c>
      <c r="H24" s="176" t="s">
        <v>4</v>
      </c>
      <c r="I24" s="172">
        <v>17.8</v>
      </c>
      <c r="J24" s="83">
        <f t="shared" si="3"/>
        <v>18</v>
      </c>
      <c r="K24" s="231" t="s">
        <v>10</v>
      </c>
      <c r="L24" s="193">
        <v>381800</v>
      </c>
      <c r="M24" s="23"/>
      <c r="N24" s="65"/>
    </row>
    <row r="25" spans="1:16" ht="15" customHeight="1" x14ac:dyDescent="0.2">
      <c r="A25" s="6">
        <f t="shared" si="0"/>
        <v>19</v>
      </c>
      <c r="B25" s="176" t="s">
        <v>22</v>
      </c>
      <c r="C25" s="244">
        <v>4341</v>
      </c>
      <c r="D25" s="83">
        <f t="shared" si="1"/>
        <v>19</v>
      </c>
      <c r="E25" s="176" t="s">
        <v>22</v>
      </c>
      <c r="F25" s="165">
        <v>36.1</v>
      </c>
      <c r="G25" s="83">
        <f t="shared" si="2"/>
        <v>19</v>
      </c>
      <c r="H25" s="176" t="s">
        <v>19</v>
      </c>
      <c r="I25" s="172">
        <v>17.600000000000001</v>
      </c>
      <c r="J25" s="83">
        <f t="shared" si="3"/>
        <v>19</v>
      </c>
      <c r="K25" s="231" t="s">
        <v>19</v>
      </c>
      <c r="L25" s="193">
        <v>371400</v>
      </c>
      <c r="M25" s="23"/>
      <c r="N25" s="65"/>
      <c r="P25" s="63"/>
    </row>
    <row r="26" spans="1:16" ht="15" customHeight="1" x14ac:dyDescent="0.2">
      <c r="A26" s="6">
        <f t="shared" si="0"/>
        <v>20</v>
      </c>
      <c r="B26" s="176" t="s">
        <v>4</v>
      </c>
      <c r="C26" s="244">
        <v>3631</v>
      </c>
      <c r="D26" s="83">
        <f t="shared" si="1"/>
        <v>20</v>
      </c>
      <c r="E26" s="176" t="s">
        <v>19</v>
      </c>
      <c r="F26" s="165">
        <v>32.299999999999997</v>
      </c>
      <c r="G26" s="83">
        <f t="shared" si="2"/>
        <v>20</v>
      </c>
      <c r="H26" s="176" t="s">
        <v>10</v>
      </c>
      <c r="I26" s="172">
        <v>16.7</v>
      </c>
      <c r="J26" s="83">
        <f t="shared" si="3"/>
        <v>20</v>
      </c>
      <c r="K26" s="231" t="s">
        <v>13</v>
      </c>
      <c r="L26" s="193">
        <v>369300</v>
      </c>
      <c r="M26" s="23"/>
      <c r="N26" s="65"/>
      <c r="P26" s="63"/>
    </row>
    <row r="27" spans="1:16" ht="15" customHeight="1" x14ac:dyDescent="0.2">
      <c r="A27" s="6">
        <f t="shared" si="0"/>
        <v>21</v>
      </c>
      <c r="B27" s="176" t="s">
        <v>10</v>
      </c>
      <c r="C27" s="244">
        <v>3510</v>
      </c>
      <c r="D27" s="83">
        <f t="shared" si="1"/>
        <v>21</v>
      </c>
      <c r="E27" s="176" t="s">
        <v>10</v>
      </c>
      <c r="F27" s="165">
        <v>17.100000000000001</v>
      </c>
      <c r="G27" s="83">
        <f t="shared" si="2"/>
        <v>21</v>
      </c>
      <c r="H27" s="176" t="s">
        <v>3</v>
      </c>
      <c r="I27" s="172">
        <v>12.7</v>
      </c>
      <c r="J27" s="83">
        <f t="shared" si="3"/>
        <v>21</v>
      </c>
      <c r="K27" s="228" t="s">
        <v>4</v>
      </c>
      <c r="L27" s="193">
        <v>346100</v>
      </c>
      <c r="M27" s="23"/>
      <c r="N27" s="65"/>
      <c r="P27" s="63"/>
    </row>
    <row r="28" spans="1:16" ht="29.5" customHeight="1" x14ac:dyDescent="0.2">
      <c r="B28" s="342" t="s">
        <v>269</v>
      </c>
      <c r="C28" s="340"/>
      <c r="D28"/>
      <c r="E28" s="292" t="s">
        <v>270</v>
      </c>
      <c r="F28" s="289"/>
      <c r="G28"/>
      <c r="H28" s="292" t="s">
        <v>271</v>
      </c>
      <c r="I28" s="289"/>
      <c r="J28"/>
      <c r="K28" s="342" t="s">
        <v>272</v>
      </c>
      <c r="L28" s="340"/>
      <c r="P28" s="64"/>
    </row>
    <row r="29" spans="1:16" x14ac:dyDescent="0.2">
      <c r="B29" s="108"/>
      <c r="C29" s="109" t="s">
        <v>273</v>
      </c>
      <c r="D29"/>
      <c r="E29" s="108"/>
      <c r="F29" s="109" t="s">
        <v>273</v>
      </c>
      <c r="G29"/>
      <c r="H29" s="108"/>
      <c r="I29" s="109" t="s">
        <v>274</v>
      </c>
      <c r="J29"/>
      <c r="K29" s="108"/>
      <c r="L29" s="109" t="s">
        <v>275</v>
      </c>
      <c r="P29" s="63"/>
    </row>
    <row r="30" spans="1:16" ht="9" customHeight="1" x14ac:dyDescent="0.2">
      <c r="B30" s="2"/>
      <c r="E30" s="2"/>
      <c r="H30" s="2"/>
      <c r="K30" s="2"/>
      <c r="P30" s="63"/>
    </row>
    <row r="31" spans="1:16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</row>
    <row r="32" spans="1:16" s="20" customFormat="1" ht="14" customHeight="1" x14ac:dyDescent="0.2">
      <c r="B32" s="299"/>
      <c r="C32" s="82" t="s">
        <v>27</v>
      </c>
      <c r="D32" s="81"/>
      <c r="E32" s="299"/>
      <c r="F32" s="82" t="s">
        <v>28</v>
      </c>
      <c r="G32" s="81"/>
      <c r="H32" s="299"/>
      <c r="I32" s="82" t="s">
        <v>28</v>
      </c>
      <c r="J32" s="81"/>
      <c r="K32" s="299"/>
      <c r="L32" s="82" t="s">
        <v>28</v>
      </c>
    </row>
    <row r="33" spans="1:18" ht="33.25" customHeight="1" x14ac:dyDescent="0.2">
      <c r="B33" s="301" t="s">
        <v>122</v>
      </c>
      <c r="C33" s="367"/>
      <c r="D33" s="144"/>
      <c r="E33" s="382" t="s">
        <v>121</v>
      </c>
      <c r="F33" s="383"/>
      <c r="G33"/>
      <c r="H33" s="329" t="s">
        <v>120</v>
      </c>
      <c r="I33" s="330"/>
      <c r="J33"/>
      <c r="K33" s="311" t="s">
        <v>276</v>
      </c>
      <c r="L33" s="312"/>
      <c r="P33" s="62"/>
    </row>
    <row r="34" spans="1:18" ht="15" customHeight="1" x14ac:dyDescent="0.2">
      <c r="A34" s="6">
        <f t="shared" ref="A34:A54" si="4">IFERROR(_xlfn.RANK.EQ(C34,$C$34:$C$54,),"")</f>
        <v>1</v>
      </c>
      <c r="B34" s="160" t="s">
        <v>20</v>
      </c>
      <c r="C34" s="172">
        <v>27.3</v>
      </c>
      <c r="D34" s="83">
        <f>IFERROR(_xlfn.RANK.EQ(F34,$F$34:$F$54,),"")</f>
        <v>1</v>
      </c>
      <c r="E34" s="169" t="s">
        <v>5</v>
      </c>
      <c r="F34" s="175">
        <v>19.8</v>
      </c>
      <c r="G34" s="83">
        <f>IFERROR(_xlfn.RANK.EQ(I34,$I$34:$I$54,),"")</f>
        <v>1</v>
      </c>
      <c r="H34" s="160" t="s">
        <v>11</v>
      </c>
      <c r="I34" s="172">
        <v>16.100000000000001</v>
      </c>
      <c r="J34" s="83">
        <f>IFERROR(_xlfn.RANK.EQ(L34,$L$34:$L$54,),"")</f>
        <v>1</v>
      </c>
      <c r="K34" s="160" t="s">
        <v>13</v>
      </c>
      <c r="L34" s="172">
        <v>91.6</v>
      </c>
      <c r="M34" s="23"/>
      <c r="N34" s="30"/>
    </row>
    <row r="35" spans="1:18" ht="15" customHeight="1" x14ac:dyDescent="0.2">
      <c r="A35" s="6">
        <f t="shared" si="4"/>
        <v>2</v>
      </c>
      <c r="B35" s="164" t="s">
        <v>8</v>
      </c>
      <c r="C35" s="165">
        <v>25.2</v>
      </c>
      <c r="D35" s="83">
        <f t="shared" ref="D35:D54" si="5">IFERROR(_xlfn.RANK.EQ(F35,$F$34:$F$54,),"")</f>
        <v>2</v>
      </c>
      <c r="E35" s="176" t="s">
        <v>6</v>
      </c>
      <c r="F35" s="165">
        <v>19.399999999999999</v>
      </c>
      <c r="G35" s="83">
        <f t="shared" ref="G35:G53" si="6">IFERROR(_xlfn.RANK.EQ(I35,$I$34:$I$54,),"")</f>
        <v>2</v>
      </c>
      <c r="H35" s="164" t="s">
        <v>8</v>
      </c>
      <c r="I35" s="165">
        <v>16</v>
      </c>
      <c r="J35" s="83">
        <f t="shared" ref="J35:J53" si="7">IFERROR(_xlfn.RANK.EQ(L35,$L$34:$L$54,),"")</f>
        <v>2</v>
      </c>
      <c r="K35" s="164" t="s">
        <v>9</v>
      </c>
      <c r="L35" s="172">
        <v>90.8</v>
      </c>
      <c r="M35" s="23"/>
      <c r="N35" s="30"/>
      <c r="R35" s="60"/>
    </row>
    <row r="36" spans="1:18" ht="15" customHeight="1" x14ac:dyDescent="0.2">
      <c r="A36" s="6">
        <f t="shared" si="4"/>
        <v>3</v>
      </c>
      <c r="B36" s="164" t="s">
        <v>7</v>
      </c>
      <c r="C36" s="165">
        <v>23.4</v>
      </c>
      <c r="D36" s="83">
        <f t="shared" si="5"/>
        <v>3</v>
      </c>
      <c r="E36" s="176" t="s">
        <v>11</v>
      </c>
      <c r="F36" s="165">
        <v>18.100000000000001</v>
      </c>
      <c r="G36" s="83">
        <f t="shared" si="6"/>
        <v>3</v>
      </c>
      <c r="H36" s="164" t="s">
        <v>4</v>
      </c>
      <c r="I36" s="165">
        <v>15.2</v>
      </c>
      <c r="J36" s="83">
        <f t="shared" si="7"/>
        <v>3</v>
      </c>
      <c r="K36" s="164" t="s">
        <v>6</v>
      </c>
      <c r="L36" s="172">
        <v>90.7</v>
      </c>
      <c r="M36" s="31"/>
      <c r="N36" s="30"/>
      <c r="R36" s="60"/>
    </row>
    <row r="37" spans="1:18" ht="15" customHeight="1" x14ac:dyDescent="0.2">
      <c r="A37" s="6">
        <f t="shared" si="4"/>
        <v>4</v>
      </c>
      <c r="B37" s="164" t="s">
        <v>18</v>
      </c>
      <c r="C37" s="165">
        <v>23.3</v>
      </c>
      <c r="D37" s="83">
        <f t="shared" si="5"/>
        <v>4</v>
      </c>
      <c r="E37" s="167" t="s">
        <v>2</v>
      </c>
      <c r="F37" s="168">
        <v>17.8</v>
      </c>
      <c r="G37" s="83">
        <f t="shared" si="6"/>
        <v>4</v>
      </c>
      <c r="H37" s="164" t="s">
        <v>22</v>
      </c>
      <c r="I37" s="165">
        <v>14.5</v>
      </c>
      <c r="J37" s="83">
        <f t="shared" si="7"/>
        <v>4</v>
      </c>
      <c r="K37" s="164" t="s">
        <v>12</v>
      </c>
      <c r="L37" s="172">
        <v>90.6</v>
      </c>
      <c r="M37" s="23"/>
      <c r="N37" s="30"/>
      <c r="R37" s="60"/>
    </row>
    <row r="38" spans="1:18" ht="15" customHeight="1" x14ac:dyDescent="0.2">
      <c r="A38" s="6">
        <f t="shared" si="4"/>
        <v>5</v>
      </c>
      <c r="B38" s="164" t="s">
        <v>10</v>
      </c>
      <c r="C38" s="165">
        <v>22.1</v>
      </c>
      <c r="D38" s="83">
        <f t="shared" si="5"/>
        <v>5</v>
      </c>
      <c r="E38" s="174" t="s">
        <v>15</v>
      </c>
      <c r="F38" s="175">
        <v>17.2</v>
      </c>
      <c r="G38" s="83">
        <f t="shared" si="6"/>
        <v>5</v>
      </c>
      <c r="H38" s="164" t="s">
        <v>15</v>
      </c>
      <c r="I38" s="165">
        <v>13.9</v>
      </c>
      <c r="J38" s="83">
        <f t="shared" si="7"/>
        <v>5</v>
      </c>
      <c r="K38" s="167" t="s">
        <v>2</v>
      </c>
      <c r="L38" s="163">
        <v>90.5</v>
      </c>
      <c r="M38" s="31"/>
      <c r="N38" s="30"/>
      <c r="R38" s="60"/>
    </row>
    <row r="39" spans="1:18" ht="15" customHeight="1" x14ac:dyDescent="0.2">
      <c r="A39" s="6">
        <f t="shared" si="4"/>
        <v>6</v>
      </c>
      <c r="B39" s="164" t="s">
        <v>22</v>
      </c>
      <c r="C39" s="165">
        <v>20.6</v>
      </c>
      <c r="D39" s="83">
        <f t="shared" si="5"/>
        <v>6</v>
      </c>
      <c r="E39" s="164" t="s">
        <v>9</v>
      </c>
      <c r="F39" s="165">
        <v>15.5</v>
      </c>
      <c r="G39" s="83">
        <f t="shared" si="6"/>
        <v>6</v>
      </c>
      <c r="H39" s="164" t="s">
        <v>3</v>
      </c>
      <c r="I39" s="165">
        <v>13.8</v>
      </c>
      <c r="J39" s="83">
        <f t="shared" si="7"/>
        <v>6</v>
      </c>
      <c r="K39" s="164" t="s">
        <v>18</v>
      </c>
      <c r="L39" s="172">
        <v>89.4</v>
      </c>
      <c r="M39" s="23"/>
      <c r="N39" s="30"/>
      <c r="R39" s="60"/>
    </row>
    <row r="40" spans="1:18" ht="15" customHeight="1" x14ac:dyDescent="0.2">
      <c r="A40" s="6">
        <f t="shared" si="4"/>
        <v>7</v>
      </c>
      <c r="B40" s="164" t="s">
        <v>4</v>
      </c>
      <c r="C40" s="165">
        <v>20.399999999999999</v>
      </c>
      <c r="D40" s="83">
        <f t="shared" si="5"/>
        <v>7</v>
      </c>
      <c r="E40" s="169" t="s">
        <v>16</v>
      </c>
      <c r="F40" s="175">
        <v>15.4</v>
      </c>
      <c r="G40" s="83">
        <f t="shared" si="6"/>
        <v>7</v>
      </c>
      <c r="H40" s="164" t="s">
        <v>16</v>
      </c>
      <c r="I40" s="165">
        <v>13.2</v>
      </c>
      <c r="J40" s="83">
        <f t="shared" si="7"/>
        <v>7</v>
      </c>
      <c r="K40" s="164" t="s">
        <v>14</v>
      </c>
      <c r="L40" s="172">
        <v>88.3</v>
      </c>
      <c r="M40" s="31"/>
      <c r="N40" s="30"/>
      <c r="R40" s="60"/>
    </row>
    <row r="41" spans="1:18" ht="15" customHeight="1" x14ac:dyDescent="0.2">
      <c r="A41" s="6">
        <f t="shared" si="4"/>
        <v>8</v>
      </c>
      <c r="B41" s="176" t="s">
        <v>11</v>
      </c>
      <c r="C41" s="177">
        <v>20.100000000000001</v>
      </c>
      <c r="D41" s="83">
        <f t="shared" si="5"/>
        <v>8</v>
      </c>
      <c r="E41" s="164" t="s">
        <v>17</v>
      </c>
      <c r="F41" s="165">
        <v>13.2</v>
      </c>
      <c r="G41" s="83">
        <f t="shared" si="6"/>
        <v>7</v>
      </c>
      <c r="H41" s="164" t="s">
        <v>21</v>
      </c>
      <c r="I41" s="165">
        <v>13.2</v>
      </c>
      <c r="J41" s="83">
        <f t="shared" si="7"/>
        <v>8</v>
      </c>
      <c r="K41" s="164" t="s">
        <v>5</v>
      </c>
      <c r="L41" s="172">
        <v>88.1</v>
      </c>
      <c r="M41" s="23"/>
      <c r="N41" s="30"/>
      <c r="R41" s="60"/>
    </row>
    <row r="42" spans="1:18" ht="15" customHeight="1" x14ac:dyDescent="0.2">
      <c r="A42" s="6">
        <f t="shared" si="4"/>
        <v>8</v>
      </c>
      <c r="B42" s="164" t="s">
        <v>17</v>
      </c>
      <c r="C42" s="165">
        <v>20.100000000000001</v>
      </c>
      <c r="D42" s="83">
        <f t="shared" si="5"/>
        <v>9</v>
      </c>
      <c r="E42" s="164" t="s">
        <v>18</v>
      </c>
      <c r="F42" s="165">
        <v>12.5</v>
      </c>
      <c r="G42" s="83">
        <f t="shared" si="6"/>
        <v>9</v>
      </c>
      <c r="H42" s="164" t="s">
        <v>10</v>
      </c>
      <c r="I42" s="165">
        <v>13.1</v>
      </c>
      <c r="J42" s="83">
        <f t="shared" si="7"/>
        <v>9</v>
      </c>
      <c r="K42" s="164" t="s">
        <v>17</v>
      </c>
      <c r="L42" s="172">
        <v>87.9</v>
      </c>
      <c r="M42" s="31"/>
      <c r="N42" s="30"/>
      <c r="R42" s="60"/>
    </row>
    <row r="43" spans="1:18" ht="15" customHeight="1" x14ac:dyDescent="0.2">
      <c r="A43" s="6">
        <f t="shared" si="4"/>
        <v>10</v>
      </c>
      <c r="B43" s="164" t="s">
        <v>15</v>
      </c>
      <c r="C43" s="165">
        <v>19.7</v>
      </c>
      <c r="D43" s="83">
        <f t="shared" si="5"/>
        <v>10</v>
      </c>
      <c r="E43" s="164" t="s">
        <v>20</v>
      </c>
      <c r="F43" s="165">
        <v>12.1</v>
      </c>
      <c r="G43" s="83">
        <f t="shared" si="6"/>
        <v>10</v>
      </c>
      <c r="H43" s="164" t="s">
        <v>20</v>
      </c>
      <c r="I43" s="165">
        <v>12.9</v>
      </c>
      <c r="J43" s="83">
        <f t="shared" si="7"/>
        <v>10</v>
      </c>
      <c r="K43" s="164" t="s">
        <v>19</v>
      </c>
      <c r="L43" s="172">
        <v>86.8</v>
      </c>
      <c r="M43" s="23"/>
      <c r="N43" s="30"/>
      <c r="O43" s="61"/>
      <c r="R43" s="60"/>
    </row>
    <row r="44" spans="1:18" ht="15" customHeight="1" x14ac:dyDescent="0.2">
      <c r="A44" s="6">
        <f t="shared" si="4"/>
        <v>11</v>
      </c>
      <c r="B44" s="164" t="s">
        <v>16</v>
      </c>
      <c r="C44" s="165">
        <v>18.7</v>
      </c>
      <c r="D44" s="83">
        <f t="shared" si="5"/>
        <v>11</v>
      </c>
      <c r="E44" s="164" t="s">
        <v>12</v>
      </c>
      <c r="F44" s="165">
        <v>11.5</v>
      </c>
      <c r="G44" s="83">
        <f t="shared" si="6"/>
        <v>11</v>
      </c>
      <c r="H44" s="164" t="s">
        <v>19</v>
      </c>
      <c r="I44" s="165">
        <v>12.8</v>
      </c>
      <c r="J44" s="83">
        <f t="shared" si="7"/>
        <v>10</v>
      </c>
      <c r="K44" s="164" t="s">
        <v>7</v>
      </c>
      <c r="L44" s="172">
        <v>86.8</v>
      </c>
      <c r="M44" s="31"/>
      <c r="N44" s="30"/>
      <c r="O44" s="61"/>
      <c r="R44" s="60"/>
    </row>
    <row r="45" spans="1:18" ht="15" customHeight="1" x14ac:dyDescent="0.2">
      <c r="A45" s="6">
        <f t="shared" si="4"/>
        <v>12</v>
      </c>
      <c r="B45" s="164" t="s">
        <v>9</v>
      </c>
      <c r="C45" s="165">
        <v>17.5</v>
      </c>
      <c r="D45" s="83">
        <f t="shared" si="5"/>
        <v>12</v>
      </c>
      <c r="E45" s="164" t="s">
        <v>3</v>
      </c>
      <c r="F45" s="165">
        <v>11.2</v>
      </c>
      <c r="G45" s="83">
        <f t="shared" si="6"/>
        <v>12</v>
      </c>
      <c r="H45" s="164" t="s">
        <v>7</v>
      </c>
      <c r="I45" s="165">
        <v>12.5</v>
      </c>
      <c r="J45" s="83">
        <f t="shared" si="7"/>
        <v>12</v>
      </c>
      <c r="K45" s="164" t="s">
        <v>20</v>
      </c>
      <c r="L45" s="172">
        <v>86.6</v>
      </c>
      <c r="M45" s="23"/>
      <c r="N45" s="30"/>
      <c r="R45" s="60"/>
    </row>
    <row r="46" spans="1:18" ht="15" customHeight="1" x14ac:dyDescent="0.2">
      <c r="A46" s="6">
        <f t="shared" si="4"/>
        <v>13</v>
      </c>
      <c r="B46" s="176" t="s">
        <v>5</v>
      </c>
      <c r="C46" s="165">
        <v>17.100000000000001</v>
      </c>
      <c r="D46" s="83">
        <f t="shared" si="5"/>
        <v>13</v>
      </c>
      <c r="E46" s="164" t="s">
        <v>7</v>
      </c>
      <c r="F46" s="165">
        <v>10.7</v>
      </c>
      <c r="G46" s="83">
        <f t="shared" si="6"/>
        <v>13</v>
      </c>
      <c r="H46" s="164" t="s">
        <v>17</v>
      </c>
      <c r="I46" s="165">
        <v>11.7</v>
      </c>
      <c r="J46" s="83">
        <f t="shared" si="7"/>
        <v>13</v>
      </c>
      <c r="K46" s="164" t="s">
        <v>10</v>
      </c>
      <c r="L46" s="172">
        <v>86.5</v>
      </c>
      <c r="M46" s="31"/>
      <c r="N46" s="30"/>
      <c r="R46" s="60"/>
    </row>
    <row r="47" spans="1:18" ht="15" customHeight="1" x14ac:dyDescent="0.2">
      <c r="A47" s="6">
        <f t="shared" si="4"/>
        <v>14</v>
      </c>
      <c r="B47" s="176" t="s">
        <v>19</v>
      </c>
      <c r="C47" s="165">
        <v>16.5</v>
      </c>
      <c r="D47" s="83">
        <f t="shared" si="5"/>
        <v>14</v>
      </c>
      <c r="E47" s="176" t="s">
        <v>14</v>
      </c>
      <c r="F47" s="165">
        <v>8.9</v>
      </c>
      <c r="G47" s="83">
        <f t="shared" si="6"/>
        <v>14</v>
      </c>
      <c r="H47" s="176" t="s">
        <v>14</v>
      </c>
      <c r="I47" s="165">
        <v>11.2</v>
      </c>
      <c r="J47" s="83">
        <f t="shared" si="7"/>
        <v>14</v>
      </c>
      <c r="K47" s="176" t="s">
        <v>16</v>
      </c>
      <c r="L47" s="172">
        <v>86.1</v>
      </c>
      <c r="M47" s="23"/>
      <c r="N47" s="30"/>
      <c r="R47" s="60"/>
    </row>
    <row r="48" spans="1:18" ht="15" customHeight="1" x14ac:dyDescent="0.2">
      <c r="A48" s="6">
        <f t="shared" si="4"/>
        <v>15</v>
      </c>
      <c r="B48" s="176" t="s">
        <v>21</v>
      </c>
      <c r="C48" s="165">
        <v>15.8</v>
      </c>
      <c r="D48" s="83">
        <f t="shared" si="5"/>
        <v>15</v>
      </c>
      <c r="E48" s="176" t="s">
        <v>8</v>
      </c>
      <c r="F48" s="165">
        <v>8.6</v>
      </c>
      <c r="G48" s="83">
        <f t="shared" si="6"/>
        <v>15</v>
      </c>
      <c r="H48" s="176" t="s">
        <v>5</v>
      </c>
      <c r="I48" s="165">
        <v>10.9</v>
      </c>
      <c r="J48" s="83">
        <f t="shared" si="7"/>
        <v>15</v>
      </c>
      <c r="K48" s="176" t="s">
        <v>21</v>
      </c>
      <c r="L48" s="172">
        <v>86</v>
      </c>
      <c r="M48" s="31"/>
      <c r="N48" s="30"/>
      <c r="R48" s="60"/>
    </row>
    <row r="49" spans="1:18" ht="15" customHeight="1" x14ac:dyDescent="0.2">
      <c r="A49" s="6">
        <f t="shared" si="4"/>
        <v>16</v>
      </c>
      <c r="B49" s="176" t="s">
        <v>13</v>
      </c>
      <c r="C49" s="165">
        <v>15.7</v>
      </c>
      <c r="D49" s="83">
        <f t="shared" si="5"/>
        <v>16</v>
      </c>
      <c r="E49" s="176" t="s">
        <v>13</v>
      </c>
      <c r="F49" s="165">
        <v>7.5</v>
      </c>
      <c r="G49" s="83">
        <f t="shared" si="6"/>
        <v>16</v>
      </c>
      <c r="H49" s="176" t="s">
        <v>18</v>
      </c>
      <c r="I49" s="165">
        <v>10.3</v>
      </c>
      <c r="J49" s="83">
        <f t="shared" si="7"/>
        <v>16</v>
      </c>
      <c r="K49" s="176" t="s">
        <v>3</v>
      </c>
      <c r="L49" s="172">
        <v>85.7</v>
      </c>
      <c r="M49" s="23"/>
      <c r="N49" s="30"/>
      <c r="R49" s="60"/>
    </row>
    <row r="50" spans="1:18" ht="15" customHeight="1" x14ac:dyDescent="0.2">
      <c r="A50" s="6">
        <f t="shared" si="4"/>
        <v>17</v>
      </c>
      <c r="B50" s="176" t="s">
        <v>6</v>
      </c>
      <c r="C50" s="165">
        <v>14.5</v>
      </c>
      <c r="D50" s="83">
        <f t="shared" si="5"/>
        <v>17</v>
      </c>
      <c r="E50" s="176" t="s">
        <v>21</v>
      </c>
      <c r="F50" s="165">
        <v>6.2</v>
      </c>
      <c r="G50" s="83">
        <f t="shared" si="6"/>
        <v>17</v>
      </c>
      <c r="H50" s="190" t="s">
        <v>2</v>
      </c>
      <c r="I50" s="168">
        <v>9</v>
      </c>
      <c r="J50" s="83">
        <f t="shared" si="7"/>
        <v>16</v>
      </c>
      <c r="K50" s="176" t="s">
        <v>15</v>
      </c>
      <c r="L50" s="172">
        <v>85.7</v>
      </c>
      <c r="M50" s="31"/>
      <c r="N50" s="30"/>
      <c r="R50" s="60"/>
    </row>
    <row r="51" spans="1:18" ht="15" customHeight="1" x14ac:dyDescent="0.2">
      <c r="A51" s="6">
        <f t="shared" si="4"/>
        <v>18</v>
      </c>
      <c r="B51" s="164" t="s">
        <v>14</v>
      </c>
      <c r="C51" s="165">
        <v>14.4</v>
      </c>
      <c r="D51" s="83">
        <f t="shared" si="5"/>
        <v>18</v>
      </c>
      <c r="E51" s="164" t="s">
        <v>4</v>
      </c>
      <c r="F51" s="165">
        <v>5</v>
      </c>
      <c r="G51" s="83">
        <f t="shared" si="6"/>
        <v>18</v>
      </c>
      <c r="H51" s="176" t="s">
        <v>9</v>
      </c>
      <c r="I51" s="177">
        <v>8.6999999999999993</v>
      </c>
      <c r="J51" s="83">
        <f t="shared" si="7"/>
        <v>18</v>
      </c>
      <c r="K51" s="176" t="s">
        <v>22</v>
      </c>
      <c r="L51" s="172">
        <v>85</v>
      </c>
      <c r="M51" s="23"/>
      <c r="N51" s="30"/>
      <c r="R51" s="60"/>
    </row>
    <row r="52" spans="1:18" ht="15" customHeight="1" x14ac:dyDescent="0.2">
      <c r="A52" s="6">
        <f t="shared" si="4"/>
        <v>19</v>
      </c>
      <c r="B52" s="176" t="s">
        <v>12</v>
      </c>
      <c r="C52" s="177">
        <v>12.9</v>
      </c>
      <c r="D52" s="83">
        <f t="shared" si="5"/>
        <v>19</v>
      </c>
      <c r="E52" s="176" t="s">
        <v>22</v>
      </c>
      <c r="F52" s="177">
        <v>4.5</v>
      </c>
      <c r="G52" s="83">
        <f t="shared" si="6"/>
        <v>19</v>
      </c>
      <c r="H52" s="176" t="s">
        <v>12</v>
      </c>
      <c r="I52" s="177">
        <v>8.6</v>
      </c>
      <c r="J52" s="83">
        <f t="shared" si="7"/>
        <v>19</v>
      </c>
      <c r="K52" s="169" t="s">
        <v>4</v>
      </c>
      <c r="L52" s="170">
        <v>84.4</v>
      </c>
      <c r="M52" s="31"/>
      <c r="N52" s="30"/>
      <c r="R52" s="60"/>
    </row>
    <row r="53" spans="1:18" ht="15" customHeight="1" x14ac:dyDescent="0.2">
      <c r="A53" s="6">
        <f t="shared" si="4"/>
        <v>20</v>
      </c>
      <c r="B53" s="176" t="s">
        <v>3</v>
      </c>
      <c r="C53" s="177">
        <v>12.8</v>
      </c>
      <c r="D53" s="83">
        <f t="shared" si="5"/>
        <v>20</v>
      </c>
      <c r="E53" s="176" t="s">
        <v>19</v>
      </c>
      <c r="F53" s="177">
        <v>3.8</v>
      </c>
      <c r="G53" s="83">
        <f t="shared" si="6"/>
        <v>20</v>
      </c>
      <c r="H53" s="169" t="s">
        <v>6</v>
      </c>
      <c r="I53" s="170">
        <v>8.4</v>
      </c>
      <c r="J53" s="83">
        <f t="shared" si="7"/>
        <v>20</v>
      </c>
      <c r="K53" s="176" t="s">
        <v>8</v>
      </c>
      <c r="L53" s="165">
        <v>83.6</v>
      </c>
      <c r="M53" s="23"/>
      <c r="N53" s="30"/>
      <c r="R53" s="60"/>
    </row>
    <row r="54" spans="1:18" ht="15" customHeight="1" x14ac:dyDescent="0.2">
      <c r="A54" s="6">
        <f t="shared" si="4"/>
        <v>21</v>
      </c>
      <c r="B54" s="190" t="s">
        <v>2</v>
      </c>
      <c r="C54" s="168">
        <v>11.3</v>
      </c>
      <c r="D54" s="83">
        <f t="shared" si="5"/>
        <v>21</v>
      </c>
      <c r="E54" s="176" t="s">
        <v>10</v>
      </c>
      <c r="F54" s="177">
        <v>3.5</v>
      </c>
      <c r="G54" s="83">
        <f>IFERROR(_xlfn.RANK.EQ(I54,$I$34:$I$54,),"")</f>
        <v>21</v>
      </c>
      <c r="H54" s="176" t="s">
        <v>13</v>
      </c>
      <c r="I54" s="177">
        <v>8.1999999999999993</v>
      </c>
      <c r="J54" s="83">
        <f>IFERROR(_xlfn.RANK.EQ(L54,$L$34:$L$54,),"")</f>
        <v>21</v>
      </c>
      <c r="K54" s="176" t="s">
        <v>11</v>
      </c>
      <c r="L54" s="172">
        <v>83.2</v>
      </c>
      <c r="M54" s="31"/>
      <c r="N54" s="30"/>
      <c r="R54" s="60"/>
    </row>
    <row r="55" spans="1:18" ht="29.5" customHeight="1" x14ac:dyDescent="0.2">
      <c r="B55" s="337" t="s">
        <v>277</v>
      </c>
      <c r="C55" s="338"/>
      <c r="D55"/>
      <c r="E55" s="380" t="s">
        <v>278</v>
      </c>
      <c r="F55" s="381"/>
      <c r="G55"/>
      <c r="H55" s="288" t="s">
        <v>279</v>
      </c>
      <c r="I55" s="289"/>
      <c r="J55"/>
      <c r="K55" s="288" t="s">
        <v>280</v>
      </c>
      <c r="L55" s="289"/>
      <c r="R55" s="60"/>
    </row>
    <row r="56" spans="1:18" x14ac:dyDescent="0.2">
      <c r="B56" s="122"/>
      <c r="C56" s="109" t="s">
        <v>281</v>
      </c>
      <c r="D56"/>
      <c r="E56" s="122"/>
      <c r="F56" s="109" t="s">
        <v>282</v>
      </c>
      <c r="G56"/>
      <c r="H56"/>
      <c r="I56" s="109" t="s">
        <v>275</v>
      </c>
      <c r="J56"/>
      <c r="K56" s="122"/>
      <c r="L56" s="109" t="s">
        <v>275</v>
      </c>
      <c r="R56" s="60"/>
    </row>
    <row r="57" spans="1:18" ht="4.5" customHeight="1" x14ac:dyDescent="0.2">
      <c r="B57" s="3"/>
      <c r="C57" s="2"/>
      <c r="E57" s="3"/>
      <c r="F57" s="2"/>
      <c r="H57" s="3"/>
      <c r="I57" s="2"/>
      <c r="K57" s="3"/>
      <c r="L57" s="2"/>
      <c r="R57" s="60"/>
    </row>
    <row r="58" spans="1:18" x14ac:dyDescent="0.2">
      <c r="R58" s="60"/>
    </row>
    <row r="68" spans="8:8" x14ac:dyDescent="0.2">
      <c r="H68" s="54"/>
    </row>
  </sheetData>
  <mergeCells count="25">
    <mergeCell ref="B55:C55"/>
    <mergeCell ref="E55:F55"/>
    <mergeCell ref="H55:I55"/>
    <mergeCell ref="K55:L55"/>
    <mergeCell ref="B28:C28"/>
    <mergeCell ref="E28:F28"/>
    <mergeCell ref="H28:I28"/>
    <mergeCell ref="K28:L28"/>
    <mergeCell ref="B33:C33"/>
    <mergeCell ref="E33:F33"/>
    <mergeCell ref="B4:B5"/>
    <mergeCell ref="E4:E5"/>
    <mergeCell ref="H4:H5"/>
    <mergeCell ref="K4:K5"/>
    <mergeCell ref="B31:B32"/>
    <mergeCell ref="E31:E32"/>
    <mergeCell ref="O7:Q9"/>
    <mergeCell ref="H33:I33"/>
    <mergeCell ref="K33:L33"/>
    <mergeCell ref="B6:C6"/>
    <mergeCell ref="E6:F6"/>
    <mergeCell ref="H6:I6"/>
    <mergeCell ref="K6:L6"/>
    <mergeCell ref="H31:H32"/>
    <mergeCell ref="K31:K32"/>
  </mergeCells>
  <phoneticPr fontId="2"/>
  <conditionalFormatting sqref="A1:M1">
    <cfRule type="containsText" dxfId="3" priority="2" stopIfTrue="1" operator="containsText" text="川崎市">
      <formula>NOT(ISERROR(SEARCH("川崎市",A1)))</formula>
    </cfRule>
  </conditionalFormatting>
  <conditionalFormatting sqref="Q35:Q58">
    <cfRule type="containsText" dxfId="2" priority="1" stopIfTrue="1" operator="containsText" text="川崎市">
      <formula>NOT(ISERROR(SEARCH("川崎市",Q35)))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>
    <tabColor theme="5" tint="0.79998168889431442"/>
    <pageSetUpPr fitToPage="1"/>
  </sheetPr>
  <dimension ref="A1:P68"/>
  <sheetViews>
    <sheetView showGridLines="0" zoomScaleNormal="100" zoomScaleSheetLayoutView="86" workbookViewId="0"/>
  </sheetViews>
  <sheetFormatPr defaultColWidth="9" defaultRowHeight="13" x14ac:dyDescent="0.2"/>
  <cols>
    <col min="1" max="1" width="3.1796875" style="1" customWidth="1"/>
    <col min="2" max="2" width="9.6328125" style="1" customWidth="1"/>
    <col min="3" max="3" width="11.6328125" style="1" customWidth="1"/>
    <col min="4" max="4" width="3.08984375" style="1" customWidth="1"/>
    <col min="5" max="5" width="9.6328125" style="1" customWidth="1"/>
    <col min="6" max="6" width="11.6328125" style="1" customWidth="1"/>
    <col min="7" max="7" width="3.1796875" style="1" customWidth="1"/>
    <col min="8" max="8" width="9.6328125" style="1" customWidth="1"/>
    <col min="9" max="9" width="11.6328125" style="1" customWidth="1"/>
    <col min="10" max="10" width="3.1796875" style="1" customWidth="1"/>
    <col min="11" max="11" width="9.6328125" style="1" customWidth="1"/>
    <col min="12" max="12" width="11.6328125" style="1" customWidth="1"/>
    <col min="13" max="13" width="1.6328125" style="1" customWidth="1"/>
    <col min="14" max="16384" width="9" style="1"/>
  </cols>
  <sheetData>
    <row r="1" spans="1:15" ht="17.25" customHeight="1" x14ac:dyDescent="0.2">
      <c r="A1" s="29"/>
      <c r="B1" s="29"/>
      <c r="C1" s="29"/>
      <c r="D1" s="29"/>
      <c r="E1" s="28"/>
    </row>
    <row r="2" spans="1:15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5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5" s="20" customFormat="1" ht="4.5" customHeight="1" x14ac:dyDescent="0.2">
      <c r="B4" s="309" t="s">
        <v>46</v>
      </c>
      <c r="C4" s="81"/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</row>
    <row r="5" spans="1:15" s="20" customFormat="1" ht="14.25" customHeight="1" x14ac:dyDescent="0.2">
      <c r="B5" s="310"/>
      <c r="C5" s="82" t="s">
        <v>131</v>
      </c>
      <c r="D5" s="81"/>
      <c r="E5" s="310"/>
      <c r="F5" s="82" t="s">
        <v>131</v>
      </c>
      <c r="G5" s="81"/>
      <c r="H5" s="310"/>
      <c r="I5" s="82" t="s">
        <v>27</v>
      </c>
      <c r="J5" s="81"/>
      <c r="K5" s="310"/>
      <c r="L5" s="82" t="s">
        <v>129</v>
      </c>
      <c r="O5" s="27"/>
    </row>
    <row r="6" spans="1:15" ht="33.25" customHeight="1" x14ac:dyDescent="0.2">
      <c r="B6" s="385" t="s">
        <v>134</v>
      </c>
      <c r="C6" s="373"/>
      <c r="D6"/>
      <c r="E6" s="303" t="s">
        <v>133</v>
      </c>
      <c r="F6" s="304"/>
      <c r="G6"/>
      <c r="H6" s="386" t="s">
        <v>132</v>
      </c>
      <c r="I6" s="387"/>
      <c r="J6"/>
      <c r="K6" s="303" t="s">
        <v>128</v>
      </c>
      <c r="L6" s="304"/>
      <c r="O6" s="27"/>
    </row>
    <row r="7" spans="1:15" ht="15" customHeight="1" x14ac:dyDescent="0.2">
      <c r="A7" s="6">
        <f t="shared" ref="A7:A27" si="0">IFERROR(_xlfn.RANK.EQ(C7,$C$7:$C$27,),"")</f>
        <v>1</v>
      </c>
      <c r="B7" s="160" t="s">
        <v>11</v>
      </c>
      <c r="C7" s="172">
        <v>14.3</v>
      </c>
      <c r="D7" s="83">
        <f>IFERROR(_xlfn.RANK.EQ(F7,$F$7:$F$27,),"")</f>
        <v>1</v>
      </c>
      <c r="E7" s="160" t="s">
        <v>19</v>
      </c>
      <c r="F7" s="255">
        <v>618.57600000000002</v>
      </c>
      <c r="G7" s="83">
        <f>IFERROR(_xlfn.RANK.EQ(I7,$I$7:$I$27,),"")</f>
        <v>1</v>
      </c>
      <c r="H7" s="160" t="s">
        <v>10</v>
      </c>
      <c r="I7" s="172">
        <v>27.6</v>
      </c>
      <c r="J7" s="83">
        <f>IFERROR(_xlfn.RANK.EQ(L7,$L$7:$L$27,),"")</f>
        <v>1</v>
      </c>
      <c r="K7" s="164" t="s">
        <v>19</v>
      </c>
      <c r="L7" s="165">
        <v>784</v>
      </c>
      <c r="M7" s="23"/>
      <c r="N7" s="30"/>
      <c r="O7" s="27"/>
    </row>
    <row r="8" spans="1:15" ht="15" customHeight="1" x14ac:dyDescent="0.2">
      <c r="A8" s="6">
        <f t="shared" si="0"/>
        <v>2</v>
      </c>
      <c r="B8" s="164" t="s">
        <v>16</v>
      </c>
      <c r="C8" s="165">
        <v>9.4</v>
      </c>
      <c r="D8" s="83">
        <f t="shared" ref="D8:D27" si="1">IFERROR(_xlfn.RANK.EQ(F8,$F$7:$F$27,),"")</f>
        <v>2</v>
      </c>
      <c r="E8" s="164" t="s">
        <v>4</v>
      </c>
      <c r="F8" s="256">
        <v>490.26400000000001</v>
      </c>
      <c r="G8" s="83">
        <f t="shared" ref="G8:G27" si="2">IFERROR(_xlfn.RANK.EQ(I8,$I$7:$I$27,),"")</f>
        <v>2</v>
      </c>
      <c r="H8" s="164" t="s">
        <v>8</v>
      </c>
      <c r="I8" s="165">
        <v>26.8</v>
      </c>
      <c r="J8" s="83">
        <f t="shared" ref="J8:J27" si="3">IFERROR(_xlfn.RANK.EQ(L8,$L$7:$L$27,),"")</f>
        <v>2</v>
      </c>
      <c r="K8" s="164" t="s">
        <v>4</v>
      </c>
      <c r="L8" s="257">
        <v>591</v>
      </c>
      <c r="M8" s="23"/>
      <c r="N8" s="30"/>
      <c r="O8" s="68"/>
    </row>
    <row r="9" spans="1:15" ht="15" customHeight="1" x14ac:dyDescent="0.2">
      <c r="A9" s="6">
        <f t="shared" si="0"/>
        <v>3</v>
      </c>
      <c r="B9" s="164" t="s">
        <v>6</v>
      </c>
      <c r="C9" s="165">
        <v>8.6999999999999993</v>
      </c>
      <c r="D9" s="83">
        <f t="shared" si="1"/>
        <v>3</v>
      </c>
      <c r="E9" s="164" t="s">
        <v>8</v>
      </c>
      <c r="F9" s="256">
        <v>387.61900000000003</v>
      </c>
      <c r="G9" s="83">
        <f t="shared" si="2"/>
        <v>3</v>
      </c>
      <c r="H9" s="164" t="s">
        <v>4</v>
      </c>
      <c r="I9" s="165">
        <v>26.4</v>
      </c>
      <c r="J9" s="83">
        <f t="shared" si="3"/>
        <v>3</v>
      </c>
      <c r="K9" s="164" t="s">
        <v>8</v>
      </c>
      <c r="L9" s="165">
        <v>499.6</v>
      </c>
      <c r="M9" s="23"/>
      <c r="N9" s="30"/>
      <c r="O9" s="68"/>
    </row>
    <row r="10" spans="1:15" ht="15" customHeight="1" x14ac:dyDescent="0.2">
      <c r="A10" s="6">
        <f t="shared" si="0"/>
        <v>4</v>
      </c>
      <c r="B10" s="164" t="s">
        <v>15</v>
      </c>
      <c r="C10" s="165">
        <v>8.3000000000000007</v>
      </c>
      <c r="D10" s="83">
        <f t="shared" si="1"/>
        <v>4</v>
      </c>
      <c r="E10" s="164" t="s">
        <v>16</v>
      </c>
      <c r="F10" s="256">
        <v>367.78300000000002</v>
      </c>
      <c r="G10" s="83">
        <f t="shared" si="2"/>
        <v>4</v>
      </c>
      <c r="H10" s="164" t="s">
        <v>17</v>
      </c>
      <c r="I10" s="165">
        <v>25.9</v>
      </c>
      <c r="J10" s="83">
        <f t="shared" si="3"/>
        <v>4</v>
      </c>
      <c r="K10" s="164" t="s">
        <v>16</v>
      </c>
      <c r="L10" s="258">
        <v>432.2</v>
      </c>
      <c r="M10" s="23"/>
      <c r="N10" s="30"/>
    </row>
    <row r="11" spans="1:15" ht="15" customHeight="1" x14ac:dyDescent="0.2">
      <c r="A11" s="6">
        <f t="shared" si="0"/>
        <v>5</v>
      </c>
      <c r="B11" s="164" t="s">
        <v>8</v>
      </c>
      <c r="C11" s="165">
        <v>8</v>
      </c>
      <c r="D11" s="83">
        <f t="shared" si="1"/>
        <v>5</v>
      </c>
      <c r="E11" s="164" t="s">
        <v>6</v>
      </c>
      <c r="F11" s="256">
        <v>328.71800000000002</v>
      </c>
      <c r="G11" s="83">
        <f t="shared" si="2"/>
        <v>5</v>
      </c>
      <c r="H11" s="164" t="s">
        <v>3</v>
      </c>
      <c r="I11" s="165">
        <v>25.6</v>
      </c>
      <c r="J11" s="83">
        <f t="shared" si="3"/>
        <v>5</v>
      </c>
      <c r="K11" s="164" t="s">
        <v>6</v>
      </c>
      <c r="L11" s="165">
        <v>404.3</v>
      </c>
      <c r="M11" s="23"/>
      <c r="N11" s="30"/>
      <c r="O11" s="68"/>
    </row>
    <row r="12" spans="1:15" ht="15" customHeight="1" x14ac:dyDescent="0.2">
      <c r="A12" s="6">
        <f t="shared" si="0"/>
        <v>6</v>
      </c>
      <c r="B12" s="164" t="s">
        <v>20</v>
      </c>
      <c r="C12" s="165">
        <v>7.7</v>
      </c>
      <c r="D12" s="83">
        <f t="shared" si="1"/>
        <v>6</v>
      </c>
      <c r="E12" s="164" t="s">
        <v>22</v>
      </c>
      <c r="F12" s="256">
        <v>319.94099999999997</v>
      </c>
      <c r="G12" s="83">
        <f t="shared" si="2"/>
        <v>6</v>
      </c>
      <c r="H12" s="164" t="s">
        <v>14</v>
      </c>
      <c r="I12" s="165">
        <v>25.5</v>
      </c>
      <c r="J12" s="83">
        <f t="shared" si="3"/>
        <v>6</v>
      </c>
      <c r="K12" s="164" t="s">
        <v>20</v>
      </c>
      <c r="L12" s="165">
        <v>358.1</v>
      </c>
      <c r="M12" s="23"/>
      <c r="N12" s="30"/>
      <c r="O12" s="68"/>
    </row>
    <row r="13" spans="1:15" ht="15" customHeight="1" x14ac:dyDescent="0.2">
      <c r="A13" s="6">
        <f t="shared" si="0"/>
        <v>7</v>
      </c>
      <c r="B13" s="164" t="s">
        <v>5</v>
      </c>
      <c r="C13" s="165">
        <v>7.2</v>
      </c>
      <c r="D13" s="83">
        <f>IFERROR(_xlfn.RANK.EQ(F14,$F$7:$F$27,),"")</f>
        <v>8</v>
      </c>
      <c r="E13" s="164" t="s">
        <v>20</v>
      </c>
      <c r="F13" s="256">
        <v>306.99299999999999</v>
      </c>
      <c r="G13" s="83">
        <f t="shared" si="2"/>
        <v>7</v>
      </c>
      <c r="H13" s="164" t="s">
        <v>22</v>
      </c>
      <c r="I13" s="165">
        <v>24.7</v>
      </c>
      <c r="J13" s="83">
        <f t="shared" si="3"/>
        <v>7</v>
      </c>
      <c r="K13" s="164" t="s">
        <v>22</v>
      </c>
      <c r="L13" s="165">
        <v>356.3</v>
      </c>
      <c r="M13" s="23"/>
      <c r="N13" s="30"/>
      <c r="O13" s="68"/>
    </row>
    <row r="14" spans="1:15" ht="15" customHeight="1" x14ac:dyDescent="0.2">
      <c r="A14" s="6">
        <f t="shared" si="0"/>
        <v>8</v>
      </c>
      <c r="B14" s="164" t="s">
        <v>18</v>
      </c>
      <c r="C14" s="165">
        <v>6.9</v>
      </c>
      <c r="D14" s="83">
        <v>7</v>
      </c>
      <c r="E14" s="164" t="s">
        <v>15</v>
      </c>
      <c r="F14" s="256">
        <v>287.21100000000001</v>
      </c>
      <c r="G14" s="83">
        <f t="shared" si="2"/>
        <v>8</v>
      </c>
      <c r="H14" s="164" t="s">
        <v>7</v>
      </c>
      <c r="I14" s="165">
        <v>24.5</v>
      </c>
      <c r="J14" s="83">
        <f t="shared" si="3"/>
        <v>8</v>
      </c>
      <c r="K14" s="164" t="s">
        <v>15</v>
      </c>
      <c r="L14" s="165">
        <v>345.1</v>
      </c>
      <c r="M14" s="23"/>
      <c r="N14" s="30"/>
      <c r="O14" s="68"/>
    </row>
    <row r="15" spans="1:15" ht="15" customHeight="1" x14ac:dyDescent="0.2">
      <c r="A15" s="6">
        <f t="shared" si="0"/>
        <v>8</v>
      </c>
      <c r="B15" s="164" t="s">
        <v>22</v>
      </c>
      <c r="C15" s="165">
        <v>6.9</v>
      </c>
      <c r="D15" s="83">
        <f t="shared" si="1"/>
        <v>9</v>
      </c>
      <c r="E15" s="164" t="s">
        <v>11</v>
      </c>
      <c r="F15" s="256">
        <v>275.36700000000002</v>
      </c>
      <c r="G15" s="83">
        <f>IFERROR(_xlfn.RANK.EQ(I15,$I$7:$I$27,),"")</f>
        <v>9</v>
      </c>
      <c r="H15" s="164" t="s">
        <v>19</v>
      </c>
      <c r="I15" s="165">
        <v>23.7</v>
      </c>
      <c r="J15" s="83">
        <f t="shared" si="3"/>
        <v>9</v>
      </c>
      <c r="K15" s="164" t="s">
        <v>11</v>
      </c>
      <c r="L15" s="165">
        <v>313.89999999999998</v>
      </c>
      <c r="M15" s="23"/>
      <c r="N15" s="30"/>
      <c r="O15" s="68"/>
    </row>
    <row r="16" spans="1:15" ht="15" customHeight="1" x14ac:dyDescent="0.2">
      <c r="A16" s="6">
        <f t="shared" si="0"/>
        <v>10</v>
      </c>
      <c r="B16" s="164" t="s">
        <v>17</v>
      </c>
      <c r="C16" s="165">
        <v>6.8</v>
      </c>
      <c r="D16" s="83">
        <f t="shared" si="1"/>
        <v>10</v>
      </c>
      <c r="E16" s="164" t="s">
        <v>13</v>
      </c>
      <c r="F16" s="256">
        <v>256.91500000000002</v>
      </c>
      <c r="G16" s="83">
        <f t="shared" si="2"/>
        <v>10</v>
      </c>
      <c r="H16" s="164" t="s">
        <v>18</v>
      </c>
      <c r="I16" s="165">
        <v>23.4</v>
      </c>
      <c r="J16" s="83">
        <f t="shared" si="3"/>
        <v>10</v>
      </c>
      <c r="K16" s="164" t="s">
        <v>13</v>
      </c>
      <c r="L16" s="165">
        <v>290.2</v>
      </c>
      <c r="M16" s="23"/>
      <c r="N16" s="30"/>
      <c r="O16" s="68"/>
    </row>
    <row r="17" spans="1:16" ht="15" customHeight="1" x14ac:dyDescent="0.2">
      <c r="A17" s="6">
        <f t="shared" si="0"/>
        <v>11</v>
      </c>
      <c r="B17" s="164" t="s">
        <v>12</v>
      </c>
      <c r="C17" s="165">
        <v>6.7</v>
      </c>
      <c r="D17" s="83">
        <f t="shared" si="1"/>
        <v>11</v>
      </c>
      <c r="E17" s="164" t="s">
        <v>3</v>
      </c>
      <c r="F17" s="256">
        <v>224.512</v>
      </c>
      <c r="G17" s="83">
        <f t="shared" si="2"/>
        <v>11</v>
      </c>
      <c r="H17" s="164" t="s">
        <v>21</v>
      </c>
      <c r="I17" s="165">
        <v>23</v>
      </c>
      <c r="J17" s="83">
        <f t="shared" si="3"/>
        <v>11</v>
      </c>
      <c r="K17" s="164" t="s">
        <v>3</v>
      </c>
      <c r="L17" s="165">
        <v>264</v>
      </c>
      <c r="M17" s="23"/>
      <c r="N17" s="30"/>
      <c r="O17" s="68"/>
    </row>
    <row r="18" spans="1:16" ht="15" customHeight="1" x14ac:dyDescent="0.2">
      <c r="A18" s="6">
        <f t="shared" si="0"/>
        <v>12</v>
      </c>
      <c r="B18" s="164" t="s">
        <v>3</v>
      </c>
      <c r="C18" s="165">
        <v>6.1</v>
      </c>
      <c r="D18" s="83">
        <f t="shared" si="1"/>
        <v>12</v>
      </c>
      <c r="E18" s="164" t="s">
        <v>18</v>
      </c>
      <c r="F18" s="256">
        <v>223.84800000000001</v>
      </c>
      <c r="G18" s="83">
        <f t="shared" si="2"/>
        <v>12</v>
      </c>
      <c r="H18" s="164" t="s">
        <v>12</v>
      </c>
      <c r="I18" s="165">
        <v>22.8</v>
      </c>
      <c r="J18" s="83">
        <f t="shared" si="3"/>
        <v>12</v>
      </c>
      <c r="K18" s="164" t="s">
        <v>18</v>
      </c>
      <c r="L18" s="165">
        <v>261.7</v>
      </c>
      <c r="M18" s="23"/>
      <c r="N18" s="30"/>
      <c r="O18" s="68"/>
    </row>
    <row r="19" spans="1:16" ht="15" customHeight="1" x14ac:dyDescent="0.2">
      <c r="A19" s="6">
        <f t="shared" si="0"/>
        <v>13</v>
      </c>
      <c r="B19" s="164" t="s">
        <v>13</v>
      </c>
      <c r="C19" s="165">
        <v>5.8</v>
      </c>
      <c r="D19" s="83">
        <f t="shared" si="1"/>
        <v>13</v>
      </c>
      <c r="E19" s="164" t="s">
        <v>5</v>
      </c>
      <c r="F19" s="256">
        <v>212.93299999999999</v>
      </c>
      <c r="G19" s="83">
        <f t="shared" si="2"/>
        <v>13</v>
      </c>
      <c r="H19" s="164" t="s">
        <v>13</v>
      </c>
      <c r="I19" s="165">
        <v>22.5</v>
      </c>
      <c r="J19" s="83">
        <f t="shared" si="3"/>
        <v>13</v>
      </c>
      <c r="K19" s="164" t="s">
        <v>21</v>
      </c>
      <c r="L19" s="165">
        <v>239.2</v>
      </c>
      <c r="M19" s="23"/>
      <c r="N19" s="30"/>
      <c r="O19" s="68"/>
    </row>
    <row r="20" spans="1:16" ht="15" customHeight="1" x14ac:dyDescent="0.2">
      <c r="A20" s="6">
        <f t="shared" si="0"/>
        <v>14</v>
      </c>
      <c r="B20" s="164" t="s">
        <v>14</v>
      </c>
      <c r="C20" s="165">
        <v>5.6</v>
      </c>
      <c r="D20" s="83">
        <f t="shared" si="1"/>
        <v>14</v>
      </c>
      <c r="E20" s="164" t="s">
        <v>21</v>
      </c>
      <c r="F20" s="256">
        <v>202.19399999999999</v>
      </c>
      <c r="G20" s="83">
        <f t="shared" si="2"/>
        <v>14</v>
      </c>
      <c r="H20" s="164" t="s">
        <v>5</v>
      </c>
      <c r="I20" s="165">
        <v>22.4</v>
      </c>
      <c r="J20" s="83">
        <f t="shared" si="3"/>
        <v>14</v>
      </c>
      <c r="K20" s="164" t="s">
        <v>5</v>
      </c>
      <c r="L20" s="165">
        <v>232.8</v>
      </c>
      <c r="M20" s="23"/>
      <c r="N20" s="30"/>
      <c r="O20" s="68"/>
    </row>
    <row r="21" spans="1:16" ht="15" customHeight="1" x14ac:dyDescent="0.2">
      <c r="A21" s="6">
        <f t="shared" si="0"/>
        <v>14</v>
      </c>
      <c r="B21" s="176" t="s">
        <v>7</v>
      </c>
      <c r="C21" s="165">
        <v>5.6</v>
      </c>
      <c r="D21" s="83">
        <f t="shared" si="1"/>
        <v>15</v>
      </c>
      <c r="E21" s="176" t="s">
        <v>9</v>
      </c>
      <c r="F21" s="256">
        <v>192.59800000000001</v>
      </c>
      <c r="G21" s="83">
        <f t="shared" si="2"/>
        <v>15</v>
      </c>
      <c r="H21" s="176" t="s">
        <v>15</v>
      </c>
      <c r="I21" s="165">
        <v>22.2</v>
      </c>
      <c r="J21" s="83">
        <f t="shared" si="3"/>
        <v>15</v>
      </c>
      <c r="K21" s="176" t="s">
        <v>9</v>
      </c>
      <c r="L21" s="165">
        <v>221.7</v>
      </c>
      <c r="M21" s="23"/>
      <c r="N21" s="30"/>
      <c r="O21" s="68"/>
    </row>
    <row r="22" spans="1:16" ht="15" customHeight="1" x14ac:dyDescent="0.2">
      <c r="A22" s="6">
        <f t="shared" si="0"/>
        <v>16</v>
      </c>
      <c r="B22" s="176" t="s">
        <v>10</v>
      </c>
      <c r="C22" s="165">
        <v>5.5</v>
      </c>
      <c r="D22" s="83">
        <f t="shared" si="1"/>
        <v>16</v>
      </c>
      <c r="E22" s="164" t="s">
        <v>12</v>
      </c>
      <c r="F22" s="256">
        <v>189.69200000000001</v>
      </c>
      <c r="G22" s="83">
        <f t="shared" si="2"/>
        <v>16</v>
      </c>
      <c r="H22" s="176" t="s">
        <v>9</v>
      </c>
      <c r="I22" s="165">
        <v>22.1</v>
      </c>
      <c r="J22" s="83">
        <f t="shared" si="3"/>
        <v>16</v>
      </c>
      <c r="K22" s="176" t="s">
        <v>12</v>
      </c>
      <c r="L22" s="165">
        <v>216</v>
      </c>
      <c r="M22" s="23"/>
      <c r="N22" s="30"/>
      <c r="O22" s="68"/>
    </row>
    <row r="23" spans="1:16" ht="15" customHeight="1" x14ac:dyDescent="0.2">
      <c r="A23" s="6">
        <f t="shared" si="0"/>
        <v>17</v>
      </c>
      <c r="B23" s="169" t="s">
        <v>21</v>
      </c>
      <c r="C23" s="175">
        <v>5.3</v>
      </c>
      <c r="D23" s="83">
        <f t="shared" si="1"/>
        <v>17</v>
      </c>
      <c r="E23" s="190" t="s">
        <v>2</v>
      </c>
      <c r="F23" s="259">
        <v>186.495</v>
      </c>
      <c r="G23" s="83">
        <f t="shared" si="2"/>
        <v>17</v>
      </c>
      <c r="H23" s="169" t="s">
        <v>6</v>
      </c>
      <c r="I23" s="175">
        <v>21.5</v>
      </c>
      <c r="J23" s="83">
        <f t="shared" si="3"/>
        <v>17</v>
      </c>
      <c r="K23" s="190" t="s">
        <v>2</v>
      </c>
      <c r="L23" s="168">
        <v>210</v>
      </c>
      <c r="M23" s="70"/>
      <c r="N23" s="30"/>
      <c r="O23" s="68"/>
    </row>
    <row r="24" spans="1:16" ht="15" customHeight="1" x14ac:dyDescent="0.2">
      <c r="A24" s="6">
        <f t="shared" si="0"/>
        <v>18</v>
      </c>
      <c r="B24" s="190" t="s">
        <v>2</v>
      </c>
      <c r="C24" s="168">
        <v>5.2</v>
      </c>
      <c r="D24" s="83">
        <f t="shared" si="1"/>
        <v>18</v>
      </c>
      <c r="E24" s="176" t="s">
        <v>14</v>
      </c>
      <c r="F24" s="256">
        <v>171.96299999999999</v>
      </c>
      <c r="G24" s="83">
        <f t="shared" si="2"/>
        <v>18</v>
      </c>
      <c r="H24" s="174" t="s">
        <v>20</v>
      </c>
      <c r="I24" s="175">
        <v>20.8</v>
      </c>
      <c r="J24" s="83">
        <f t="shared" si="3"/>
        <v>18</v>
      </c>
      <c r="K24" s="174" t="s">
        <v>14</v>
      </c>
      <c r="L24" s="175">
        <v>203.6</v>
      </c>
      <c r="M24" s="23"/>
      <c r="N24" s="30"/>
      <c r="O24" s="68"/>
    </row>
    <row r="25" spans="1:16" ht="15" customHeight="1" x14ac:dyDescent="0.2">
      <c r="A25" s="6">
        <f t="shared" si="0"/>
        <v>18</v>
      </c>
      <c r="B25" s="174" t="s">
        <v>4</v>
      </c>
      <c r="C25" s="175">
        <v>5.2</v>
      </c>
      <c r="D25" s="83">
        <v>18</v>
      </c>
      <c r="E25" s="176" t="s">
        <v>17</v>
      </c>
      <c r="F25" s="256">
        <v>163.572</v>
      </c>
      <c r="G25" s="83">
        <f t="shared" si="2"/>
        <v>19</v>
      </c>
      <c r="H25" s="167" t="s">
        <v>2</v>
      </c>
      <c r="I25" s="168">
        <v>20.100000000000001</v>
      </c>
      <c r="J25" s="83">
        <f t="shared" si="3"/>
        <v>19</v>
      </c>
      <c r="K25" s="174" t="s">
        <v>17</v>
      </c>
      <c r="L25" s="175">
        <v>190.6</v>
      </c>
      <c r="M25" s="69"/>
      <c r="N25" s="30"/>
      <c r="O25" s="68"/>
    </row>
    <row r="26" spans="1:16" ht="15" customHeight="1" x14ac:dyDescent="0.2">
      <c r="A26" s="6">
        <f t="shared" si="0"/>
        <v>20</v>
      </c>
      <c r="B26" s="176" t="s">
        <v>19</v>
      </c>
      <c r="C26" s="165">
        <v>4.9000000000000004</v>
      </c>
      <c r="D26" s="83">
        <f t="shared" si="1"/>
        <v>20</v>
      </c>
      <c r="E26" s="174" t="s">
        <v>7</v>
      </c>
      <c r="F26" s="260">
        <v>157.161</v>
      </c>
      <c r="G26" s="83">
        <f t="shared" si="2"/>
        <v>20</v>
      </c>
      <c r="H26" s="176" t="s">
        <v>16</v>
      </c>
      <c r="I26" s="165">
        <v>18.100000000000001</v>
      </c>
      <c r="J26" s="83">
        <f t="shared" si="3"/>
        <v>20</v>
      </c>
      <c r="K26" s="176" t="s">
        <v>10</v>
      </c>
      <c r="L26" s="177">
        <v>179.2</v>
      </c>
      <c r="M26" s="23"/>
      <c r="N26" s="30"/>
      <c r="O26" s="68"/>
    </row>
    <row r="27" spans="1:16" ht="15" customHeight="1" x14ac:dyDescent="0.2">
      <c r="A27" s="6">
        <f t="shared" si="0"/>
        <v>21</v>
      </c>
      <c r="B27" s="176" t="s">
        <v>9</v>
      </c>
      <c r="C27" s="165">
        <v>4.7</v>
      </c>
      <c r="D27" s="83">
        <f t="shared" si="1"/>
        <v>21</v>
      </c>
      <c r="E27" s="169" t="s">
        <v>10</v>
      </c>
      <c r="F27" s="260">
        <v>155.43</v>
      </c>
      <c r="G27" s="83">
        <f t="shared" si="2"/>
        <v>21</v>
      </c>
      <c r="H27" s="176" t="s">
        <v>11</v>
      </c>
      <c r="I27" s="177">
        <v>17.899999999999999</v>
      </c>
      <c r="J27" s="83">
        <f t="shared" si="3"/>
        <v>21</v>
      </c>
      <c r="K27" s="176" t="s">
        <v>7</v>
      </c>
      <c r="L27" s="177">
        <v>177.7</v>
      </c>
      <c r="M27" s="23"/>
      <c r="N27" s="30"/>
      <c r="O27" s="68"/>
    </row>
    <row r="28" spans="1:16" ht="29.5" customHeight="1" x14ac:dyDescent="0.2">
      <c r="B28" s="294" t="s">
        <v>283</v>
      </c>
      <c r="C28" s="384"/>
      <c r="D28"/>
      <c r="E28" s="327" t="s">
        <v>284</v>
      </c>
      <c r="F28" s="295"/>
      <c r="G28"/>
      <c r="H28" s="292" t="s">
        <v>285</v>
      </c>
      <c r="I28" s="293"/>
      <c r="J28"/>
      <c r="K28" s="327" t="s">
        <v>286</v>
      </c>
      <c r="L28" s="295"/>
      <c r="O28" s="68"/>
    </row>
    <row r="29" spans="1:16" x14ac:dyDescent="0.2">
      <c r="B29" s="108"/>
      <c r="C29" s="109" t="s">
        <v>287</v>
      </c>
      <c r="D29"/>
      <c r="E29" s="108"/>
      <c r="F29" s="109" t="s">
        <v>288</v>
      </c>
      <c r="G29"/>
      <c r="H29" s="122"/>
      <c r="I29" s="109" t="s">
        <v>289</v>
      </c>
      <c r="J29"/>
      <c r="K29" s="108"/>
      <c r="L29" s="109" t="s">
        <v>288</v>
      </c>
      <c r="O29" s="54"/>
    </row>
    <row r="30" spans="1:16" ht="9" customHeight="1" x14ac:dyDescent="0.2">
      <c r="B30" s="2"/>
      <c r="E30" s="2"/>
      <c r="H30" s="2"/>
      <c r="K30" s="2"/>
      <c r="O30" s="54"/>
    </row>
    <row r="31" spans="1:16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  <c r="O31" s="54"/>
    </row>
    <row r="32" spans="1:16" s="20" customFormat="1" ht="14" customHeight="1" x14ac:dyDescent="0.2">
      <c r="B32" s="299"/>
      <c r="C32" s="82" t="s">
        <v>131</v>
      </c>
      <c r="D32" s="81"/>
      <c r="E32" s="299"/>
      <c r="F32" s="82" t="s">
        <v>290</v>
      </c>
      <c r="G32" s="81"/>
      <c r="H32" s="299"/>
      <c r="I32" s="82" t="s">
        <v>291</v>
      </c>
      <c r="J32" s="81"/>
      <c r="K32" s="299"/>
      <c r="L32" s="82" t="s">
        <v>292</v>
      </c>
      <c r="O32" s="54"/>
      <c r="P32" s="1"/>
    </row>
    <row r="33" spans="1:15" ht="33.25" customHeight="1" x14ac:dyDescent="0.2">
      <c r="B33" s="372" t="s">
        <v>127</v>
      </c>
      <c r="C33" s="373"/>
      <c r="D33" s="144"/>
      <c r="E33" s="303" t="s">
        <v>293</v>
      </c>
      <c r="F33" s="341"/>
      <c r="G33"/>
      <c r="H33" s="301" t="s">
        <v>294</v>
      </c>
      <c r="I33" s="302"/>
      <c r="J33"/>
      <c r="K33" s="303" t="s">
        <v>295</v>
      </c>
      <c r="L33" s="341"/>
      <c r="O33" s="54"/>
    </row>
    <row r="34" spans="1:15" ht="15" customHeight="1" x14ac:dyDescent="0.2">
      <c r="A34" s="6">
        <f t="shared" ref="A34:A54" si="4">IFERROR(_xlfn.RANK.EQ(C34,$C$34:$C$54,),"")</f>
        <v>1</v>
      </c>
      <c r="B34" s="160" t="s">
        <v>11</v>
      </c>
      <c r="C34" s="196">
        <v>7816</v>
      </c>
      <c r="D34" s="83">
        <f>IFERROR(_xlfn.RANK.EQ(F34,$F$34:$F$54,),"")</f>
        <v>1</v>
      </c>
      <c r="E34" s="160" t="s">
        <v>5</v>
      </c>
      <c r="F34" s="55">
        <v>88608</v>
      </c>
      <c r="G34" s="83">
        <f>IFERROR(_xlfn.RANK.EQ(I34,$I$34:$I$54,),"")</f>
        <v>1</v>
      </c>
      <c r="H34" s="160" t="s">
        <v>11</v>
      </c>
      <c r="I34" s="172">
        <v>39.5</v>
      </c>
      <c r="J34" s="83">
        <f>IFERROR(_xlfn.RANK.EQ(L34,$L$34:$L$54,),"")</f>
        <v>1</v>
      </c>
      <c r="K34" s="160" t="s">
        <v>22</v>
      </c>
      <c r="L34" s="261">
        <v>5985</v>
      </c>
      <c r="M34" s="23"/>
      <c r="N34" s="30"/>
      <c r="O34" s="54"/>
    </row>
    <row r="35" spans="1:15" ht="15" customHeight="1" x14ac:dyDescent="0.2">
      <c r="A35" s="6">
        <f t="shared" si="4"/>
        <v>2</v>
      </c>
      <c r="B35" s="164" t="s">
        <v>20</v>
      </c>
      <c r="C35" s="193">
        <v>7793</v>
      </c>
      <c r="D35" s="83">
        <f t="shared" ref="D35:D54" si="5">IFERROR(_xlfn.RANK.EQ(F35,$F$34:$F$54,),"")</f>
        <v>2</v>
      </c>
      <c r="E35" s="164" t="s">
        <v>9</v>
      </c>
      <c r="F35" s="66">
        <v>54740</v>
      </c>
      <c r="G35" s="83">
        <f t="shared" ref="G35:G53" si="6">IFERROR(_xlfn.RANK.EQ(I35,$I$34:$I$54,),"")</f>
        <v>2</v>
      </c>
      <c r="H35" s="160" t="s">
        <v>5</v>
      </c>
      <c r="I35" s="172">
        <v>34.1</v>
      </c>
      <c r="J35" s="83">
        <f t="shared" ref="J35:J53" si="7">IFERROR(_xlfn.RANK.EQ(L35,$L$34:$L$54,),"")</f>
        <v>2</v>
      </c>
      <c r="K35" s="160" t="s">
        <v>5</v>
      </c>
      <c r="L35" s="261">
        <v>4763</v>
      </c>
      <c r="M35" s="23"/>
      <c r="N35" s="30"/>
      <c r="O35" s="54"/>
    </row>
    <row r="36" spans="1:15" ht="15" customHeight="1" x14ac:dyDescent="0.2">
      <c r="A36" s="6">
        <f t="shared" si="4"/>
        <v>3</v>
      </c>
      <c r="B36" s="164" t="s">
        <v>4</v>
      </c>
      <c r="C36" s="193">
        <v>6637</v>
      </c>
      <c r="D36" s="83">
        <f t="shared" si="5"/>
        <v>3</v>
      </c>
      <c r="E36" s="174" t="s">
        <v>16</v>
      </c>
      <c r="F36" s="67">
        <v>42377</v>
      </c>
      <c r="G36" s="83">
        <f t="shared" si="6"/>
        <v>3</v>
      </c>
      <c r="H36" s="167" t="s">
        <v>2</v>
      </c>
      <c r="I36" s="168">
        <v>24.9</v>
      </c>
      <c r="J36" s="83">
        <f t="shared" si="7"/>
        <v>3</v>
      </c>
      <c r="K36" s="160" t="s">
        <v>8</v>
      </c>
      <c r="L36" s="261">
        <v>3768</v>
      </c>
      <c r="M36" s="23"/>
      <c r="N36" s="30"/>
      <c r="O36" s="54"/>
    </row>
    <row r="37" spans="1:15" ht="15" customHeight="1" x14ac:dyDescent="0.2">
      <c r="A37" s="6">
        <f t="shared" si="4"/>
        <v>4</v>
      </c>
      <c r="B37" s="164" t="s">
        <v>8</v>
      </c>
      <c r="C37" s="193">
        <v>6386</v>
      </c>
      <c r="D37" s="83">
        <f t="shared" si="5"/>
        <v>4</v>
      </c>
      <c r="E37" s="164" t="s">
        <v>11</v>
      </c>
      <c r="F37" s="66">
        <v>32162</v>
      </c>
      <c r="G37" s="83">
        <f t="shared" si="6"/>
        <v>4</v>
      </c>
      <c r="H37" s="164" t="s">
        <v>9</v>
      </c>
      <c r="I37" s="165">
        <v>21.9</v>
      </c>
      <c r="J37" s="83">
        <f t="shared" si="7"/>
        <v>4</v>
      </c>
      <c r="K37" s="164" t="s">
        <v>4</v>
      </c>
      <c r="L37" s="262">
        <v>3280</v>
      </c>
      <c r="M37" s="23"/>
      <c r="N37" s="30"/>
      <c r="O37" s="54"/>
    </row>
    <row r="38" spans="1:15" ht="15" customHeight="1" x14ac:dyDescent="0.2">
      <c r="A38" s="6">
        <f t="shared" si="4"/>
        <v>5</v>
      </c>
      <c r="B38" s="164" t="s">
        <v>7</v>
      </c>
      <c r="C38" s="193">
        <v>6286</v>
      </c>
      <c r="D38" s="83">
        <f t="shared" si="5"/>
        <v>5</v>
      </c>
      <c r="E38" s="164" t="s">
        <v>15</v>
      </c>
      <c r="F38" s="66">
        <v>29696</v>
      </c>
      <c r="G38" s="83">
        <f t="shared" si="6"/>
        <v>5</v>
      </c>
      <c r="H38" s="164" t="s">
        <v>16</v>
      </c>
      <c r="I38" s="165">
        <v>19.899999999999999</v>
      </c>
      <c r="J38" s="83">
        <f t="shared" si="7"/>
        <v>5</v>
      </c>
      <c r="K38" s="164" t="s">
        <v>10</v>
      </c>
      <c r="L38" s="262">
        <v>3202</v>
      </c>
      <c r="M38" s="23"/>
      <c r="N38" s="30"/>
      <c r="O38" s="54"/>
    </row>
    <row r="39" spans="1:15" ht="15" customHeight="1" x14ac:dyDescent="0.2">
      <c r="A39" s="6">
        <f t="shared" si="4"/>
        <v>6</v>
      </c>
      <c r="B39" s="164" t="s">
        <v>16</v>
      </c>
      <c r="C39" s="193">
        <v>6094</v>
      </c>
      <c r="D39" s="83">
        <f t="shared" si="5"/>
        <v>6</v>
      </c>
      <c r="E39" s="164" t="s">
        <v>17</v>
      </c>
      <c r="F39" s="66">
        <v>27699</v>
      </c>
      <c r="G39" s="83">
        <f t="shared" si="6"/>
        <v>6</v>
      </c>
      <c r="H39" s="164" t="s">
        <v>20</v>
      </c>
      <c r="I39" s="165">
        <v>14</v>
      </c>
      <c r="J39" s="83">
        <f t="shared" si="7"/>
        <v>6</v>
      </c>
      <c r="K39" s="164" t="s">
        <v>15</v>
      </c>
      <c r="L39" s="262">
        <v>2920</v>
      </c>
      <c r="M39" s="23"/>
      <c r="N39" s="30"/>
      <c r="O39" s="54"/>
    </row>
    <row r="40" spans="1:15" ht="15" customHeight="1" x14ac:dyDescent="0.2">
      <c r="A40" s="6">
        <f t="shared" si="4"/>
        <v>7</v>
      </c>
      <c r="B40" s="164" t="s">
        <v>18</v>
      </c>
      <c r="C40" s="193">
        <v>5911</v>
      </c>
      <c r="D40" s="83">
        <f t="shared" si="5"/>
        <v>7</v>
      </c>
      <c r="E40" s="164" t="s">
        <v>7</v>
      </c>
      <c r="F40" s="66">
        <v>26012</v>
      </c>
      <c r="G40" s="83">
        <f t="shared" si="6"/>
        <v>7</v>
      </c>
      <c r="H40" s="164" t="s">
        <v>12</v>
      </c>
      <c r="I40" s="165">
        <v>12</v>
      </c>
      <c r="J40" s="83">
        <f t="shared" si="7"/>
        <v>7</v>
      </c>
      <c r="K40" s="164" t="s">
        <v>21</v>
      </c>
      <c r="L40" s="262">
        <v>2248</v>
      </c>
      <c r="M40" s="23"/>
      <c r="N40" s="30"/>
    </row>
    <row r="41" spans="1:15" ht="15" customHeight="1" x14ac:dyDescent="0.2">
      <c r="A41" s="6">
        <f t="shared" si="4"/>
        <v>8</v>
      </c>
      <c r="B41" s="164" t="s">
        <v>5</v>
      </c>
      <c r="C41" s="193">
        <v>5855</v>
      </c>
      <c r="D41" s="83">
        <f t="shared" si="5"/>
        <v>8</v>
      </c>
      <c r="E41" s="167" t="s">
        <v>2</v>
      </c>
      <c r="F41" s="57">
        <v>23800</v>
      </c>
      <c r="G41" s="83">
        <f t="shared" si="6"/>
        <v>8</v>
      </c>
      <c r="H41" s="164" t="s">
        <v>18</v>
      </c>
      <c r="I41" s="165">
        <v>9.1999999999999993</v>
      </c>
      <c r="J41" s="83">
        <f t="shared" si="7"/>
        <v>8</v>
      </c>
      <c r="K41" s="164" t="s">
        <v>19</v>
      </c>
      <c r="L41" s="262">
        <v>2167</v>
      </c>
      <c r="M41" s="23"/>
      <c r="N41" s="30"/>
      <c r="O41" s="54"/>
    </row>
    <row r="42" spans="1:15" ht="15" customHeight="1" x14ac:dyDescent="0.2">
      <c r="A42" s="6">
        <f t="shared" si="4"/>
        <v>9</v>
      </c>
      <c r="B42" s="164" t="s">
        <v>15</v>
      </c>
      <c r="C42" s="193">
        <v>5649</v>
      </c>
      <c r="D42" s="83">
        <f t="shared" si="5"/>
        <v>9</v>
      </c>
      <c r="E42" s="164" t="s">
        <v>8</v>
      </c>
      <c r="F42" s="66">
        <v>22802</v>
      </c>
      <c r="G42" s="83">
        <f t="shared" si="6"/>
        <v>9</v>
      </c>
      <c r="H42" s="164" t="s">
        <v>6</v>
      </c>
      <c r="I42" s="165">
        <v>8.6999999999999993</v>
      </c>
      <c r="J42" s="83">
        <f t="shared" si="7"/>
        <v>9</v>
      </c>
      <c r="K42" s="164" t="s">
        <v>13</v>
      </c>
      <c r="L42" s="262">
        <v>2051</v>
      </c>
      <c r="M42" s="23"/>
      <c r="N42" s="30"/>
      <c r="O42" s="54"/>
    </row>
    <row r="43" spans="1:15" ht="15" customHeight="1" x14ac:dyDescent="0.2">
      <c r="A43" s="6">
        <f t="shared" si="4"/>
        <v>10</v>
      </c>
      <c r="B43" s="164" t="s">
        <v>21</v>
      </c>
      <c r="C43" s="193">
        <v>5496</v>
      </c>
      <c r="D43" s="83">
        <f t="shared" si="5"/>
        <v>10</v>
      </c>
      <c r="E43" s="164" t="s">
        <v>6</v>
      </c>
      <c r="F43" s="66">
        <v>20303</v>
      </c>
      <c r="G43" s="83">
        <f t="shared" si="6"/>
        <v>10</v>
      </c>
      <c r="H43" s="164" t="s">
        <v>13</v>
      </c>
      <c r="I43" s="165">
        <v>6.4</v>
      </c>
      <c r="J43" s="83">
        <f t="shared" si="7"/>
        <v>10</v>
      </c>
      <c r="K43" s="164" t="s">
        <v>18</v>
      </c>
      <c r="L43" s="262">
        <v>1860</v>
      </c>
      <c r="M43" s="23"/>
      <c r="N43" s="30"/>
      <c r="O43" s="54"/>
    </row>
    <row r="44" spans="1:15" ht="15" customHeight="1" x14ac:dyDescent="0.2">
      <c r="A44" s="6">
        <f t="shared" si="4"/>
        <v>11</v>
      </c>
      <c r="B44" s="164" t="s">
        <v>9</v>
      </c>
      <c r="C44" s="193">
        <v>5484</v>
      </c>
      <c r="D44" s="83">
        <f t="shared" si="5"/>
        <v>11</v>
      </c>
      <c r="E44" s="164" t="s">
        <v>20</v>
      </c>
      <c r="F44" s="66">
        <v>19299</v>
      </c>
      <c r="G44" s="83">
        <f t="shared" si="6"/>
        <v>11</v>
      </c>
      <c r="H44" s="164" t="s">
        <v>21</v>
      </c>
      <c r="I44" s="165">
        <v>5.9</v>
      </c>
      <c r="J44" s="83">
        <f t="shared" si="7"/>
        <v>11</v>
      </c>
      <c r="K44" s="164" t="s">
        <v>20</v>
      </c>
      <c r="L44" s="262">
        <v>1259</v>
      </c>
      <c r="M44" s="23"/>
      <c r="N44" s="30"/>
      <c r="O44" s="54"/>
    </row>
    <row r="45" spans="1:15" ht="15" customHeight="1" x14ac:dyDescent="0.2">
      <c r="A45" s="6">
        <f t="shared" si="4"/>
        <v>12</v>
      </c>
      <c r="B45" s="164" t="s">
        <v>10</v>
      </c>
      <c r="C45" s="193">
        <v>5471</v>
      </c>
      <c r="D45" s="83">
        <f t="shared" si="5"/>
        <v>12</v>
      </c>
      <c r="E45" s="164" t="s">
        <v>21</v>
      </c>
      <c r="F45" s="66">
        <v>18655</v>
      </c>
      <c r="G45" s="83">
        <f t="shared" si="6"/>
        <v>12</v>
      </c>
      <c r="H45" s="164" t="s">
        <v>7</v>
      </c>
      <c r="I45" s="165">
        <v>5.7</v>
      </c>
      <c r="J45" s="83">
        <f t="shared" si="7"/>
        <v>12</v>
      </c>
      <c r="K45" s="164" t="s">
        <v>3</v>
      </c>
      <c r="L45" s="262">
        <v>1232</v>
      </c>
      <c r="M45" s="23"/>
      <c r="N45" s="30"/>
      <c r="O45" s="54"/>
    </row>
    <row r="46" spans="1:15" ht="15" customHeight="1" x14ac:dyDescent="0.2">
      <c r="A46" s="6">
        <f t="shared" si="4"/>
        <v>13</v>
      </c>
      <c r="B46" s="164" t="s">
        <v>12</v>
      </c>
      <c r="C46" s="193">
        <v>5392</v>
      </c>
      <c r="D46" s="83">
        <f t="shared" si="5"/>
        <v>13</v>
      </c>
      <c r="E46" s="164" t="s">
        <v>3</v>
      </c>
      <c r="F46" s="66">
        <v>17784</v>
      </c>
      <c r="G46" s="83">
        <f t="shared" si="6"/>
        <v>13</v>
      </c>
      <c r="H46" s="164" t="s">
        <v>15</v>
      </c>
      <c r="I46" s="165">
        <v>5.4</v>
      </c>
      <c r="J46" s="83">
        <f t="shared" si="7"/>
        <v>13</v>
      </c>
      <c r="K46" s="164" t="s">
        <v>17</v>
      </c>
      <c r="L46" s="262">
        <v>1201</v>
      </c>
      <c r="M46" s="23"/>
      <c r="N46" s="30"/>
      <c r="O46" s="68"/>
    </row>
    <row r="47" spans="1:15" ht="15" customHeight="1" x14ac:dyDescent="0.2">
      <c r="A47" s="6">
        <f t="shared" si="4"/>
        <v>14</v>
      </c>
      <c r="B47" s="176" t="s">
        <v>6</v>
      </c>
      <c r="C47" s="193">
        <v>5255</v>
      </c>
      <c r="D47" s="83">
        <f t="shared" si="5"/>
        <v>14</v>
      </c>
      <c r="E47" s="164" t="s">
        <v>10</v>
      </c>
      <c r="F47" s="66">
        <v>16397</v>
      </c>
      <c r="G47" s="83">
        <f t="shared" si="6"/>
        <v>14</v>
      </c>
      <c r="H47" s="164" t="s">
        <v>8</v>
      </c>
      <c r="I47" s="165">
        <v>5.0999999999999996</v>
      </c>
      <c r="J47" s="83">
        <f t="shared" si="7"/>
        <v>14</v>
      </c>
      <c r="K47" s="164" t="s">
        <v>7</v>
      </c>
      <c r="L47" s="262">
        <v>1148</v>
      </c>
      <c r="M47" s="23"/>
      <c r="N47" s="30"/>
      <c r="O47" s="68"/>
    </row>
    <row r="48" spans="1:15" ht="15" customHeight="1" x14ac:dyDescent="0.2">
      <c r="A48" s="6">
        <f t="shared" si="4"/>
        <v>15</v>
      </c>
      <c r="B48" s="176" t="s">
        <v>17</v>
      </c>
      <c r="C48" s="193">
        <v>5129</v>
      </c>
      <c r="D48" s="83">
        <f t="shared" si="5"/>
        <v>15</v>
      </c>
      <c r="E48" s="176" t="s">
        <v>14</v>
      </c>
      <c r="F48" s="66">
        <v>15230</v>
      </c>
      <c r="G48" s="83">
        <f t="shared" si="6"/>
        <v>15</v>
      </c>
      <c r="H48" s="164" t="s">
        <v>3</v>
      </c>
      <c r="I48" s="165">
        <v>4.5</v>
      </c>
      <c r="J48" s="83">
        <f t="shared" si="7"/>
        <v>15</v>
      </c>
      <c r="K48" s="164" t="s">
        <v>12</v>
      </c>
      <c r="L48" s="262">
        <v>946</v>
      </c>
      <c r="M48" s="23"/>
      <c r="N48" s="30"/>
      <c r="O48" s="68"/>
    </row>
    <row r="49" spans="1:15" ht="15" customHeight="1" x14ac:dyDescent="0.2">
      <c r="A49" s="6">
        <f t="shared" si="4"/>
        <v>16</v>
      </c>
      <c r="B49" s="176" t="s">
        <v>13</v>
      </c>
      <c r="C49" s="193">
        <v>5128</v>
      </c>
      <c r="D49" s="83">
        <f t="shared" si="5"/>
        <v>16</v>
      </c>
      <c r="E49" s="176" t="s">
        <v>22</v>
      </c>
      <c r="F49" s="66">
        <v>14968</v>
      </c>
      <c r="G49" s="83">
        <f t="shared" si="6"/>
        <v>15</v>
      </c>
      <c r="H49" s="164" t="s">
        <v>10</v>
      </c>
      <c r="I49" s="165">
        <v>4.5</v>
      </c>
      <c r="J49" s="83">
        <f t="shared" si="7"/>
        <v>16</v>
      </c>
      <c r="K49" s="164" t="s">
        <v>14</v>
      </c>
      <c r="L49" s="262">
        <v>923</v>
      </c>
      <c r="M49" s="23"/>
      <c r="N49" s="30"/>
      <c r="O49" s="54"/>
    </row>
    <row r="50" spans="1:15" ht="15" customHeight="1" x14ac:dyDescent="0.2">
      <c r="A50" s="6">
        <f t="shared" si="4"/>
        <v>17</v>
      </c>
      <c r="B50" s="169" t="s">
        <v>14</v>
      </c>
      <c r="C50" s="194">
        <v>5095</v>
      </c>
      <c r="D50" s="83">
        <f t="shared" si="5"/>
        <v>17</v>
      </c>
      <c r="E50" s="176" t="s">
        <v>19</v>
      </c>
      <c r="F50" s="66">
        <v>13233</v>
      </c>
      <c r="G50" s="83">
        <f t="shared" si="6"/>
        <v>17</v>
      </c>
      <c r="H50" s="164" t="s">
        <v>17</v>
      </c>
      <c r="I50" s="165">
        <v>4.4000000000000004</v>
      </c>
      <c r="J50" s="83">
        <f t="shared" si="7"/>
        <v>17</v>
      </c>
      <c r="K50" s="176" t="s">
        <v>9</v>
      </c>
      <c r="L50" s="262">
        <v>919</v>
      </c>
      <c r="M50" s="23"/>
      <c r="N50" s="30"/>
    </row>
    <row r="51" spans="1:15" ht="15" customHeight="1" x14ac:dyDescent="0.2">
      <c r="A51" s="6">
        <f t="shared" si="4"/>
        <v>18</v>
      </c>
      <c r="B51" s="174" t="s">
        <v>3</v>
      </c>
      <c r="C51" s="194">
        <v>5002</v>
      </c>
      <c r="D51" s="83">
        <f t="shared" si="5"/>
        <v>18</v>
      </c>
      <c r="E51" s="176" t="s">
        <v>18</v>
      </c>
      <c r="F51" s="66">
        <v>12998</v>
      </c>
      <c r="G51" s="83">
        <f t="shared" si="6"/>
        <v>18</v>
      </c>
      <c r="H51" s="174" t="s">
        <v>14</v>
      </c>
      <c r="I51" s="175">
        <v>3.3</v>
      </c>
      <c r="J51" s="83">
        <f t="shared" si="7"/>
        <v>18</v>
      </c>
      <c r="K51" s="190" t="s">
        <v>2</v>
      </c>
      <c r="L51" s="263">
        <v>875</v>
      </c>
      <c r="M51" s="23"/>
      <c r="N51" s="30"/>
    </row>
    <row r="52" spans="1:15" ht="15" customHeight="1" x14ac:dyDescent="0.2">
      <c r="A52" s="6">
        <f t="shared" si="4"/>
        <v>19</v>
      </c>
      <c r="B52" s="176" t="s">
        <v>19</v>
      </c>
      <c r="C52" s="193">
        <v>4934</v>
      </c>
      <c r="D52" s="83">
        <f t="shared" si="5"/>
        <v>19</v>
      </c>
      <c r="E52" s="174" t="s">
        <v>12</v>
      </c>
      <c r="F52" s="67">
        <v>12262</v>
      </c>
      <c r="G52" s="83">
        <f t="shared" si="6"/>
        <v>19</v>
      </c>
      <c r="H52" s="176" t="s">
        <v>4</v>
      </c>
      <c r="I52" s="177">
        <v>2.2999999999999998</v>
      </c>
      <c r="J52" s="83">
        <f t="shared" si="7"/>
        <v>19</v>
      </c>
      <c r="K52" s="176" t="s">
        <v>11</v>
      </c>
      <c r="L52" s="264">
        <v>828</v>
      </c>
      <c r="M52" s="23"/>
      <c r="N52" s="30"/>
    </row>
    <row r="53" spans="1:15" ht="15" customHeight="1" x14ac:dyDescent="0.2">
      <c r="A53" s="6">
        <f t="shared" si="4"/>
        <v>20</v>
      </c>
      <c r="B53" s="176" t="s">
        <v>22</v>
      </c>
      <c r="C53" s="193">
        <v>4892</v>
      </c>
      <c r="D53" s="83">
        <f t="shared" si="5"/>
        <v>20</v>
      </c>
      <c r="E53" s="164" t="s">
        <v>4</v>
      </c>
      <c r="F53" s="66">
        <v>12220</v>
      </c>
      <c r="G53" s="83">
        <f t="shared" si="6"/>
        <v>19</v>
      </c>
      <c r="H53" s="164" t="s">
        <v>22</v>
      </c>
      <c r="I53" s="165">
        <v>2.2999999999999998</v>
      </c>
      <c r="J53" s="83">
        <f t="shared" si="7"/>
        <v>20</v>
      </c>
      <c r="K53" s="174" t="s">
        <v>16</v>
      </c>
      <c r="L53" s="265">
        <v>802</v>
      </c>
      <c r="M53" s="23"/>
      <c r="N53" s="30"/>
    </row>
    <row r="54" spans="1:15" ht="15" customHeight="1" x14ac:dyDescent="0.2">
      <c r="A54" s="6">
        <f t="shared" si="4"/>
        <v>21</v>
      </c>
      <c r="B54" s="190" t="s">
        <v>2</v>
      </c>
      <c r="C54" s="266">
        <v>4657</v>
      </c>
      <c r="D54" s="83">
        <f t="shared" si="5"/>
        <v>21</v>
      </c>
      <c r="E54" s="169" t="s">
        <v>13</v>
      </c>
      <c r="F54" s="267">
        <v>7823</v>
      </c>
      <c r="G54" s="83">
        <f>IFERROR(_xlfn.RANK.EQ(I54,$I$34:$I$54,),"")</f>
        <v>21</v>
      </c>
      <c r="H54" s="164" t="s">
        <v>19</v>
      </c>
      <c r="I54" s="165">
        <v>1.6</v>
      </c>
      <c r="J54" s="83">
        <f>IFERROR(_xlfn.RANK.EQ(L54,$L$34:$L$54,),"")</f>
        <v>21</v>
      </c>
      <c r="K54" s="169" t="s">
        <v>6</v>
      </c>
      <c r="L54" s="268">
        <v>532</v>
      </c>
      <c r="M54" s="23"/>
      <c r="N54" s="30"/>
    </row>
    <row r="55" spans="1:15" ht="29.5" customHeight="1" x14ac:dyDescent="0.2">
      <c r="B55" s="327" t="s">
        <v>296</v>
      </c>
      <c r="C55" s="295"/>
      <c r="D55"/>
      <c r="E55" s="388" t="s">
        <v>297</v>
      </c>
      <c r="F55" s="389"/>
      <c r="G55"/>
      <c r="H55" s="390" t="s">
        <v>298</v>
      </c>
      <c r="I55" s="391"/>
      <c r="J55"/>
      <c r="K55" s="327" t="s">
        <v>299</v>
      </c>
      <c r="L55" s="378"/>
    </row>
    <row r="56" spans="1:15" x14ac:dyDescent="0.2">
      <c r="B56" s="122"/>
      <c r="C56" s="109" t="s">
        <v>300</v>
      </c>
      <c r="D56"/>
      <c r="E56" s="122"/>
      <c r="F56" s="109" t="s">
        <v>301</v>
      </c>
      <c r="G56"/>
      <c r="H56" s="122"/>
      <c r="I56" s="109" t="s">
        <v>301</v>
      </c>
      <c r="J56"/>
      <c r="K56" s="122"/>
      <c r="L56" s="109" t="s">
        <v>302</v>
      </c>
    </row>
    <row r="57" spans="1:15" ht="4.5" customHeight="1" x14ac:dyDescent="0.2">
      <c r="B57" s="3"/>
      <c r="C57" s="2"/>
      <c r="E57" s="3"/>
      <c r="F57" s="2"/>
      <c r="H57" s="3"/>
      <c r="I57" s="2"/>
      <c r="K57" s="3"/>
      <c r="L57" s="2"/>
    </row>
    <row r="68" spans="8:8" x14ac:dyDescent="0.2">
      <c r="H68" s="54"/>
    </row>
  </sheetData>
  <mergeCells count="24">
    <mergeCell ref="B55:C55"/>
    <mergeCell ref="E55:F55"/>
    <mergeCell ref="H55:I55"/>
    <mergeCell ref="K55:L55"/>
    <mergeCell ref="B31:B32"/>
    <mergeCell ref="E31:E32"/>
    <mergeCell ref="H31:H32"/>
    <mergeCell ref="K31:K32"/>
    <mergeCell ref="B33:C33"/>
    <mergeCell ref="E33:F33"/>
    <mergeCell ref="H33:I33"/>
    <mergeCell ref="K33:L33"/>
    <mergeCell ref="B28:C28"/>
    <mergeCell ref="E28:F28"/>
    <mergeCell ref="H28:I28"/>
    <mergeCell ref="K28:L28"/>
    <mergeCell ref="B4:B5"/>
    <mergeCell ref="E4:E5"/>
    <mergeCell ref="H4:H5"/>
    <mergeCell ref="K4:K5"/>
    <mergeCell ref="B6:C6"/>
    <mergeCell ref="E6:F6"/>
    <mergeCell ref="H6:I6"/>
    <mergeCell ref="K6:L6"/>
  </mergeCells>
  <phoneticPr fontId="2"/>
  <conditionalFormatting sqref="A1:M1">
    <cfRule type="containsText" dxfId="1" priority="1" stopIfTrue="1" operator="containsText" text="川崎市">
      <formula>NOT(ISERROR(SEARCH("川崎市",A1)))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6">
    <tabColor theme="5" tint="0.79998168889431442"/>
    <pageSetUpPr fitToPage="1"/>
  </sheetPr>
  <dimension ref="A1:S68"/>
  <sheetViews>
    <sheetView showGridLines="0" zoomScaleNormal="100" zoomScaleSheetLayoutView="100" workbookViewId="0"/>
  </sheetViews>
  <sheetFormatPr defaultColWidth="9" defaultRowHeight="13" x14ac:dyDescent="0.2"/>
  <cols>
    <col min="1" max="1" width="2.90625" style="1" customWidth="1"/>
    <col min="2" max="2" width="9.6328125" style="1" customWidth="1"/>
    <col min="3" max="3" width="11.6328125" style="1" customWidth="1"/>
    <col min="4" max="4" width="2.90625" style="1" customWidth="1"/>
    <col min="5" max="5" width="9.6328125" style="1" customWidth="1"/>
    <col min="6" max="6" width="11.6328125" style="1" customWidth="1"/>
    <col min="7" max="7" width="2.90625" style="1" customWidth="1"/>
    <col min="8" max="8" width="9.6328125" style="1" customWidth="1"/>
    <col min="9" max="9" width="11.6328125" style="1" customWidth="1"/>
    <col min="10" max="10" width="2.90625" style="1" customWidth="1"/>
    <col min="11" max="11" width="9.6328125" style="1" customWidth="1"/>
    <col min="12" max="12" width="11.6328125" style="1" customWidth="1"/>
    <col min="13" max="13" width="1.6328125" style="1" customWidth="1"/>
    <col min="14" max="16384" width="9" style="1"/>
  </cols>
  <sheetData>
    <row r="1" spans="1:17" ht="17.25" customHeight="1" x14ac:dyDescent="0.2">
      <c r="A1" s="29"/>
      <c r="B1" s="29"/>
      <c r="C1" s="29"/>
      <c r="D1" s="29"/>
      <c r="E1" s="28"/>
    </row>
    <row r="2" spans="1:17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7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7" s="20" customFormat="1" ht="4.5" customHeight="1" x14ac:dyDescent="0.2">
      <c r="A4" s="1"/>
      <c r="B4" s="298" t="s">
        <v>46</v>
      </c>
      <c r="C4"/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  <c r="O4" s="27"/>
      <c r="P4" s="27"/>
    </row>
    <row r="5" spans="1:17" s="20" customFormat="1" ht="16.5" customHeight="1" x14ac:dyDescent="0.2">
      <c r="B5" s="299"/>
      <c r="C5" s="82" t="s">
        <v>27</v>
      </c>
      <c r="D5" s="81"/>
      <c r="E5" s="310"/>
      <c r="F5" s="82" t="s">
        <v>143</v>
      </c>
      <c r="G5" s="81"/>
      <c r="H5" s="310"/>
      <c r="I5" s="82" t="s">
        <v>29</v>
      </c>
      <c r="J5" s="81"/>
      <c r="K5" s="310"/>
      <c r="L5" s="82" t="s">
        <v>129</v>
      </c>
      <c r="O5" s="27"/>
      <c r="P5" s="27"/>
    </row>
    <row r="6" spans="1:17" ht="33.25" customHeight="1" x14ac:dyDescent="0.2">
      <c r="B6" s="311" t="s">
        <v>142</v>
      </c>
      <c r="C6" s="312"/>
      <c r="D6"/>
      <c r="E6" s="313" t="s">
        <v>141</v>
      </c>
      <c r="F6" s="314"/>
      <c r="G6"/>
      <c r="H6" s="315" t="s">
        <v>140</v>
      </c>
      <c r="I6" s="316"/>
      <c r="J6"/>
      <c r="K6" s="317" t="s">
        <v>139</v>
      </c>
      <c r="L6" s="318"/>
      <c r="O6" s="27"/>
      <c r="P6" s="27"/>
    </row>
    <row r="7" spans="1:17" ht="15" customHeight="1" x14ac:dyDescent="0.2">
      <c r="A7" s="6">
        <f>IFERROR(_xlfn.RANK.EQ(C7,$C$7:$C$27,),"")</f>
        <v>1</v>
      </c>
      <c r="B7" s="174" t="s">
        <v>138</v>
      </c>
      <c r="C7" s="269">
        <v>60.62</v>
      </c>
      <c r="D7" s="270">
        <f>IFERROR(_xlfn.RANK.EQ(F7,$F$7:$F$27,),"")</f>
        <v>1</v>
      </c>
      <c r="E7" s="158" t="s">
        <v>8</v>
      </c>
      <c r="F7" s="271">
        <v>0.34100000000000003</v>
      </c>
      <c r="G7" s="83">
        <f>IFERROR(_xlfn.RANK.EQ(I7,$I$7:$I$27,),"")</f>
        <v>1</v>
      </c>
      <c r="H7" s="160" t="s">
        <v>3</v>
      </c>
      <c r="I7" s="272">
        <v>1273.2</v>
      </c>
      <c r="J7" s="83">
        <f>IFERROR(_xlfn.RANK.EQ(L7,$L$7:$L$27,),"")</f>
        <v>1</v>
      </c>
      <c r="K7" s="160" t="s">
        <v>10</v>
      </c>
      <c r="L7" s="172">
        <v>646.9</v>
      </c>
      <c r="M7" s="23"/>
      <c r="N7" s="30"/>
    </row>
    <row r="8" spans="1:17" ht="15" customHeight="1" x14ac:dyDescent="0.2">
      <c r="A8" s="6">
        <f t="shared" ref="A8:A27" si="0">IFERROR(_xlfn.RANK.EQ(C8,$C$7:$C$27,),"")</f>
        <v>2</v>
      </c>
      <c r="B8" s="158" t="s">
        <v>3</v>
      </c>
      <c r="C8" s="273">
        <v>50.99</v>
      </c>
      <c r="D8" s="83">
        <f t="shared" ref="D8:D27" si="1">IFERROR(_xlfn.RANK.EQ(F8,$F$7:$F$27,),"")</f>
        <v>2</v>
      </c>
      <c r="E8" s="164" t="s">
        <v>10</v>
      </c>
      <c r="F8" s="271">
        <v>0.33600000000000002</v>
      </c>
      <c r="G8" s="83">
        <f t="shared" ref="G8:G27" si="2">IFERROR(_xlfn.RANK.EQ(I8,$I$7:$I$27,),"")</f>
        <v>2</v>
      </c>
      <c r="H8" s="174" t="s">
        <v>21</v>
      </c>
      <c r="I8" s="274">
        <v>1243.4000000000001</v>
      </c>
      <c r="J8" s="83">
        <f t="shared" ref="J8:J27" si="3">IFERROR(_xlfn.RANK.EQ(L8,$L$7:$L$27,),"")</f>
        <v>2</v>
      </c>
      <c r="K8" s="164" t="s">
        <v>8</v>
      </c>
      <c r="L8" s="165">
        <v>645.70000000000005</v>
      </c>
      <c r="M8" s="23"/>
      <c r="N8" s="30"/>
    </row>
    <row r="9" spans="1:17" ht="15" customHeight="1" x14ac:dyDescent="0.2">
      <c r="A9" s="6">
        <f t="shared" si="0"/>
        <v>3</v>
      </c>
      <c r="B9" s="160" t="s">
        <v>19</v>
      </c>
      <c r="C9" s="275">
        <v>49.44</v>
      </c>
      <c r="D9" s="83">
        <f t="shared" si="1"/>
        <v>3</v>
      </c>
      <c r="E9" s="164" t="s">
        <v>11</v>
      </c>
      <c r="F9" s="271">
        <v>0.33500000000000002</v>
      </c>
      <c r="G9" s="83">
        <f t="shared" si="2"/>
        <v>3</v>
      </c>
      <c r="H9" s="158" t="s">
        <v>22</v>
      </c>
      <c r="I9" s="274">
        <v>1200.3</v>
      </c>
      <c r="J9" s="83">
        <f t="shared" si="3"/>
        <v>3</v>
      </c>
      <c r="K9" s="164" t="s">
        <v>4</v>
      </c>
      <c r="L9" s="165">
        <v>633.79999999999995</v>
      </c>
      <c r="M9" s="23"/>
      <c r="N9" s="30"/>
    </row>
    <row r="10" spans="1:17" ht="15" customHeight="1" x14ac:dyDescent="0.2">
      <c r="A10" s="6">
        <f t="shared" si="0"/>
        <v>4</v>
      </c>
      <c r="B10" s="164" t="s">
        <v>11</v>
      </c>
      <c r="C10" s="275">
        <v>48.33</v>
      </c>
      <c r="D10" s="83">
        <f t="shared" si="1"/>
        <v>4</v>
      </c>
      <c r="E10" s="164" t="s">
        <v>18</v>
      </c>
      <c r="F10" s="276">
        <v>0.33100000000000002</v>
      </c>
      <c r="G10" s="83">
        <f t="shared" si="2"/>
        <v>4</v>
      </c>
      <c r="H10" s="164" t="s">
        <v>7</v>
      </c>
      <c r="I10" s="277">
        <v>1164</v>
      </c>
      <c r="J10" s="83">
        <f t="shared" si="3"/>
        <v>4</v>
      </c>
      <c r="K10" s="164" t="s">
        <v>20</v>
      </c>
      <c r="L10" s="165">
        <v>615</v>
      </c>
      <c r="M10" s="23"/>
      <c r="N10" s="30"/>
    </row>
    <row r="11" spans="1:17" ht="15" customHeight="1" x14ac:dyDescent="0.2">
      <c r="A11" s="6">
        <f t="shared" si="0"/>
        <v>5</v>
      </c>
      <c r="B11" s="160" t="s">
        <v>4</v>
      </c>
      <c r="C11" s="275">
        <v>45.61</v>
      </c>
      <c r="D11" s="83">
        <f t="shared" si="1"/>
        <v>5</v>
      </c>
      <c r="E11" s="164" t="s">
        <v>21</v>
      </c>
      <c r="F11" s="276">
        <v>0.32800000000000001</v>
      </c>
      <c r="G11" s="83">
        <f t="shared" si="2"/>
        <v>5</v>
      </c>
      <c r="H11" s="164" t="s">
        <v>8</v>
      </c>
      <c r="I11" s="277">
        <v>1055.2</v>
      </c>
      <c r="J11" s="83">
        <f t="shared" si="3"/>
        <v>5</v>
      </c>
      <c r="K11" s="164" t="s">
        <v>3</v>
      </c>
      <c r="L11" s="165">
        <v>591.29999999999995</v>
      </c>
      <c r="M11" s="23"/>
      <c r="N11" s="30"/>
    </row>
    <row r="12" spans="1:17" ht="15" customHeight="1" x14ac:dyDescent="0.2">
      <c r="A12" s="6">
        <f t="shared" si="0"/>
        <v>6</v>
      </c>
      <c r="B12" s="164" t="s">
        <v>13</v>
      </c>
      <c r="C12" s="275">
        <v>45.55</v>
      </c>
      <c r="D12" s="83">
        <f t="shared" si="1"/>
        <v>6</v>
      </c>
      <c r="E12" s="164" t="s">
        <v>6</v>
      </c>
      <c r="F12" s="276">
        <v>0.313</v>
      </c>
      <c r="G12" s="83">
        <f t="shared" si="2"/>
        <v>6</v>
      </c>
      <c r="H12" s="164" t="s">
        <v>11</v>
      </c>
      <c r="I12" s="277">
        <v>1037.5999999999999</v>
      </c>
      <c r="J12" s="83">
        <f t="shared" si="3"/>
        <v>6</v>
      </c>
      <c r="K12" s="164" t="s">
        <v>7</v>
      </c>
      <c r="L12" s="165">
        <v>576.9</v>
      </c>
      <c r="M12" s="23"/>
      <c r="N12" s="30"/>
      <c r="Q12" s="23"/>
    </row>
    <row r="13" spans="1:17" ht="15" customHeight="1" x14ac:dyDescent="0.2">
      <c r="A13" s="6">
        <f t="shared" si="0"/>
        <v>7</v>
      </c>
      <c r="B13" s="164" t="s">
        <v>7</v>
      </c>
      <c r="C13" s="275">
        <v>41.67</v>
      </c>
      <c r="D13" s="83">
        <f t="shared" si="1"/>
        <v>7</v>
      </c>
      <c r="E13" s="164" t="s">
        <v>14</v>
      </c>
      <c r="F13" s="276">
        <v>0.30599999999999999</v>
      </c>
      <c r="G13" s="83">
        <f t="shared" si="2"/>
        <v>7</v>
      </c>
      <c r="H13" s="164" t="s">
        <v>15</v>
      </c>
      <c r="I13" s="277">
        <v>1011.3</v>
      </c>
      <c r="J13" s="83">
        <f t="shared" si="3"/>
        <v>7</v>
      </c>
      <c r="K13" s="164" t="s">
        <v>18</v>
      </c>
      <c r="L13" s="165">
        <v>569.29999999999995</v>
      </c>
      <c r="M13" s="23"/>
      <c r="N13" s="30"/>
    </row>
    <row r="14" spans="1:17" ht="15" customHeight="1" x14ac:dyDescent="0.2">
      <c r="A14" s="6">
        <f t="shared" si="0"/>
        <v>8</v>
      </c>
      <c r="B14" s="164" t="s">
        <v>9</v>
      </c>
      <c r="C14" s="275">
        <v>41.64</v>
      </c>
      <c r="D14" s="83">
        <f t="shared" si="1"/>
        <v>8</v>
      </c>
      <c r="E14" s="164" t="s">
        <v>15</v>
      </c>
      <c r="F14" s="276">
        <v>0.29599999999999999</v>
      </c>
      <c r="G14" s="83">
        <f t="shared" si="2"/>
        <v>8</v>
      </c>
      <c r="H14" s="164" t="s">
        <v>10</v>
      </c>
      <c r="I14" s="277">
        <v>994.3</v>
      </c>
      <c r="J14" s="83">
        <f t="shared" si="3"/>
        <v>8</v>
      </c>
      <c r="K14" s="164" t="s">
        <v>15</v>
      </c>
      <c r="L14" s="165">
        <v>567</v>
      </c>
      <c r="M14" s="23"/>
      <c r="N14" s="30"/>
    </row>
    <row r="15" spans="1:17" ht="15" customHeight="1" x14ac:dyDescent="0.2">
      <c r="A15" s="6">
        <f t="shared" si="0"/>
        <v>9</v>
      </c>
      <c r="B15" s="164" t="s">
        <v>16</v>
      </c>
      <c r="C15" s="275">
        <v>39.630000000000003</v>
      </c>
      <c r="D15" s="83">
        <f t="shared" si="1"/>
        <v>9</v>
      </c>
      <c r="E15" s="164" t="s">
        <v>4</v>
      </c>
      <c r="F15" s="276">
        <v>0.28799999999999998</v>
      </c>
      <c r="G15" s="83">
        <f>IFERROR(_xlfn.RANK.EQ(I15,$I$7:$I$27,),"")</f>
        <v>9</v>
      </c>
      <c r="H15" s="164" t="s">
        <v>5</v>
      </c>
      <c r="I15" s="277">
        <v>957.1</v>
      </c>
      <c r="J15" s="83">
        <f t="shared" si="3"/>
        <v>9</v>
      </c>
      <c r="K15" s="164" t="s">
        <v>11</v>
      </c>
      <c r="L15" s="165">
        <v>548.4</v>
      </c>
      <c r="M15" s="23"/>
      <c r="N15" s="30"/>
    </row>
    <row r="16" spans="1:17" ht="15" customHeight="1" x14ac:dyDescent="0.2">
      <c r="A16" s="6">
        <f t="shared" si="0"/>
        <v>10</v>
      </c>
      <c r="B16" s="164" t="s">
        <v>8</v>
      </c>
      <c r="C16" s="275">
        <v>38.5</v>
      </c>
      <c r="D16" s="83">
        <f t="shared" si="1"/>
        <v>10</v>
      </c>
      <c r="E16" s="176" t="s">
        <v>5</v>
      </c>
      <c r="F16" s="276">
        <v>0.28699999999999998</v>
      </c>
      <c r="G16" s="83">
        <f t="shared" si="2"/>
        <v>10</v>
      </c>
      <c r="H16" s="164" t="s">
        <v>6</v>
      </c>
      <c r="I16" s="277">
        <v>957</v>
      </c>
      <c r="J16" s="83">
        <f t="shared" si="3"/>
        <v>10</v>
      </c>
      <c r="K16" s="164" t="s">
        <v>19</v>
      </c>
      <c r="L16" s="165">
        <v>543.4</v>
      </c>
      <c r="M16" s="23"/>
      <c r="N16" s="30"/>
    </row>
    <row r="17" spans="1:19" ht="15" customHeight="1" x14ac:dyDescent="0.2">
      <c r="A17" s="6">
        <f t="shared" si="0"/>
        <v>11</v>
      </c>
      <c r="B17" s="164" t="s">
        <v>15</v>
      </c>
      <c r="C17" s="275">
        <v>36.96</v>
      </c>
      <c r="D17" s="83">
        <f t="shared" si="1"/>
        <v>11</v>
      </c>
      <c r="E17" s="164" t="s">
        <v>12</v>
      </c>
      <c r="F17" s="276">
        <v>0.28299999999999997</v>
      </c>
      <c r="G17" s="83">
        <f t="shared" si="2"/>
        <v>11</v>
      </c>
      <c r="H17" s="164" t="s">
        <v>14</v>
      </c>
      <c r="I17" s="277">
        <v>924.5</v>
      </c>
      <c r="J17" s="83">
        <f t="shared" si="3"/>
        <v>11</v>
      </c>
      <c r="K17" s="164" t="s">
        <v>13</v>
      </c>
      <c r="L17" s="165">
        <v>529.9</v>
      </c>
      <c r="M17" s="23"/>
      <c r="N17" s="30"/>
    </row>
    <row r="18" spans="1:19" ht="15" customHeight="1" x14ac:dyDescent="0.2">
      <c r="A18" s="6">
        <f t="shared" si="0"/>
        <v>12</v>
      </c>
      <c r="B18" s="164" t="s">
        <v>14</v>
      </c>
      <c r="C18" s="275">
        <v>36.83</v>
      </c>
      <c r="D18" s="83">
        <f t="shared" si="1"/>
        <v>12</v>
      </c>
      <c r="E18" s="164" t="s">
        <v>17</v>
      </c>
      <c r="F18" s="276">
        <v>0.28100000000000003</v>
      </c>
      <c r="G18" s="83">
        <f t="shared" si="2"/>
        <v>12</v>
      </c>
      <c r="H18" s="164" t="s">
        <v>16</v>
      </c>
      <c r="I18" s="277">
        <v>911</v>
      </c>
      <c r="J18" s="83">
        <f t="shared" si="3"/>
        <v>12</v>
      </c>
      <c r="K18" s="164" t="s">
        <v>17</v>
      </c>
      <c r="L18" s="165">
        <v>525.79999999999995</v>
      </c>
      <c r="M18" s="23"/>
      <c r="N18" s="30"/>
      <c r="R18" s="44"/>
      <c r="S18" s="78"/>
    </row>
    <row r="19" spans="1:19" ht="15" customHeight="1" x14ac:dyDescent="0.2">
      <c r="A19" s="6">
        <f t="shared" si="0"/>
        <v>13</v>
      </c>
      <c r="B19" s="164" t="s">
        <v>22</v>
      </c>
      <c r="C19" s="275">
        <v>36.659999999999997</v>
      </c>
      <c r="D19" s="83">
        <f t="shared" si="1"/>
        <v>13</v>
      </c>
      <c r="E19" s="164" t="s">
        <v>3</v>
      </c>
      <c r="F19" s="276">
        <v>0.28000000000000003</v>
      </c>
      <c r="G19" s="83">
        <f t="shared" si="2"/>
        <v>13</v>
      </c>
      <c r="H19" s="164" t="s">
        <v>19</v>
      </c>
      <c r="I19" s="278">
        <v>906.6</v>
      </c>
      <c r="J19" s="83">
        <f t="shared" si="3"/>
        <v>13</v>
      </c>
      <c r="K19" s="164" t="s">
        <v>21</v>
      </c>
      <c r="L19" s="177">
        <v>523.9</v>
      </c>
      <c r="M19" s="23"/>
      <c r="N19" s="30"/>
      <c r="R19" s="44"/>
      <c r="S19" s="78"/>
    </row>
    <row r="20" spans="1:19" ht="15" customHeight="1" x14ac:dyDescent="0.2">
      <c r="A20" s="6">
        <f t="shared" si="0"/>
        <v>14</v>
      </c>
      <c r="B20" s="164" t="s">
        <v>12</v>
      </c>
      <c r="C20" s="275">
        <v>35.78</v>
      </c>
      <c r="D20" s="83">
        <f t="shared" si="1"/>
        <v>14</v>
      </c>
      <c r="E20" s="176" t="s">
        <v>22</v>
      </c>
      <c r="F20" s="276">
        <v>0.27800000000000002</v>
      </c>
      <c r="G20" s="83">
        <f t="shared" si="2"/>
        <v>14</v>
      </c>
      <c r="H20" s="164" t="s">
        <v>13</v>
      </c>
      <c r="I20" s="277">
        <v>895.3</v>
      </c>
      <c r="J20" s="83">
        <f t="shared" si="3"/>
        <v>14</v>
      </c>
      <c r="K20" s="176" t="s">
        <v>14</v>
      </c>
      <c r="L20" s="165">
        <v>508.3</v>
      </c>
      <c r="M20" s="23"/>
      <c r="N20" s="30"/>
      <c r="R20" s="44"/>
      <c r="S20" s="78"/>
    </row>
    <row r="21" spans="1:19" ht="15" customHeight="1" x14ac:dyDescent="0.2">
      <c r="A21" s="6">
        <f t="shared" si="0"/>
        <v>15</v>
      </c>
      <c r="B21" s="164" t="s">
        <v>18</v>
      </c>
      <c r="C21" s="275">
        <v>35.700000000000003</v>
      </c>
      <c r="D21" s="83">
        <f t="shared" si="1"/>
        <v>15</v>
      </c>
      <c r="E21" s="176" t="s">
        <v>13</v>
      </c>
      <c r="F21" s="276">
        <v>0.27400000000000002</v>
      </c>
      <c r="G21" s="83">
        <f t="shared" si="2"/>
        <v>15</v>
      </c>
      <c r="H21" s="164" t="s">
        <v>18</v>
      </c>
      <c r="I21" s="278">
        <v>886.8</v>
      </c>
      <c r="J21" s="83">
        <f t="shared" si="3"/>
        <v>15</v>
      </c>
      <c r="K21" s="176" t="s">
        <v>9</v>
      </c>
      <c r="L21" s="177">
        <v>492.8</v>
      </c>
      <c r="M21" s="23"/>
      <c r="N21" s="30"/>
      <c r="Q21" s="6"/>
      <c r="R21" s="44"/>
      <c r="S21" s="78"/>
    </row>
    <row r="22" spans="1:19" ht="15" customHeight="1" x14ac:dyDescent="0.2">
      <c r="A22" s="6">
        <f t="shared" si="0"/>
        <v>16</v>
      </c>
      <c r="B22" s="164" t="s">
        <v>17</v>
      </c>
      <c r="C22" s="275">
        <v>34.53</v>
      </c>
      <c r="D22" s="83">
        <f t="shared" si="1"/>
        <v>15</v>
      </c>
      <c r="E22" s="176" t="s">
        <v>20</v>
      </c>
      <c r="F22" s="276">
        <v>0.27400000000000002</v>
      </c>
      <c r="G22" s="83">
        <f t="shared" si="2"/>
        <v>16</v>
      </c>
      <c r="H22" s="164" t="s">
        <v>17</v>
      </c>
      <c r="I22" s="278">
        <v>818.1</v>
      </c>
      <c r="J22" s="83">
        <f t="shared" si="3"/>
        <v>16</v>
      </c>
      <c r="K22" s="176" t="s">
        <v>22</v>
      </c>
      <c r="L22" s="177">
        <v>487.1</v>
      </c>
      <c r="M22" s="23"/>
      <c r="N22" s="30"/>
      <c r="Q22" s="6"/>
      <c r="R22" s="44"/>
      <c r="S22" s="78"/>
    </row>
    <row r="23" spans="1:19" ht="15" customHeight="1" x14ac:dyDescent="0.2">
      <c r="A23" s="6">
        <f t="shared" si="0"/>
        <v>17</v>
      </c>
      <c r="B23" s="164" t="s">
        <v>6</v>
      </c>
      <c r="C23" s="275">
        <v>34.31</v>
      </c>
      <c r="D23" s="83">
        <f t="shared" si="1"/>
        <v>17</v>
      </c>
      <c r="E23" s="176" t="s">
        <v>16</v>
      </c>
      <c r="F23" s="276">
        <v>0.25900000000000001</v>
      </c>
      <c r="G23" s="83">
        <f t="shared" si="2"/>
        <v>17</v>
      </c>
      <c r="H23" s="164" t="s">
        <v>4</v>
      </c>
      <c r="I23" s="278">
        <v>747.7</v>
      </c>
      <c r="J23" s="83">
        <f t="shared" si="3"/>
        <v>17</v>
      </c>
      <c r="K23" s="164" t="s">
        <v>16</v>
      </c>
      <c r="L23" s="165">
        <v>476.1</v>
      </c>
      <c r="M23" s="23"/>
      <c r="N23" s="30"/>
      <c r="Q23" s="6"/>
      <c r="R23" s="44"/>
      <c r="S23" s="78"/>
    </row>
    <row r="24" spans="1:19" ht="15" customHeight="1" x14ac:dyDescent="0.2">
      <c r="A24" s="6">
        <f t="shared" si="0"/>
        <v>18</v>
      </c>
      <c r="B24" s="164" t="s">
        <v>20</v>
      </c>
      <c r="C24" s="275">
        <v>34.119999999999997</v>
      </c>
      <c r="D24" s="83">
        <f t="shared" si="1"/>
        <v>18</v>
      </c>
      <c r="E24" s="176" t="s">
        <v>7</v>
      </c>
      <c r="F24" s="276">
        <v>0.254</v>
      </c>
      <c r="G24" s="83">
        <f t="shared" si="2"/>
        <v>18</v>
      </c>
      <c r="H24" s="164" t="s">
        <v>20</v>
      </c>
      <c r="I24" s="277">
        <v>736.5</v>
      </c>
      <c r="J24" s="83">
        <f t="shared" si="3"/>
        <v>18</v>
      </c>
      <c r="K24" s="176" t="s">
        <v>5</v>
      </c>
      <c r="L24" s="177">
        <v>439.9</v>
      </c>
      <c r="M24" s="23"/>
      <c r="N24" s="30"/>
      <c r="Q24" s="6"/>
      <c r="R24" s="44"/>
      <c r="S24" s="78"/>
    </row>
    <row r="25" spans="1:19" ht="15" customHeight="1" x14ac:dyDescent="0.2">
      <c r="A25" s="6">
        <f t="shared" si="0"/>
        <v>19</v>
      </c>
      <c r="B25" s="167" t="s">
        <v>2</v>
      </c>
      <c r="C25" s="279">
        <v>32.93</v>
      </c>
      <c r="D25" s="83">
        <f t="shared" si="1"/>
        <v>19</v>
      </c>
      <c r="E25" s="169" t="s">
        <v>19</v>
      </c>
      <c r="F25" s="280">
        <v>0.248</v>
      </c>
      <c r="G25" s="83">
        <f t="shared" si="2"/>
        <v>19</v>
      </c>
      <c r="H25" s="167" t="s">
        <v>2</v>
      </c>
      <c r="I25" s="281">
        <v>711.8</v>
      </c>
      <c r="J25" s="83">
        <f t="shared" si="3"/>
        <v>19</v>
      </c>
      <c r="K25" s="176" t="s">
        <v>12</v>
      </c>
      <c r="L25" s="177">
        <v>421.8</v>
      </c>
      <c r="M25" s="23"/>
      <c r="N25" s="30"/>
      <c r="Q25" s="6"/>
      <c r="R25" s="44"/>
      <c r="S25" s="78"/>
    </row>
    <row r="26" spans="1:19" ht="15" customHeight="1" x14ac:dyDescent="0.2">
      <c r="A26" s="6">
        <f t="shared" si="0"/>
        <v>20</v>
      </c>
      <c r="B26" s="164" t="s">
        <v>10</v>
      </c>
      <c r="C26" s="275">
        <v>32.1</v>
      </c>
      <c r="D26" s="83">
        <f t="shared" si="1"/>
        <v>20</v>
      </c>
      <c r="E26" s="169" t="s">
        <v>9</v>
      </c>
      <c r="F26" s="282">
        <v>0.24199999999999999</v>
      </c>
      <c r="G26" s="83">
        <f t="shared" si="2"/>
        <v>20</v>
      </c>
      <c r="H26" s="164" t="s">
        <v>9</v>
      </c>
      <c r="I26" s="277">
        <v>701.3</v>
      </c>
      <c r="J26" s="83">
        <f t="shared" si="3"/>
        <v>20</v>
      </c>
      <c r="K26" s="174" t="s">
        <v>6</v>
      </c>
      <c r="L26" s="175">
        <v>419.9</v>
      </c>
      <c r="M26" s="23"/>
      <c r="N26" s="30"/>
      <c r="Q26" s="6"/>
      <c r="R26" s="44"/>
      <c r="S26" s="78"/>
    </row>
    <row r="27" spans="1:19" ht="15" customHeight="1" x14ac:dyDescent="0.2">
      <c r="A27" s="6">
        <f t="shared" si="0"/>
        <v>21</v>
      </c>
      <c r="B27" s="164" t="s">
        <v>21</v>
      </c>
      <c r="C27" s="275">
        <v>28.26</v>
      </c>
      <c r="D27" s="83">
        <f t="shared" si="1"/>
        <v>21</v>
      </c>
      <c r="E27" s="190" t="s">
        <v>2</v>
      </c>
      <c r="F27" s="283">
        <v>0.23499999999999999</v>
      </c>
      <c r="G27" s="83">
        <f t="shared" si="2"/>
        <v>21</v>
      </c>
      <c r="H27" s="164" t="s">
        <v>12</v>
      </c>
      <c r="I27" s="272">
        <v>671.3</v>
      </c>
      <c r="J27" s="83">
        <f t="shared" si="3"/>
        <v>21</v>
      </c>
      <c r="K27" s="167" t="s">
        <v>2</v>
      </c>
      <c r="L27" s="168">
        <v>416.6</v>
      </c>
      <c r="M27" s="23"/>
      <c r="N27" s="30"/>
      <c r="Q27" s="6"/>
      <c r="R27" s="44"/>
      <c r="S27" s="78"/>
    </row>
    <row r="28" spans="1:19" ht="29.5" customHeight="1" x14ac:dyDescent="0.2">
      <c r="B28" s="294" t="s">
        <v>303</v>
      </c>
      <c r="C28" s="295"/>
      <c r="D28"/>
      <c r="E28" s="294" t="s">
        <v>304</v>
      </c>
      <c r="F28" s="295"/>
      <c r="G28"/>
      <c r="H28" s="292" t="s">
        <v>305</v>
      </c>
      <c r="I28" s="289"/>
      <c r="J28"/>
      <c r="K28" s="292" t="s">
        <v>306</v>
      </c>
      <c r="L28" s="293"/>
      <c r="Q28" s="6"/>
      <c r="R28" s="44"/>
      <c r="S28" s="78"/>
    </row>
    <row r="29" spans="1:19" ht="13.5" customHeight="1" x14ac:dyDescent="0.2">
      <c r="B29" s="122"/>
      <c r="C29" s="109" t="s">
        <v>307</v>
      </c>
      <c r="D29"/>
      <c r="E29" s="108"/>
      <c r="F29" s="109" t="s">
        <v>308</v>
      </c>
      <c r="G29"/>
      <c r="H29" s="108"/>
      <c r="I29" s="109" t="s">
        <v>183</v>
      </c>
      <c r="J29"/>
      <c r="K29" s="122"/>
      <c r="L29" s="109" t="s">
        <v>287</v>
      </c>
      <c r="Q29" s="6"/>
      <c r="R29" s="80"/>
      <c r="S29" s="79"/>
    </row>
    <row r="30" spans="1:19" ht="2.25" customHeight="1" x14ac:dyDescent="0.2">
      <c r="B30" s="2"/>
      <c r="E30" s="2"/>
      <c r="H30" s="2"/>
      <c r="K30" s="2"/>
      <c r="Q30" s="6"/>
      <c r="R30" s="44"/>
      <c r="S30" s="78"/>
    </row>
    <row r="31" spans="1:19" ht="4.5" customHeight="1" x14ac:dyDescent="0.2">
      <c r="B31" s="298" t="s">
        <v>33</v>
      </c>
      <c r="C31" s="284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  <c r="R31" s="296"/>
      <c r="S31" s="297"/>
    </row>
    <row r="32" spans="1:19" s="20" customFormat="1" ht="16.5" customHeight="1" x14ac:dyDescent="0.2">
      <c r="B32" s="299"/>
      <c r="C32" s="82" t="s">
        <v>129</v>
      </c>
      <c r="D32" s="81"/>
      <c r="E32" s="299"/>
      <c r="F32" s="82" t="s">
        <v>119</v>
      </c>
      <c r="G32" s="81"/>
      <c r="H32" s="299"/>
      <c r="I32" s="82" t="s">
        <v>137</v>
      </c>
      <c r="J32" s="81"/>
      <c r="K32" s="299"/>
      <c r="L32" s="82" t="s">
        <v>27</v>
      </c>
      <c r="N32" s="300"/>
      <c r="O32" s="21"/>
      <c r="Q32" s="1"/>
      <c r="R32" s="1"/>
    </row>
    <row r="33" spans="1:17" ht="33.25" customHeight="1" x14ac:dyDescent="0.2">
      <c r="B33" s="301" t="s">
        <v>309</v>
      </c>
      <c r="C33" s="302"/>
      <c r="D33" s="144"/>
      <c r="E33" s="303" t="s">
        <v>136</v>
      </c>
      <c r="F33" s="304"/>
      <c r="G33"/>
      <c r="H33" s="305" t="s">
        <v>135</v>
      </c>
      <c r="I33" s="306"/>
      <c r="J33"/>
      <c r="K33" s="307" t="s">
        <v>310</v>
      </c>
      <c r="L33" s="308"/>
      <c r="N33" s="300"/>
      <c r="O33" s="77"/>
      <c r="P33" s="77"/>
    </row>
    <row r="34" spans="1:17" ht="15" customHeight="1" x14ac:dyDescent="0.2">
      <c r="A34" s="6">
        <f t="shared" ref="A34:A54" si="4">IFERROR(_xlfn.RANK.EQ(C34,$C$34:$C$54,),"")</f>
        <v>1</v>
      </c>
      <c r="B34" s="160" t="s">
        <v>20</v>
      </c>
      <c r="C34" s="172">
        <v>75.900000000000006</v>
      </c>
      <c r="D34" s="83">
        <f>IFERROR(_xlfn.RANK.EQ(F34,$F$34:$F$54,),"")</f>
        <v>1</v>
      </c>
      <c r="E34" s="162" t="s">
        <v>2</v>
      </c>
      <c r="F34" s="285">
        <v>388624</v>
      </c>
      <c r="G34" s="83">
        <f>IFERROR(_xlfn.RANK.EQ(I34,$I$34:$I$54,),"")</f>
        <v>1</v>
      </c>
      <c r="H34" s="160" t="s">
        <v>5</v>
      </c>
      <c r="I34" s="172">
        <v>548.79999999999995</v>
      </c>
      <c r="J34" s="83">
        <f>IFERROR(_xlfn.RANK.EQ(L34,$L$34:$L$54,),"")</f>
        <v>1</v>
      </c>
      <c r="K34" s="162" t="s">
        <v>2</v>
      </c>
      <c r="L34" s="163">
        <v>88.2</v>
      </c>
      <c r="M34" s="23"/>
      <c r="N34" s="75"/>
      <c r="O34" s="76"/>
      <c r="P34" s="73"/>
    </row>
    <row r="35" spans="1:17" ht="15" customHeight="1" x14ac:dyDescent="0.2">
      <c r="A35" s="6">
        <f t="shared" si="4"/>
        <v>2</v>
      </c>
      <c r="B35" s="164" t="s">
        <v>8</v>
      </c>
      <c r="C35" s="165">
        <v>74.099999999999994</v>
      </c>
      <c r="D35" s="83">
        <f t="shared" ref="D35:D54" si="5">IFERROR(_xlfn.RANK.EQ(F35,$F$34:$F$54,),"")</f>
        <v>2</v>
      </c>
      <c r="E35" s="160" t="s">
        <v>5</v>
      </c>
      <c r="F35" s="286">
        <v>370721</v>
      </c>
      <c r="G35" s="83">
        <f t="shared" ref="G35:G53" si="6">IFERROR(_xlfn.RANK.EQ(I35,$I$34:$I$54,),"")</f>
        <v>2</v>
      </c>
      <c r="H35" s="167" t="s">
        <v>2</v>
      </c>
      <c r="I35" s="168">
        <v>394.2</v>
      </c>
      <c r="J35" s="83">
        <f t="shared" ref="J35:J53" si="7">IFERROR(_xlfn.RANK.EQ(L35,$L$34:$L$54,),"")</f>
        <v>2</v>
      </c>
      <c r="K35" s="160" t="s">
        <v>13</v>
      </c>
      <c r="L35" s="172">
        <v>83.7</v>
      </c>
      <c r="M35" s="23"/>
      <c r="N35" s="75"/>
      <c r="O35" s="76"/>
      <c r="P35" s="73"/>
    </row>
    <row r="36" spans="1:17" ht="15" customHeight="1" x14ac:dyDescent="0.2">
      <c r="A36" s="6">
        <f t="shared" si="4"/>
        <v>3</v>
      </c>
      <c r="B36" s="164" t="s">
        <v>7</v>
      </c>
      <c r="C36" s="165">
        <v>71.900000000000006</v>
      </c>
      <c r="D36" s="83">
        <f t="shared" si="5"/>
        <v>3</v>
      </c>
      <c r="E36" s="160" t="s">
        <v>15</v>
      </c>
      <c r="F36" s="286">
        <v>357046</v>
      </c>
      <c r="G36" s="83">
        <f t="shared" si="6"/>
        <v>3</v>
      </c>
      <c r="H36" s="160" t="s">
        <v>11</v>
      </c>
      <c r="I36" s="172">
        <v>373.2</v>
      </c>
      <c r="J36" s="83">
        <f t="shared" si="7"/>
        <v>3</v>
      </c>
      <c r="K36" s="160" t="s">
        <v>16</v>
      </c>
      <c r="L36" s="172">
        <v>81.3</v>
      </c>
      <c r="M36" s="31"/>
      <c r="N36" s="75"/>
      <c r="O36" s="76"/>
      <c r="P36" s="73"/>
    </row>
    <row r="37" spans="1:17" ht="15" customHeight="1" x14ac:dyDescent="0.2">
      <c r="A37" s="6">
        <f t="shared" si="4"/>
        <v>4</v>
      </c>
      <c r="B37" s="164" t="s">
        <v>11</v>
      </c>
      <c r="C37" s="165">
        <v>68.3</v>
      </c>
      <c r="D37" s="83">
        <f t="shared" si="5"/>
        <v>4</v>
      </c>
      <c r="E37" s="174" t="s">
        <v>9</v>
      </c>
      <c r="F37" s="287">
        <v>351797</v>
      </c>
      <c r="G37" s="83">
        <f t="shared" si="6"/>
        <v>4</v>
      </c>
      <c r="H37" s="160" t="s">
        <v>9</v>
      </c>
      <c r="I37" s="172">
        <v>278.60000000000002</v>
      </c>
      <c r="J37" s="83">
        <f t="shared" si="7"/>
        <v>3</v>
      </c>
      <c r="K37" s="174" t="s">
        <v>21</v>
      </c>
      <c r="L37" s="175">
        <v>81.3</v>
      </c>
      <c r="M37" s="23"/>
      <c r="N37" s="75"/>
      <c r="O37" s="76"/>
      <c r="P37" s="73"/>
    </row>
    <row r="38" spans="1:17" ht="15" customHeight="1" x14ac:dyDescent="0.2">
      <c r="A38" s="6">
        <f t="shared" si="4"/>
        <v>5</v>
      </c>
      <c r="B38" s="164" t="s">
        <v>15</v>
      </c>
      <c r="C38" s="165">
        <v>65.8</v>
      </c>
      <c r="D38" s="83">
        <f t="shared" si="5"/>
        <v>5</v>
      </c>
      <c r="E38" s="164" t="s">
        <v>11</v>
      </c>
      <c r="F38" s="286">
        <v>348819</v>
      </c>
      <c r="G38" s="83">
        <f t="shared" si="6"/>
        <v>5</v>
      </c>
      <c r="H38" s="160" t="s">
        <v>12</v>
      </c>
      <c r="I38" s="172">
        <v>244.2</v>
      </c>
      <c r="J38" s="83">
        <f t="shared" si="7"/>
        <v>5</v>
      </c>
      <c r="K38" s="160" t="s">
        <v>15</v>
      </c>
      <c r="L38" s="172">
        <v>76.5</v>
      </c>
      <c r="M38" s="31"/>
      <c r="N38" s="75"/>
      <c r="O38" s="76"/>
      <c r="P38" s="73"/>
    </row>
    <row r="39" spans="1:17" ht="15" customHeight="1" x14ac:dyDescent="0.2">
      <c r="A39" s="6">
        <f t="shared" si="4"/>
        <v>6</v>
      </c>
      <c r="B39" s="164" t="s">
        <v>4</v>
      </c>
      <c r="C39" s="165">
        <v>64.5</v>
      </c>
      <c r="D39" s="83">
        <f t="shared" si="5"/>
        <v>6</v>
      </c>
      <c r="E39" s="164" t="s">
        <v>16</v>
      </c>
      <c r="F39" s="286">
        <v>336634</v>
      </c>
      <c r="G39" s="83">
        <f t="shared" si="6"/>
        <v>6</v>
      </c>
      <c r="H39" s="164" t="s">
        <v>16</v>
      </c>
      <c r="I39" s="165">
        <v>236.8</v>
      </c>
      <c r="J39" s="83">
        <f t="shared" si="7"/>
        <v>6</v>
      </c>
      <c r="K39" s="164" t="s">
        <v>12</v>
      </c>
      <c r="L39" s="165">
        <v>76.400000000000006</v>
      </c>
      <c r="M39" s="23"/>
      <c r="N39" s="75"/>
      <c r="P39" s="73"/>
    </row>
    <row r="40" spans="1:17" ht="15" customHeight="1" x14ac:dyDescent="0.2">
      <c r="A40" s="6">
        <f t="shared" si="4"/>
        <v>7</v>
      </c>
      <c r="B40" s="164" t="s">
        <v>3</v>
      </c>
      <c r="C40" s="165">
        <v>63.7</v>
      </c>
      <c r="D40" s="83">
        <f t="shared" si="5"/>
        <v>7</v>
      </c>
      <c r="E40" s="164" t="s">
        <v>7</v>
      </c>
      <c r="F40" s="286">
        <v>328083</v>
      </c>
      <c r="G40" s="83">
        <f t="shared" si="6"/>
        <v>7</v>
      </c>
      <c r="H40" s="164" t="s">
        <v>20</v>
      </c>
      <c r="I40" s="165">
        <v>158.80000000000001</v>
      </c>
      <c r="J40" s="83">
        <f t="shared" si="7"/>
        <v>7</v>
      </c>
      <c r="K40" s="164" t="s">
        <v>14</v>
      </c>
      <c r="L40" s="165">
        <v>76.099999999999994</v>
      </c>
      <c r="M40" s="31"/>
      <c r="N40" s="75"/>
    </row>
    <row r="41" spans="1:17" ht="15" customHeight="1" x14ac:dyDescent="0.2">
      <c r="A41" s="6">
        <f t="shared" si="4"/>
        <v>8</v>
      </c>
      <c r="B41" s="164" t="s">
        <v>10</v>
      </c>
      <c r="C41" s="165">
        <v>62.2</v>
      </c>
      <c r="D41" s="83">
        <f t="shared" si="5"/>
        <v>8</v>
      </c>
      <c r="E41" s="164" t="s">
        <v>19</v>
      </c>
      <c r="F41" s="286">
        <v>327354</v>
      </c>
      <c r="G41" s="83">
        <f t="shared" si="6"/>
        <v>8</v>
      </c>
      <c r="H41" s="164" t="s">
        <v>18</v>
      </c>
      <c r="I41" s="165">
        <v>136.9</v>
      </c>
      <c r="J41" s="83">
        <f t="shared" si="7"/>
        <v>8</v>
      </c>
      <c r="K41" s="164" t="s">
        <v>9</v>
      </c>
      <c r="L41" s="165">
        <v>71.7</v>
      </c>
      <c r="M41" s="23"/>
      <c r="N41" s="75"/>
    </row>
    <row r="42" spans="1:17" ht="15" customHeight="1" x14ac:dyDescent="0.2">
      <c r="A42" s="6">
        <f t="shared" si="4"/>
        <v>9</v>
      </c>
      <c r="B42" s="164" t="s">
        <v>22</v>
      </c>
      <c r="C42" s="165">
        <v>60.3</v>
      </c>
      <c r="D42" s="83">
        <f t="shared" si="5"/>
        <v>9</v>
      </c>
      <c r="E42" s="164" t="s">
        <v>12</v>
      </c>
      <c r="F42" s="286">
        <v>322962</v>
      </c>
      <c r="G42" s="83">
        <f t="shared" si="6"/>
        <v>9</v>
      </c>
      <c r="H42" s="164" t="s">
        <v>6</v>
      </c>
      <c r="I42" s="165">
        <v>133.6</v>
      </c>
      <c r="J42" s="83">
        <f t="shared" si="7"/>
        <v>9</v>
      </c>
      <c r="K42" s="164" t="s">
        <v>18</v>
      </c>
      <c r="L42" s="165">
        <v>71.099999999999994</v>
      </c>
      <c r="M42" s="31"/>
      <c r="N42" s="75"/>
    </row>
    <row r="43" spans="1:17" ht="15" customHeight="1" x14ac:dyDescent="0.2">
      <c r="A43" s="6">
        <f t="shared" si="4"/>
        <v>10</v>
      </c>
      <c r="B43" s="164" t="s">
        <v>21</v>
      </c>
      <c r="C43" s="165">
        <v>56.9</v>
      </c>
      <c r="D43" s="83">
        <f t="shared" si="5"/>
        <v>10</v>
      </c>
      <c r="E43" s="164" t="s">
        <v>20</v>
      </c>
      <c r="F43" s="286">
        <v>322713</v>
      </c>
      <c r="G43" s="83">
        <f t="shared" si="6"/>
        <v>10</v>
      </c>
      <c r="H43" s="164" t="s">
        <v>15</v>
      </c>
      <c r="I43" s="165">
        <v>87.4</v>
      </c>
      <c r="J43" s="83">
        <f t="shared" si="7"/>
        <v>10</v>
      </c>
      <c r="K43" s="164" t="s">
        <v>5</v>
      </c>
      <c r="L43" s="165">
        <v>70.099999999999994</v>
      </c>
      <c r="M43" s="23"/>
      <c r="N43" s="74"/>
      <c r="O43" s="32"/>
      <c r="P43" s="32"/>
      <c r="Q43" s="32"/>
    </row>
    <row r="44" spans="1:17" ht="15" customHeight="1" x14ac:dyDescent="0.2">
      <c r="A44" s="6">
        <f t="shared" si="4"/>
        <v>11</v>
      </c>
      <c r="B44" s="164" t="s">
        <v>19</v>
      </c>
      <c r="C44" s="165">
        <v>54.3</v>
      </c>
      <c r="D44" s="83">
        <f t="shared" si="5"/>
        <v>11</v>
      </c>
      <c r="E44" s="164" t="s">
        <v>13</v>
      </c>
      <c r="F44" s="286">
        <v>322607</v>
      </c>
      <c r="G44" s="83">
        <f>IFERROR(_xlfn.RANK.EQ(I44,$I$34:$I$54,),"")</f>
        <v>11</v>
      </c>
      <c r="H44" s="164" t="s">
        <v>21</v>
      </c>
      <c r="I44" s="165">
        <v>68.7</v>
      </c>
      <c r="J44" s="83">
        <f t="shared" si="7"/>
        <v>11</v>
      </c>
      <c r="K44" s="164" t="s">
        <v>11</v>
      </c>
      <c r="L44" s="165">
        <v>67.3</v>
      </c>
      <c r="M44" s="31"/>
      <c r="N44" s="35"/>
      <c r="O44" s="32"/>
      <c r="P44" s="32"/>
      <c r="Q44" s="32"/>
    </row>
    <row r="45" spans="1:17" ht="15" customHeight="1" x14ac:dyDescent="0.2">
      <c r="A45" s="6">
        <f t="shared" si="4"/>
        <v>12</v>
      </c>
      <c r="B45" s="164" t="s">
        <v>13</v>
      </c>
      <c r="C45" s="165">
        <v>53.5</v>
      </c>
      <c r="D45" s="83">
        <f t="shared" si="5"/>
        <v>12</v>
      </c>
      <c r="E45" s="164" t="s">
        <v>4</v>
      </c>
      <c r="F45" s="286">
        <v>317403</v>
      </c>
      <c r="G45" s="83">
        <f t="shared" si="6"/>
        <v>12</v>
      </c>
      <c r="H45" s="164" t="s">
        <v>13</v>
      </c>
      <c r="I45" s="165">
        <v>63.5</v>
      </c>
      <c r="J45" s="83">
        <f t="shared" si="7"/>
        <v>12</v>
      </c>
      <c r="K45" s="164" t="s">
        <v>10</v>
      </c>
      <c r="L45" s="165">
        <v>65.900000000000006</v>
      </c>
      <c r="M45" s="23"/>
      <c r="N45" s="74"/>
      <c r="O45" s="44"/>
      <c r="P45" s="73"/>
      <c r="Q45" s="32"/>
    </row>
    <row r="46" spans="1:17" ht="15" customHeight="1" x14ac:dyDescent="0.2">
      <c r="A46" s="6">
        <f t="shared" si="4"/>
        <v>13</v>
      </c>
      <c r="B46" s="176" t="s">
        <v>18</v>
      </c>
      <c r="C46" s="177">
        <v>53.1</v>
      </c>
      <c r="D46" s="83">
        <f t="shared" si="5"/>
        <v>13</v>
      </c>
      <c r="E46" s="164" t="s">
        <v>17</v>
      </c>
      <c r="F46" s="286">
        <v>317295</v>
      </c>
      <c r="G46" s="83">
        <f t="shared" si="6"/>
        <v>13</v>
      </c>
      <c r="H46" s="164" t="s">
        <v>8</v>
      </c>
      <c r="I46" s="165">
        <v>63.1</v>
      </c>
      <c r="J46" s="83">
        <f t="shared" si="7"/>
        <v>13</v>
      </c>
      <c r="K46" s="164" t="s">
        <v>19</v>
      </c>
      <c r="L46" s="165">
        <v>59.1</v>
      </c>
      <c r="M46" s="31"/>
      <c r="N46" s="74"/>
      <c r="O46" s="44"/>
      <c r="P46" s="73"/>
      <c r="Q46" s="32"/>
    </row>
    <row r="47" spans="1:17" ht="15" customHeight="1" x14ac:dyDescent="0.2">
      <c r="A47" s="6">
        <f t="shared" si="4"/>
        <v>14</v>
      </c>
      <c r="B47" s="164" t="s">
        <v>16</v>
      </c>
      <c r="C47" s="165">
        <v>53</v>
      </c>
      <c r="D47" s="83">
        <f t="shared" si="5"/>
        <v>14</v>
      </c>
      <c r="E47" s="164" t="s">
        <v>10</v>
      </c>
      <c r="F47" s="286">
        <v>311512</v>
      </c>
      <c r="G47" s="83">
        <f t="shared" si="6"/>
        <v>14</v>
      </c>
      <c r="H47" s="164" t="s">
        <v>14</v>
      </c>
      <c r="I47" s="165">
        <v>54.7</v>
      </c>
      <c r="J47" s="83">
        <f t="shared" si="7"/>
        <v>14</v>
      </c>
      <c r="K47" s="164" t="s">
        <v>6</v>
      </c>
      <c r="L47" s="165">
        <v>57.9</v>
      </c>
      <c r="M47" s="23"/>
      <c r="N47" s="74"/>
      <c r="O47" s="44"/>
      <c r="P47" s="73"/>
      <c r="Q47" s="32"/>
    </row>
    <row r="48" spans="1:17" ht="15" customHeight="1" x14ac:dyDescent="0.2">
      <c r="A48" s="6">
        <f t="shared" si="4"/>
        <v>15</v>
      </c>
      <c r="B48" s="176" t="s">
        <v>17</v>
      </c>
      <c r="C48" s="177">
        <v>52.2</v>
      </c>
      <c r="D48" s="83">
        <f t="shared" si="5"/>
        <v>15</v>
      </c>
      <c r="E48" s="164" t="s">
        <v>14</v>
      </c>
      <c r="F48" s="286">
        <v>310208</v>
      </c>
      <c r="G48" s="83">
        <f t="shared" si="6"/>
        <v>15</v>
      </c>
      <c r="H48" s="164" t="s">
        <v>7</v>
      </c>
      <c r="I48" s="165">
        <v>51</v>
      </c>
      <c r="J48" s="83">
        <f t="shared" si="7"/>
        <v>15</v>
      </c>
      <c r="K48" s="164" t="s">
        <v>3</v>
      </c>
      <c r="L48" s="165">
        <v>55.3</v>
      </c>
      <c r="M48" s="31"/>
      <c r="N48" s="74"/>
      <c r="O48" s="44"/>
      <c r="P48" s="73"/>
      <c r="Q48" s="32"/>
    </row>
    <row r="49" spans="1:17" ht="15" customHeight="1" x14ac:dyDescent="0.2">
      <c r="A49" s="6">
        <f t="shared" si="4"/>
        <v>16</v>
      </c>
      <c r="B49" s="164" t="s">
        <v>9</v>
      </c>
      <c r="C49" s="165">
        <v>51.9</v>
      </c>
      <c r="D49" s="83">
        <f t="shared" si="5"/>
        <v>16</v>
      </c>
      <c r="E49" s="164" t="s">
        <v>8</v>
      </c>
      <c r="F49" s="286">
        <v>310177</v>
      </c>
      <c r="G49" s="83">
        <f t="shared" si="6"/>
        <v>16</v>
      </c>
      <c r="H49" s="164" t="s">
        <v>3</v>
      </c>
      <c r="I49" s="165">
        <v>49.8</v>
      </c>
      <c r="J49" s="83">
        <f t="shared" si="7"/>
        <v>16</v>
      </c>
      <c r="K49" s="164" t="s">
        <v>22</v>
      </c>
      <c r="L49" s="165">
        <v>55.2</v>
      </c>
      <c r="M49" s="23"/>
      <c r="N49" s="74"/>
      <c r="O49" s="44"/>
      <c r="P49" s="73"/>
      <c r="Q49" s="32"/>
    </row>
    <row r="50" spans="1:17" ht="15" customHeight="1" x14ac:dyDescent="0.2">
      <c r="A50" s="6">
        <f t="shared" si="4"/>
        <v>17</v>
      </c>
      <c r="B50" s="176" t="s">
        <v>14</v>
      </c>
      <c r="C50" s="177">
        <v>48.7</v>
      </c>
      <c r="D50" s="83">
        <f t="shared" si="5"/>
        <v>17</v>
      </c>
      <c r="E50" s="164" t="s">
        <v>18</v>
      </c>
      <c r="F50" s="286">
        <v>309027</v>
      </c>
      <c r="G50" s="83">
        <f t="shared" si="6"/>
        <v>17</v>
      </c>
      <c r="H50" s="176" t="s">
        <v>10</v>
      </c>
      <c r="I50" s="165">
        <v>39.1</v>
      </c>
      <c r="J50" s="83">
        <f t="shared" si="7"/>
        <v>17</v>
      </c>
      <c r="K50" s="176" t="s">
        <v>8</v>
      </c>
      <c r="L50" s="165">
        <v>51.3</v>
      </c>
      <c r="M50" s="31"/>
      <c r="N50" s="74"/>
      <c r="O50" s="44"/>
      <c r="P50" s="73"/>
      <c r="Q50" s="32"/>
    </row>
    <row r="51" spans="1:17" ht="15" customHeight="1" x14ac:dyDescent="0.2">
      <c r="A51" s="6">
        <f t="shared" si="4"/>
        <v>18</v>
      </c>
      <c r="B51" s="164" t="s">
        <v>12</v>
      </c>
      <c r="C51" s="165">
        <v>46</v>
      </c>
      <c r="D51" s="83">
        <f t="shared" si="5"/>
        <v>18</v>
      </c>
      <c r="E51" s="164" t="s">
        <v>6</v>
      </c>
      <c r="F51" s="286">
        <v>307190</v>
      </c>
      <c r="G51" s="83">
        <f t="shared" si="6"/>
        <v>18</v>
      </c>
      <c r="H51" s="176" t="s">
        <v>17</v>
      </c>
      <c r="I51" s="177">
        <v>34.6</v>
      </c>
      <c r="J51" s="83">
        <f t="shared" si="7"/>
        <v>18</v>
      </c>
      <c r="K51" s="176" t="s">
        <v>20</v>
      </c>
      <c r="L51" s="177">
        <v>49.8</v>
      </c>
      <c r="M51" s="23"/>
      <c r="N51" s="74"/>
      <c r="O51" s="44"/>
      <c r="P51" s="73"/>
      <c r="Q51" s="32"/>
    </row>
    <row r="52" spans="1:17" ht="15" customHeight="1" x14ac:dyDescent="0.2">
      <c r="A52" s="6">
        <f t="shared" si="4"/>
        <v>19</v>
      </c>
      <c r="B52" s="176" t="s">
        <v>5</v>
      </c>
      <c r="C52" s="177">
        <v>45.6</v>
      </c>
      <c r="D52" s="83">
        <f t="shared" si="5"/>
        <v>19</v>
      </c>
      <c r="E52" s="164" t="s">
        <v>3</v>
      </c>
      <c r="F52" s="286">
        <v>300680</v>
      </c>
      <c r="G52" s="83">
        <f t="shared" si="6"/>
        <v>19</v>
      </c>
      <c r="H52" s="176" t="s">
        <v>22</v>
      </c>
      <c r="I52" s="177">
        <v>25.2</v>
      </c>
      <c r="J52" s="83">
        <f t="shared" si="7"/>
        <v>19</v>
      </c>
      <c r="K52" s="176" t="s">
        <v>7</v>
      </c>
      <c r="L52" s="177">
        <v>49</v>
      </c>
      <c r="M52" s="31"/>
      <c r="N52" s="74"/>
      <c r="O52" s="44"/>
      <c r="P52" s="73"/>
      <c r="Q52" s="32"/>
    </row>
    <row r="53" spans="1:17" ht="15" customHeight="1" x14ac:dyDescent="0.2">
      <c r="A53" s="6">
        <f t="shared" si="4"/>
        <v>20</v>
      </c>
      <c r="B53" s="164" t="s">
        <v>6</v>
      </c>
      <c r="C53" s="165">
        <v>45.4</v>
      </c>
      <c r="D53" s="83">
        <f t="shared" si="5"/>
        <v>20</v>
      </c>
      <c r="E53" s="164" t="s">
        <v>22</v>
      </c>
      <c r="F53" s="286">
        <v>298287</v>
      </c>
      <c r="G53" s="83">
        <f t="shared" si="6"/>
        <v>20</v>
      </c>
      <c r="H53" s="176" t="s">
        <v>4</v>
      </c>
      <c r="I53" s="177">
        <v>15.6</v>
      </c>
      <c r="J53" s="83">
        <f t="shared" si="7"/>
        <v>20</v>
      </c>
      <c r="K53" s="176" t="s">
        <v>4</v>
      </c>
      <c r="L53" s="177">
        <v>47.4</v>
      </c>
      <c r="M53" s="23"/>
      <c r="N53" s="74"/>
      <c r="O53" s="44"/>
      <c r="P53" s="73"/>
      <c r="Q53" s="32"/>
    </row>
    <row r="54" spans="1:17" ht="15" customHeight="1" x14ac:dyDescent="0.2">
      <c r="A54" s="6">
        <f t="shared" si="4"/>
        <v>21</v>
      </c>
      <c r="B54" s="167" t="s">
        <v>2</v>
      </c>
      <c r="C54" s="163">
        <v>42</v>
      </c>
      <c r="D54" s="83">
        <f t="shared" si="5"/>
        <v>21</v>
      </c>
      <c r="E54" s="164" t="s">
        <v>21</v>
      </c>
      <c r="F54" s="286">
        <v>286840</v>
      </c>
      <c r="G54" s="83">
        <f>IFERROR(_xlfn.RANK.EQ(I54,$I$34:$I$54,),"")</f>
        <v>21</v>
      </c>
      <c r="H54" s="176" t="s">
        <v>19</v>
      </c>
      <c r="I54" s="177">
        <v>13.1</v>
      </c>
      <c r="J54" s="83">
        <f>IFERROR(_xlfn.RANK.EQ(L54,$L$34:$L$54,),"")</f>
        <v>21</v>
      </c>
      <c r="K54" s="176" t="s">
        <v>17</v>
      </c>
      <c r="L54" s="177">
        <v>38.4</v>
      </c>
      <c r="M54" s="31"/>
      <c r="N54" s="74"/>
      <c r="O54" s="44"/>
      <c r="P54" s="73"/>
      <c r="Q54" s="32"/>
    </row>
    <row r="55" spans="1:17" ht="29.5" customHeight="1" x14ac:dyDescent="0.2">
      <c r="B55" s="288" t="s">
        <v>311</v>
      </c>
      <c r="C55" s="289"/>
      <c r="D55"/>
      <c r="E55" s="290" t="s">
        <v>312</v>
      </c>
      <c r="F55" s="291"/>
      <c r="G55"/>
      <c r="H55" s="288" t="s">
        <v>313</v>
      </c>
      <c r="I55" s="289"/>
      <c r="J55"/>
      <c r="K55" s="292" t="s">
        <v>314</v>
      </c>
      <c r="L55" s="293"/>
      <c r="N55" s="32"/>
      <c r="O55" s="72"/>
      <c r="P55" s="72"/>
      <c r="Q55" s="32"/>
    </row>
    <row r="56" spans="1:17" ht="13" customHeight="1" x14ac:dyDescent="0.2">
      <c r="B56" s="108"/>
      <c r="C56" s="109" t="s">
        <v>315</v>
      </c>
      <c r="D56"/>
      <c r="E56"/>
      <c r="F56" s="109" t="s">
        <v>316</v>
      </c>
      <c r="G56"/>
      <c r="H56" s="122"/>
      <c r="I56" s="109" t="s">
        <v>317</v>
      </c>
      <c r="J56"/>
      <c r="K56" s="122"/>
      <c r="L56" s="109" t="s">
        <v>318</v>
      </c>
      <c r="N56" s="32"/>
      <c r="O56" s="32"/>
      <c r="P56" s="71"/>
      <c r="Q56" s="32"/>
    </row>
    <row r="57" spans="1:17" ht="4.5" customHeight="1" x14ac:dyDescent="0.2">
      <c r="E57" s="3"/>
      <c r="F57" s="2"/>
      <c r="H57" s="3"/>
      <c r="I57" s="2"/>
      <c r="K57" s="3"/>
      <c r="L57" s="2"/>
      <c r="N57" s="32"/>
      <c r="O57" s="32"/>
      <c r="P57" s="32"/>
      <c r="Q57" s="32"/>
    </row>
    <row r="58" spans="1:17" ht="14" x14ac:dyDescent="0.2">
      <c r="A58" s="21"/>
      <c r="B58" s="20"/>
      <c r="C58" s="4"/>
      <c r="N58" s="32"/>
      <c r="O58" s="32"/>
      <c r="P58" s="32"/>
      <c r="Q58" s="32"/>
    </row>
    <row r="59" spans="1:17" x14ac:dyDescent="0.2">
      <c r="N59" s="32"/>
      <c r="O59" s="32"/>
      <c r="P59" s="32"/>
      <c r="Q59" s="32"/>
    </row>
    <row r="60" spans="1:17" x14ac:dyDescent="0.2">
      <c r="N60" s="32"/>
      <c r="O60" s="32"/>
      <c r="P60" s="32"/>
      <c r="Q60" s="32"/>
    </row>
    <row r="68" spans="8:8" x14ac:dyDescent="0.2">
      <c r="H68" s="54"/>
    </row>
  </sheetData>
  <mergeCells count="26">
    <mergeCell ref="B4:B5"/>
    <mergeCell ref="E4:E5"/>
    <mergeCell ref="H4:H5"/>
    <mergeCell ref="K4:K5"/>
    <mergeCell ref="B6:C6"/>
    <mergeCell ref="E6:F6"/>
    <mergeCell ref="H6:I6"/>
    <mergeCell ref="K6:L6"/>
    <mergeCell ref="R31:S31"/>
    <mergeCell ref="B31:B32"/>
    <mergeCell ref="E31:E32"/>
    <mergeCell ref="H31:H32"/>
    <mergeCell ref="K31:K32"/>
    <mergeCell ref="N32:N33"/>
    <mergeCell ref="B33:C33"/>
    <mergeCell ref="E33:F33"/>
    <mergeCell ref="H33:I33"/>
    <mergeCell ref="K33:L33"/>
    <mergeCell ref="B55:C55"/>
    <mergeCell ref="E55:F55"/>
    <mergeCell ref="H55:I55"/>
    <mergeCell ref="K55:L55"/>
    <mergeCell ref="B28:C28"/>
    <mergeCell ref="E28:F28"/>
    <mergeCell ref="H28:I28"/>
    <mergeCell ref="K28:L28"/>
  </mergeCells>
  <phoneticPr fontId="2"/>
  <conditionalFormatting sqref="A1:M1">
    <cfRule type="containsText" dxfId="0" priority="1" stopIfTrue="1" operator="containsText" text="川崎市">
      <formula>NOT(ISERROR(SEARCH("川崎市",A1)))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9" orientation="portrait" cellComments="asDisplayed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5" tint="0.79998168889431442"/>
    <pageSetUpPr fitToPage="1"/>
  </sheetPr>
  <dimension ref="A1:P57"/>
  <sheetViews>
    <sheetView showGridLines="0" zoomScaleNormal="100" zoomScaleSheetLayoutView="92" workbookViewId="0"/>
  </sheetViews>
  <sheetFormatPr defaultColWidth="9" defaultRowHeight="13" x14ac:dyDescent="0.2"/>
  <cols>
    <col min="1" max="1" width="2.7265625" style="1" customWidth="1"/>
    <col min="2" max="2" width="9.6328125" style="1" customWidth="1"/>
    <col min="3" max="3" width="11.6328125" style="1" customWidth="1"/>
    <col min="4" max="4" width="3.26953125" style="1" customWidth="1"/>
    <col min="5" max="5" width="9.6328125" style="1" customWidth="1"/>
    <col min="6" max="6" width="11.6328125" style="1" customWidth="1"/>
    <col min="7" max="7" width="3.1796875" style="1" customWidth="1"/>
    <col min="8" max="8" width="9.6328125" style="1" customWidth="1"/>
    <col min="9" max="9" width="11.6328125" style="1" customWidth="1"/>
    <col min="10" max="10" width="3.1796875" style="1" customWidth="1"/>
    <col min="11" max="11" width="9.6328125" style="1" customWidth="1"/>
    <col min="12" max="12" width="11.6328125" style="1" customWidth="1"/>
    <col min="13" max="13" width="1.6328125" style="1" customWidth="1"/>
    <col min="14" max="16384" width="9" style="1"/>
  </cols>
  <sheetData>
    <row r="1" spans="1:14" ht="17.25" customHeight="1" x14ac:dyDescent="0.2">
      <c r="A1" s="29"/>
      <c r="B1" s="29"/>
      <c r="C1" s="29"/>
      <c r="D1" s="29"/>
      <c r="E1" s="28"/>
    </row>
    <row r="2" spans="1:14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4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4" s="20" customFormat="1" ht="4.5" customHeight="1" x14ac:dyDescent="0.2">
      <c r="B4" s="309" t="s">
        <v>63</v>
      </c>
      <c r="C4" s="81"/>
      <c r="D4" s="81"/>
      <c r="E4" s="309" t="s">
        <v>62</v>
      </c>
      <c r="F4" s="81"/>
      <c r="G4" s="81"/>
      <c r="H4" s="309" t="s">
        <v>61</v>
      </c>
      <c r="I4" s="81"/>
      <c r="J4" s="81"/>
      <c r="K4" s="309" t="s">
        <v>60</v>
      </c>
      <c r="L4" s="81"/>
      <c r="M4" s="81"/>
    </row>
    <row r="5" spans="1:14" s="20" customFormat="1" ht="14" customHeight="1" x14ac:dyDescent="0.2">
      <c r="B5" s="310"/>
      <c r="C5" s="82" t="s">
        <v>28</v>
      </c>
      <c r="D5" s="81"/>
      <c r="E5" s="310"/>
      <c r="F5" s="82" t="s">
        <v>27</v>
      </c>
      <c r="G5" s="81"/>
      <c r="H5" s="310"/>
      <c r="I5" s="82" t="s">
        <v>27</v>
      </c>
      <c r="J5" s="81"/>
      <c r="K5" s="310"/>
      <c r="L5" s="82" t="s">
        <v>27</v>
      </c>
      <c r="M5" s="81"/>
      <c r="N5" s="23"/>
    </row>
    <row r="6" spans="1:14" ht="33.25" customHeight="1" x14ac:dyDescent="0.2">
      <c r="B6" s="319" t="s">
        <v>59</v>
      </c>
      <c r="C6" s="320"/>
      <c r="D6"/>
      <c r="E6" s="319" t="s">
        <v>58</v>
      </c>
      <c r="F6" s="320"/>
      <c r="G6"/>
      <c r="H6" s="319" t="s">
        <v>57</v>
      </c>
      <c r="I6" s="320"/>
      <c r="J6"/>
      <c r="K6" s="319" t="s">
        <v>56</v>
      </c>
      <c r="L6" s="320"/>
      <c r="M6"/>
    </row>
    <row r="7" spans="1:14" ht="15" customHeight="1" x14ac:dyDescent="0.2">
      <c r="A7" s="6">
        <f t="shared" ref="A7:A27" si="0">IFERROR(_xlfn.RANK.EQ(C7,$C$7:$C$27,),"")</f>
        <v>1</v>
      </c>
      <c r="B7" s="84" t="s">
        <v>11</v>
      </c>
      <c r="C7" s="131">
        <v>1.38</v>
      </c>
      <c r="D7" s="83">
        <f>IFERROR(_xlfn.RANK.EQ(F7,$F$7:$F$27,),"")</f>
        <v>1</v>
      </c>
      <c r="E7" s="84" t="s">
        <v>11</v>
      </c>
      <c r="F7" s="131">
        <v>8.5500000000000007</v>
      </c>
      <c r="G7" s="83">
        <f>IFERROR(_xlfn.RANK.EQ(I7,$I$7:$I$27,),"")</f>
        <v>1</v>
      </c>
      <c r="H7" s="84" t="s">
        <v>11</v>
      </c>
      <c r="I7" s="131">
        <v>7.11</v>
      </c>
      <c r="J7" s="83">
        <f>IFERROR(_xlfn.RANK.EQ(L7,$L$7:$L$27,),"")</f>
        <v>1</v>
      </c>
      <c r="K7" s="84" t="s">
        <v>5</v>
      </c>
      <c r="L7" s="131">
        <v>0.88600000000000001</v>
      </c>
      <c r="M7" s="132"/>
      <c r="N7" s="5"/>
    </row>
    <row r="8" spans="1:14" ht="15" customHeight="1" x14ac:dyDescent="0.2">
      <c r="A8" s="6">
        <f t="shared" si="0"/>
        <v>2</v>
      </c>
      <c r="B8" s="87" t="s">
        <v>5</v>
      </c>
      <c r="C8" s="113">
        <v>1.17</v>
      </c>
      <c r="D8" s="83">
        <f t="shared" ref="D8:D26" si="1">IFERROR(_xlfn.RANK.EQ(F8,$F$7:$F$27,),"")</f>
        <v>2</v>
      </c>
      <c r="E8" s="91" t="s">
        <v>2</v>
      </c>
      <c r="F8" s="114">
        <v>5.8</v>
      </c>
      <c r="G8" s="83">
        <f t="shared" ref="G8:G27" si="2">IFERROR(_xlfn.RANK.EQ(I8,$I$7:$I$27,),"")</f>
        <v>2</v>
      </c>
      <c r="H8" s="91" t="s">
        <v>2</v>
      </c>
      <c r="I8" s="114">
        <v>5.16</v>
      </c>
      <c r="J8" s="83">
        <f t="shared" ref="J8:J26" si="3">IFERROR(_xlfn.RANK.EQ(L8,$L$7:$L$27,),"")</f>
        <v>2</v>
      </c>
      <c r="K8" s="87" t="s">
        <v>6</v>
      </c>
      <c r="L8" s="113">
        <v>0.85799999999999998</v>
      </c>
      <c r="M8" s="132"/>
      <c r="N8" s="5"/>
    </row>
    <row r="9" spans="1:14" ht="15" customHeight="1" x14ac:dyDescent="0.2">
      <c r="A9" s="6">
        <f t="shared" si="0"/>
        <v>3</v>
      </c>
      <c r="B9" s="87" t="s">
        <v>18</v>
      </c>
      <c r="C9" s="113">
        <v>1.1200000000000001</v>
      </c>
      <c r="D9" s="83">
        <f t="shared" si="1"/>
        <v>3</v>
      </c>
      <c r="E9" s="115" t="s">
        <v>6</v>
      </c>
      <c r="F9" s="116">
        <v>5.43</v>
      </c>
      <c r="G9" s="83">
        <f t="shared" si="2"/>
        <v>3</v>
      </c>
      <c r="H9" s="115" t="s">
        <v>6</v>
      </c>
      <c r="I9" s="116">
        <v>4.3</v>
      </c>
      <c r="J9" s="83">
        <f t="shared" si="3"/>
        <v>3</v>
      </c>
      <c r="K9" s="87" t="s">
        <v>11</v>
      </c>
      <c r="L9" s="113">
        <v>0.78100000000000003</v>
      </c>
      <c r="M9" s="132"/>
      <c r="N9" s="5"/>
    </row>
    <row r="10" spans="1:14" ht="15" customHeight="1" x14ac:dyDescent="0.2">
      <c r="A10" s="6">
        <f t="shared" si="0"/>
        <v>4</v>
      </c>
      <c r="B10" s="87" t="s">
        <v>6</v>
      </c>
      <c r="C10" s="113">
        <v>1.06</v>
      </c>
      <c r="D10" s="83">
        <f t="shared" si="1"/>
        <v>4</v>
      </c>
      <c r="E10" s="87" t="s">
        <v>18</v>
      </c>
      <c r="F10" s="113">
        <v>5.08</v>
      </c>
      <c r="G10" s="83">
        <f t="shared" si="2"/>
        <v>4</v>
      </c>
      <c r="H10" s="87" t="s">
        <v>16</v>
      </c>
      <c r="I10" s="113">
        <v>4.1100000000000003</v>
      </c>
      <c r="J10" s="83">
        <f t="shared" si="3"/>
        <v>4</v>
      </c>
      <c r="K10" s="87" t="s">
        <v>18</v>
      </c>
      <c r="L10" s="113">
        <v>0.50800000000000001</v>
      </c>
      <c r="M10" s="132"/>
      <c r="N10" s="5"/>
    </row>
    <row r="11" spans="1:14" ht="15" customHeight="1" x14ac:dyDescent="0.2">
      <c r="A11" s="6">
        <f t="shared" si="0"/>
        <v>5</v>
      </c>
      <c r="B11" s="87" t="s">
        <v>12</v>
      </c>
      <c r="C11" s="113">
        <v>0.72</v>
      </c>
      <c r="D11" s="83">
        <f t="shared" si="1"/>
        <v>5</v>
      </c>
      <c r="E11" s="87" t="s">
        <v>16</v>
      </c>
      <c r="F11" s="113">
        <v>4.84</v>
      </c>
      <c r="G11" s="83">
        <f t="shared" si="2"/>
        <v>5</v>
      </c>
      <c r="H11" s="87" t="s">
        <v>18</v>
      </c>
      <c r="I11" s="113">
        <v>3.92</v>
      </c>
      <c r="J11" s="83">
        <f t="shared" si="3"/>
        <v>5</v>
      </c>
      <c r="K11" s="115" t="s">
        <v>12</v>
      </c>
      <c r="L11" s="116">
        <v>0.4</v>
      </c>
      <c r="M11" s="132"/>
      <c r="N11" s="5"/>
    </row>
    <row r="12" spans="1:14" ht="15" customHeight="1" x14ac:dyDescent="0.2">
      <c r="A12" s="6">
        <f t="shared" si="0"/>
        <v>6</v>
      </c>
      <c r="B12" s="87" t="s">
        <v>16</v>
      </c>
      <c r="C12" s="113">
        <v>0.69</v>
      </c>
      <c r="D12" s="83">
        <f t="shared" si="1"/>
        <v>6</v>
      </c>
      <c r="E12" s="87" t="s">
        <v>7</v>
      </c>
      <c r="F12" s="113">
        <v>4.1500000000000004</v>
      </c>
      <c r="G12" s="83">
        <f t="shared" si="2"/>
        <v>6</v>
      </c>
      <c r="H12" s="87" t="s">
        <v>14</v>
      </c>
      <c r="I12" s="113">
        <v>3.84</v>
      </c>
      <c r="J12" s="83">
        <f t="shared" si="3"/>
        <v>6</v>
      </c>
      <c r="K12" s="91" t="s">
        <v>2</v>
      </c>
      <c r="L12" s="114">
        <v>0.38300000000000001</v>
      </c>
      <c r="M12" s="132"/>
      <c r="N12" s="5"/>
    </row>
    <row r="13" spans="1:14" ht="15" customHeight="1" x14ac:dyDescent="0.2">
      <c r="A13" s="6">
        <f t="shared" si="0"/>
        <v>7</v>
      </c>
      <c r="B13" s="87" t="s">
        <v>3</v>
      </c>
      <c r="C13" s="113">
        <v>0.68</v>
      </c>
      <c r="D13" s="83">
        <f t="shared" si="1"/>
        <v>7</v>
      </c>
      <c r="E13" s="87" t="s">
        <v>13</v>
      </c>
      <c r="F13" s="113">
        <v>4.13</v>
      </c>
      <c r="G13" s="83">
        <f t="shared" si="2"/>
        <v>7</v>
      </c>
      <c r="H13" s="87" t="s">
        <v>7</v>
      </c>
      <c r="I13" s="113">
        <v>3.8</v>
      </c>
      <c r="J13" s="83">
        <f t="shared" si="3"/>
        <v>7</v>
      </c>
      <c r="K13" s="87" t="s">
        <v>16</v>
      </c>
      <c r="L13" s="113">
        <v>0.20699999999999999</v>
      </c>
      <c r="M13" s="132"/>
      <c r="N13" s="5"/>
    </row>
    <row r="14" spans="1:14" ht="15" customHeight="1" x14ac:dyDescent="0.2">
      <c r="A14" s="6">
        <f t="shared" si="0"/>
        <v>8</v>
      </c>
      <c r="B14" s="91" t="s">
        <v>2</v>
      </c>
      <c r="C14" s="114">
        <v>0.59</v>
      </c>
      <c r="D14" s="83">
        <f t="shared" si="1"/>
        <v>8</v>
      </c>
      <c r="E14" s="87" t="s">
        <v>14</v>
      </c>
      <c r="F14" s="113">
        <v>4.08</v>
      </c>
      <c r="G14" s="83">
        <f t="shared" si="2"/>
        <v>8</v>
      </c>
      <c r="H14" s="87" t="s">
        <v>13</v>
      </c>
      <c r="I14" s="113">
        <v>3.69</v>
      </c>
      <c r="J14" s="83">
        <f t="shared" si="3"/>
        <v>8</v>
      </c>
      <c r="K14" s="87" t="s">
        <v>9</v>
      </c>
      <c r="L14" s="113">
        <v>0.01</v>
      </c>
      <c r="M14" s="132"/>
      <c r="N14" s="5"/>
    </row>
    <row r="15" spans="1:14" ht="15" customHeight="1" x14ac:dyDescent="0.2">
      <c r="A15" s="6">
        <f t="shared" si="0"/>
        <v>9</v>
      </c>
      <c r="B15" s="115" t="s">
        <v>9</v>
      </c>
      <c r="C15" s="116">
        <v>0.5</v>
      </c>
      <c r="D15" s="83">
        <f t="shared" si="1"/>
        <v>9</v>
      </c>
      <c r="E15" s="87" t="s">
        <v>9</v>
      </c>
      <c r="F15" s="113">
        <v>4.03</v>
      </c>
      <c r="G15" s="83">
        <f t="shared" si="2"/>
        <v>9</v>
      </c>
      <c r="H15" s="87" t="s">
        <v>9</v>
      </c>
      <c r="I15" s="113">
        <v>3.55</v>
      </c>
      <c r="J15" s="83">
        <f t="shared" si="3"/>
        <v>9</v>
      </c>
      <c r="K15" s="87" t="s">
        <v>21</v>
      </c>
      <c r="L15" s="113">
        <v>-5.3999999999999999E-2</v>
      </c>
      <c r="M15" s="132"/>
      <c r="N15" s="5"/>
    </row>
    <row r="16" spans="1:14" ht="15" customHeight="1" x14ac:dyDescent="0.2">
      <c r="A16" s="6">
        <f t="shared" si="0"/>
        <v>10</v>
      </c>
      <c r="B16" s="115" t="s">
        <v>13</v>
      </c>
      <c r="C16" s="116">
        <v>0.41</v>
      </c>
      <c r="D16" s="83">
        <f t="shared" si="1"/>
        <v>10</v>
      </c>
      <c r="E16" s="87" t="s">
        <v>15</v>
      </c>
      <c r="F16" s="113">
        <v>3.67</v>
      </c>
      <c r="G16" s="83">
        <f t="shared" si="2"/>
        <v>10</v>
      </c>
      <c r="H16" s="87" t="s">
        <v>19</v>
      </c>
      <c r="I16" s="113">
        <v>3.43</v>
      </c>
      <c r="J16" s="83">
        <f t="shared" si="3"/>
        <v>10</v>
      </c>
      <c r="K16" s="87" t="s">
        <v>3</v>
      </c>
      <c r="L16" s="113">
        <v>-6.4000000000000001E-2</v>
      </c>
      <c r="M16" s="132"/>
      <c r="N16" s="5"/>
    </row>
    <row r="17" spans="1:16" ht="15" customHeight="1" x14ac:dyDescent="0.2">
      <c r="A17" s="6">
        <f t="shared" si="0"/>
        <v>10</v>
      </c>
      <c r="B17" s="115" t="s">
        <v>21</v>
      </c>
      <c r="C17" s="116">
        <v>0.41</v>
      </c>
      <c r="D17" s="83">
        <f t="shared" si="1"/>
        <v>11</v>
      </c>
      <c r="E17" s="87" t="s">
        <v>5</v>
      </c>
      <c r="F17" s="113">
        <v>3.64</v>
      </c>
      <c r="G17" s="83">
        <f t="shared" si="2"/>
        <v>10</v>
      </c>
      <c r="H17" s="87" t="s">
        <v>22</v>
      </c>
      <c r="I17" s="113">
        <v>3.43</v>
      </c>
      <c r="J17" s="83">
        <f t="shared" si="3"/>
        <v>11</v>
      </c>
      <c r="K17" s="87" t="s">
        <v>13</v>
      </c>
      <c r="L17" s="113">
        <v>-0.189</v>
      </c>
      <c r="M17" s="132"/>
      <c r="N17" s="5"/>
    </row>
    <row r="18" spans="1:16" ht="15" customHeight="1" x14ac:dyDescent="0.2">
      <c r="A18" s="6">
        <f t="shared" si="0"/>
        <v>12</v>
      </c>
      <c r="B18" s="115" t="s">
        <v>7</v>
      </c>
      <c r="C18" s="116">
        <v>0.31</v>
      </c>
      <c r="D18" s="83">
        <f t="shared" si="1"/>
        <v>12</v>
      </c>
      <c r="E18" s="87" t="s">
        <v>22</v>
      </c>
      <c r="F18" s="113">
        <v>3.59</v>
      </c>
      <c r="G18" s="83">
        <f t="shared" si="2"/>
        <v>12</v>
      </c>
      <c r="H18" s="87" t="s">
        <v>15</v>
      </c>
      <c r="I18" s="113">
        <v>3.38</v>
      </c>
      <c r="J18" s="83">
        <f t="shared" si="3"/>
        <v>12</v>
      </c>
      <c r="K18" s="87" t="s">
        <v>14</v>
      </c>
      <c r="L18" s="113">
        <v>-0.20300000000000001</v>
      </c>
      <c r="M18" s="132"/>
      <c r="N18" s="5"/>
    </row>
    <row r="19" spans="1:16" ht="15" customHeight="1" x14ac:dyDescent="0.2">
      <c r="A19" s="6">
        <f t="shared" si="0"/>
        <v>13</v>
      </c>
      <c r="B19" s="133" t="s">
        <v>14</v>
      </c>
      <c r="C19" s="134">
        <v>0.25</v>
      </c>
      <c r="D19" s="83">
        <f t="shared" si="1"/>
        <v>13</v>
      </c>
      <c r="E19" s="93" t="s">
        <v>19</v>
      </c>
      <c r="F19" s="117">
        <v>3.48</v>
      </c>
      <c r="G19" s="83">
        <f t="shared" si="2"/>
        <v>13</v>
      </c>
      <c r="H19" s="93" t="s">
        <v>17</v>
      </c>
      <c r="I19" s="117">
        <v>3.31</v>
      </c>
      <c r="J19" s="83">
        <f t="shared" si="3"/>
        <v>13</v>
      </c>
      <c r="K19" s="93" t="s">
        <v>7</v>
      </c>
      <c r="L19" s="117">
        <v>-0.39200000000000002</v>
      </c>
      <c r="M19" s="132"/>
      <c r="N19" s="5"/>
    </row>
    <row r="20" spans="1:16" ht="15" customHeight="1" x14ac:dyDescent="0.2">
      <c r="A20" s="6">
        <f t="shared" si="0"/>
        <v>14</v>
      </c>
      <c r="B20" s="93" t="s">
        <v>15</v>
      </c>
      <c r="C20" s="117">
        <v>0.22</v>
      </c>
      <c r="D20" s="83">
        <f t="shared" si="1"/>
        <v>14</v>
      </c>
      <c r="E20" s="93" t="s">
        <v>3</v>
      </c>
      <c r="F20" s="117">
        <v>3.4</v>
      </c>
      <c r="G20" s="83">
        <f t="shared" si="2"/>
        <v>14</v>
      </c>
      <c r="H20" s="93" t="s">
        <v>20</v>
      </c>
      <c r="I20" s="117">
        <v>3.28</v>
      </c>
      <c r="J20" s="83">
        <f t="shared" si="3"/>
        <v>14</v>
      </c>
      <c r="K20" s="93" t="s">
        <v>22</v>
      </c>
      <c r="L20" s="117">
        <v>-0.41799999999999998</v>
      </c>
      <c r="M20" s="132"/>
      <c r="N20" s="35"/>
      <c r="O20" s="32"/>
      <c r="P20" s="32"/>
    </row>
    <row r="21" spans="1:16" ht="15" customHeight="1" x14ac:dyDescent="0.2">
      <c r="A21" s="6">
        <f t="shared" si="0"/>
        <v>15</v>
      </c>
      <c r="B21" s="93" t="s">
        <v>4</v>
      </c>
      <c r="C21" s="117">
        <v>0.14000000000000001</v>
      </c>
      <c r="D21" s="83">
        <f t="shared" si="1"/>
        <v>15</v>
      </c>
      <c r="E21" s="93" t="s">
        <v>20</v>
      </c>
      <c r="F21" s="117">
        <v>3.38</v>
      </c>
      <c r="G21" s="83">
        <f t="shared" si="2"/>
        <v>15</v>
      </c>
      <c r="H21" s="93" t="s">
        <v>8</v>
      </c>
      <c r="I21" s="117">
        <v>3.11</v>
      </c>
      <c r="J21" s="83">
        <f t="shared" si="3"/>
        <v>15</v>
      </c>
      <c r="K21" s="93" t="s">
        <v>17</v>
      </c>
      <c r="L21" s="117">
        <v>-0.443</v>
      </c>
      <c r="M21" s="132"/>
      <c r="N21" s="34"/>
      <c r="O21" s="33"/>
      <c r="P21" s="32"/>
    </row>
    <row r="22" spans="1:16" ht="15" customHeight="1" x14ac:dyDescent="0.2">
      <c r="A22" s="6">
        <f t="shared" si="0"/>
        <v>16</v>
      </c>
      <c r="B22" s="93" t="s">
        <v>22</v>
      </c>
      <c r="C22" s="117">
        <v>0.08</v>
      </c>
      <c r="D22" s="83">
        <f t="shared" si="1"/>
        <v>16</v>
      </c>
      <c r="E22" s="93" t="s">
        <v>17</v>
      </c>
      <c r="F22" s="117">
        <v>3.28</v>
      </c>
      <c r="G22" s="83">
        <f t="shared" si="2"/>
        <v>16</v>
      </c>
      <c r="H22" s="93" t="s">
        <v>5</v>
      </c>
      <c r="I22" s="117">
        <v>3.03</v>
      </c>
      <c r="J22" s="83">
        <f t="shared" si="3"/>
        <v>16</v>
      </c>
      <c r="K22" s="93" t="s">
        <v>15</v>
      </c>
      <c r="L22" s="117">
        <v>-0.46300000000000002</v>
      </c>
      <c r="M22" s="132"/>
      <c r="N22" s="5"/>
    </row>
    <row r="23" spans="1:16" ht="15" customHeight="1" x14ac:dyDescent="0.2">
      <c r="A23" s="6">
        <f t="shared" si="0"/>
        <v>17</v>
      </c>
      <c r="B23" s="93" t="s">
        <v>20</v>
      </c>
      <c r="C23" s="117">
        <v>7.0000000000000007E-2</v>
      </c>
      <c r="D23" s="83">
        <f t="shared" si="1"/>
        <v>17</v>
      </c>
      <c r="E23" s="93" t="s">
        <v>8</v>
      </c>
      <c r="F23" s="117">
        <v>3.17</v>
      </c>
      <c r="G23" s="83">
        <f t="shared" si="2"/>
        <v>17</v>
      </c>
      <c r="H23" s="93" t="s">
        <v>4</v>
      </c>
      <c r="I23" s="117">
        <v>2.86</v>
      </c>
      <c r="J23" s="83">
        <f t="shared" si="3"/>
        <v>17</v>
      </c>
      <c r="K23" s="93" t="s">
        <v>20</v>
      </c>
      <c r="L23" s="117">
        <v>-0.626</v>
      </c>
      <c r="M23" s="132"/>
      <c r="N23" s="5"/>
    </row>
    <row r="24" spans="1:16" ht="15" customHeight="1" x14ac:dyDescent="0.2">
      <c r="A24" s="6">
        <f t="shared" si="0"/>
        <v>18</v>
      </c>
      <c r="B24" s="93" t="s">
        <v>10</v>
      </c>
      <c r="C24" s="117">
        <v>0.06</v>
      </c>
      <c r="D24" s="83">
        <f t="shared" si="1"/>
        <v>18</v>
      </c>
      <c r="E24" s="93" t="s">
        <v>4</v>
      </c>
      <c r="F24" s="117">
        <v>3.01</v>
      </c>
      <c r="G24" s="83">
        <f t="shared" si="2"/>
        <v>18</v>
      </c>
      <c r="H24" s="93" t="s">
        <v>3</v>
      </c>
      <c r="I24" s="117">
        <v>2.7</v>
      </c>
      <c r="J24" s="83">
        <f t="shared" si="3"/>
        <v>18</v>
      </c>
      <c r="K24" s="93" t="s">
        <v>19</v>
      </c>
      <c r="L24" s="117">
        <v>-0.65300000000000002</v>
      </c>
      <c r="M24" s="132"/>
      <c r="N24" s="5"/>
    </row>
    <row r="25" spans="1:16" ht="15" customHeight="1" x14ac:dyDescent="0.2">
      <c r="A25" s="6">
        <f t="shared" si="0"/>
        <v>18</v>
      </c>
      <c r="B25" s="93" t="s">
        <v>19</v>
      </c>
      <c r="C25" s="117">
        <v>0.06</v>
      </c>
      <c r="D25" s="83">
        <f t="shared" si="1"/>
        <v>19</v>
      </c>
      <c r="E25" s="93" t="s">
        <v>10</v>
      </c>
      <c r="F25" s="117">
        <v>2.3199999999999998</v>
      </c>
      <c r="G25" s="83">
        <f t="shared" si="2"/>
        <v>19</v>
      </c>
      <c r="H25" s="93" t="s">
        <v>10</v>
      </c>
      <c r="I25" s="117">
        <v>2.2599999999999998</v>
      </c>
      <c r="J25" s="83">
        <f t="shared" si="3"/>
        <v>19</v>
      </c>
      <c r="K25" s="93" t="s">
        <v>4</v>
      </c>
      <c r="L25" s="117">
        <v>-0.73799999999999999</v>
      </c>
      <c r="M25" s="132"/>
      <c r="N25" s="5"/>
    </row>
    <row r="26" spans="1:16" ht="15" customHeight="1" x14ac:dyDescent="0.2">
      <c r="A26" s="6">
        <f t="shared" si="0"/>
        <v>20</v>
      </c>
      <c r="B26" s="93" t="s">
        <v>8</v>
      </c>
      <c r="C26" s="117">
        <v>0.03</v>
      </c>
      <c r="D26" s="83">
        <f t="shared" si="1"/>
        <v>20</v>
      </c>
      <c r="E26" s="93" t="s">
        <v>21</v>
      </c>
      <c r="F26" s="117">
        <v>2.16</v>
      </c>
      <c r="G26" s="83">
        <f t="shared" si="2"/>
        <v>20</v>
      </c>
      <c r="H26" s="93" t="s">
        <v>21</v>
      </c>
      <c r="I26" s="117">
        <v>2.21</v>
      </c>
      <c r="J26" s="83">
        <f t="shared" si="3"/>
        <v>20</v>
      </c>
      <c r="K26" s="93" t="s">
        <v>10</v>
      </c>
      <c r="L26" s="117">
        <v>-0.79100000000000004</v>
      </c>
      <c r="M26" s="132"/>
      <c r="N26" s="5"/>
    </row>
    <row r="27" spans="1:16" ht="15" customHeight="1" x14ac:dyDescent="0.2">
      <c r="A27" s="6">
        <f t="shared" si="0"/>
        <v>21</v>
      </c>
      <c r="B27" s="93" t="s">
        <v>17</v>
      </c>
      <c r="C27" s="125">
        <v>-0.01</v>
      </c>
      <c r="D27" s="83" t="str">
        <f>IFERROR(_xlfn.RANK.EQ(F27,$F$7:$F$27,),"")</f>
        <v/>
      </c>
      <c r="E27" s="118" t="s">
        <v>12</v>
      </c>
      <c r="F27" s="125" t="s">
        <v>35</v>
      </c>
      <c r="G27" s="83" t="str">
        <f t="shared" si="2"/>
        <v/>
      </c>
      <c r="H27" s="118" t="s">
        <v>12</v>
      </c>
      <c r="I27" s="125" t="s">
        <v>35</v>
      </c>
      <c r="J27" s="83">
        <v>20</v>
      </c>
      <c r="K27" s="118" t="s">
        <v>8</v>
      </c>
      <c r="L27" s="125">
        <v>-0.84599999999999997</v>
      </c>
      <c r="M27" s="132"/>
      <c r="N27" s="5"/>
    </row>
    <row r="28" spans="1:16" ht="29.5" customHeight="1" x14ac:dyDescent="0.2">
      <c r="B28" s="327" t="s">
        <v>152</v>
      </c>
      <c r="C28" s="295"/>
      <c r="D28"/>
      <c r="E28" s="339" t="s">
        <v>153</v>
      </c>
      <c r="F28" s="340"/>
      <c r="G28"/>
      <c r="H28" s="339" t="s">
        <v>154</v>
      </c>
      <c r="I28" s="340"/>
      <c r="J28"/>
      <c r="K28" s="327" t="s">
        <v>155</v>
      </c>
      <c r="L28" s="295"/>
      <c r="M28"/>
    </row>
    <row r="29" spans="1:16" x14ac:dyDescent="0.2">
      <c r="B29" s="108"/>
      <c r="C29" s="109" t="s">
        <v>0</v>
      </c>
      <c r="D29"/>
      <c r="E29" s="108"/>
      <c r="F29" s="109" t="s">
        <v>0</v>
      </c>
      <c r="G29"/>
      <c r="H29" s="108"/>
      <c r="I29" s="109" t="s">
        <v>0</v>
      </c>
      <c r="J29"/>
      <c r="K29" s="108"/>
      <c r="L29" s="109" t="s">
        <v>0</v>
      </c>
      <c r="M29"/>
    </row>
    <row r="30" spans="1:16" ht="9" customHeight="1" x14ac:dyDescent="0.2">
      <c r="B30" s="2"/>
      <c r="E30" s="2"/>
      <c r="H30" s="2"/>
      <c r="K30" s="2"/>
    </row>
    <row r="31" spans="1:16" ht="9" customHeight="1" x14ac:dyDescent="0.2">
      <c r="B31" s="298" t="s">
        <v>55</v>
      </c>
      <c r="C31"/>
      <c r="D31"/>
      <c r="E31" s="298" t="s">
        <v>54</v>
      </c>
      <c r="F31"/>
      <c r="G31"/>
      <c r="H31" s="298" t="s">
        <v>53</v>
      </c>
      <c r="I31"/>
      <c r="J31"/>
      <c r="K31" s="298" t="s">
        <v>52</v>
      </c>
      <c r="L31"/>
    </row>
    <row r="32" spans="1:16" s="20" customFormat="1" ht="14" customHeight="1" x14ac:dyDescent="0.2">
      <c r="B32" s="299"/>
      <c r="C32" s="82" t="s">
        <v>27</v>
      </c>
      <c r="D32" s="81"/>
      <c r="E32" s="299"/>
      <c r="F32" s="82" t="s">
        <v>27</v>
      </c>
      <c r="G32" s="81"/>
      <c r="H32" s="299"/>
      <c r="I32" s="82" t="s">
        <v>27</v>
      </c>
      <c r="J32" s="81"/>
      <c r="K32" s="299"/>
      <c r="L32" s="82" t="s">
        <v>27</v>
      </c>
      <c r="N32" s="23"/>
    </row>
    <row r="33" spans="1:14" ht="33.25" customHeight="1" x14ac:dyDescent="0.2">
      <c r="B33" s="329" t="s">
        <v>51</v>
      </c>
      <c r="C33" s="330"/>
      <c r="D33"/>
      <c r="E33" s="329" t="s">
        <v>50</v>
      </c>
      <c r="F33" s="330"/>
      <c r="G33"/>
      <c r="H33" s="303" t="s">
        <v>156</v>
      </c>
      <c r="I33" s="341"/>
      <c r="J33"/>
      <c r="K33" s="303" t="s">
        <v>49</v>
      </c>
      <c r="L33" s="341"/>
    </row>
    <row r="34" spans="1:14" ht="15" customHeight="1" x14ac:dyDescent="0.2">
      <c r="A34" s="6">
        <f t="shared" ref="A34:A54" si="4">IFERROR(_xlfn.RANK.EQ(C34,$C$34:$C$54,),"")</f>
        <v>1</v>
      </c>
      <c r="B34" s="89" t="s">
        <v>2</v>
      </c>
      <c r="C34" s="135">
        <v>0.622</v>
      </c>
      <c r="D34" s="83">
        <f>IFERROR(_xlfn.RANK.EQ(F34,$F$34:$F$54,),"")</f>
        <v>1</v>
      </c>
      <c r="E34" s="84" t="s">
        <v>11</v>
      </c>
      <c r="F34" s="126">
        <v>0.191</v>
      </c>
      <c r="G34" s="83">
        <f>IFERROR(_xlfn.RANK.EQ(I34,$I$34:$I$54,),"")</f>
        <v>1</v>
      </c>
      <c r="H34" s="84" t="s">
        <v>11</v>
      </c>
      <c r="I34" s="131">
        <v>6.81</v>
      </c>
      <c r="J34" s="83">
        <f>IFERROR(_xlfn.RANK.EQ(L34,$L$34:$L$54,),"")</f>
        <v>1</v>
      </c>
      <c r="K34" s="89" t="s">
        <v>2</v>
      </c>
      <c r="L34" s="90">
        <v>101.3</v>
      </c>
      <c r="M34" s="23"/>
      <c r="N34" s="30"/>
    </row>
    <row r="35" spans="1:14" ht="15" customHeight="1" x14ac:dyDescent="0.2">
      <c r="A35" s="6">
        <f t="shared" si="4"/>
        <v>2</v>
      </c>
      <c r="B35" s="115" t="s">
        <v>5</v>
      </c>
      <c r="C35" s="136">
        <v>0.62</v>
      </c>
      <c r="D35" s="83">
        <f t="shared" ref="D35:D54" si="5">IFERROR(_xlfn.RANK.EQ(F35,$F$34:$F$54,),"")</f>
        <v>2</v>
      </c>
      <c r="E35" s="87" t="s">
        <v>3</v>
      </c>
      <c r="F35" s="127">
        <v>0.182</v>
      </c>
      <c r="G35" s="83">
        <f t="shared" ref="G35:G53" si="6">IFERROR(_xlfn.RANK.EQ(I35,$I$34:$I$54,),"")</f>
        <v>2</v>
      </c>
      <c r="H35" s="87" t="s">
        <v>5</v>
      </c>
      <c r="I35" s="113">
        <v>6.22</v>
      </c>
      <c r="J35" s="83">
        <f t="shared" ref="J35:J54" si="7">IFERROR(_xlfn.RANK.EQ(L35,$L$34:$L$54,),"")</f>
        <v>2</v>
      </c>
      <c r="K35" s="115" t="s">
        <v>13</v>
      </c>
      <c r="L35" s="137">
        <v>99.1</v>
      </c>
      <c r="M35" s="23"/>
      <c r="N35" s="30"/>
    </row>
    <row r="36" spans="1:14" ht="15" customHeight="1" x14ac:dyDescent="0.2">
      <c r="A36" s="6">
        <f t="shared" si="4"/>
        <v>3</v>
      </c>
      <c r="B36" s="87" t="s">
        <v>11</v>
      </c>
      <c r="C36" s="127">
        <v>0.60099999999999998</v>
      </c>
      <c r="D36" s="83">
        <f t="shared" si="5"/>
        <v>3</v>
      </c>
      <c r="E36" s="87" t="s">
        <v>21</v>
      </c>
      <c r="F36" s="127">
        <v>0.17399999999999999</v>
      </c>
      <c r="G36" s="83">
        <f t="shared" si="6"/>
        <v>3</v>
      </c>
      <c r="H36" s="87" t="s">
        <v>7</v>
      </c>
      <c r="I36" s="113">
        <v>4.46</v>
      </c>
      <c r="J36" s="83">
        <f t="shared" si="7"/>
        <v>3</v>
      </c>
      <c r="K36" s="87" t="s">
        <v>19</v>
      </c>
      <c r="L36" s="88">
        <v>98.9</v>
      </c>
      <c r="M36" s="31"/>
      <c r="N36" s="30"/>
    </row>
    <row r="37" spans="1:14" ht="15" customHeight="1" x14ac:dyDescent="0.2">
      <c r="A37" s="6">
        <f t="shared" si="4"/>
        <v>4</v>
      </c>
      <c r="B37" s="87" t="s">
        <v>6</v>
      </c>
      <c r="C37" s="127">
        <v>0.53700000000000003</v>
      </c>
      <c r="D37" s="83">
        <f t="shared" si="5"/>
        <v>4</v>
      </c>
      <c r="E37" s="87" t="s">
        <v>20</v>
      </c>
      <c r="F37" s="127">
        <v>0.16800000000000001</v>
      </c>
      <c r="G37" s="83">
        <f t="shared" si="6"/>
        <v>4</v>
      </c>
      <c r="H37" s="87" t="s">
        <v>16</v>
      </c>
      <c r="I37" s="113">
        <v>4.3499999999999996</v>
      </c>
      <c r="J37" s="83">
        <f t="shared" si="7"/>
        <v>4</v>
      </c>
      <c r="K37" s="87" t="s">
        <v>9</v>
      </c>
      <c r="L37" s="88">
        <v>97.2</v>
      </c>
      <c r="M37" s="23"/>
      <c r="N37" s="30"/>
    </row>
    <row r="38" spans="1:14" ht="15" customHeight="1" x14ac:dyDescent="0.2">
      <c r="A38" s="6">
        <f t="shared" si="4"/>
        <v>5</v>
      </c>
      <c r="B38" s="87" t="s">
        <v>16</v>
      </c>
      <c r="C38" s="127">
        <v>0.52700000000000002</v>
      </c>
      <c r="D38" s="83">
        <f t="shared" si="5"/>
        <v>4</v>
      </c>
      <c r="E38" s="87" t="s">
        <v>6</v>
      </c>
      <c r="F38" s="127">
        <v>0.16800000000000001</v>
      </c>
      <c r="G38" s="83">
        <f t="shared" si="6"/>
        <v>5</v>
      </c>
      <c r="H38" s="87" t="s">
        <v>18</v>
      </c>
      <c r="I38" s="113">
        <v>4</v>
      </c>
      <c r="J38" s="83">
        <f t="shared" si="7"/>
        <v>5</v>
      </c>
      <c r="K38" s="87" t="s">
        <v>18</v>
      </c>
      <c r="L38" s="88">
        <v>96.8</v>
      </c>
      <c r="M38" s="31"/>
      <c r="N38" s="30"/>
    </row>
    <row r="39" spans="1:14" ht="15" customHeight="1" x14ac:dyDescent="0.2">
      <c r="A39" s="6">
        <f t="shared" si="4"/>
        <v>6</v>
      </c>
      <c r="B39" s="87" t="s">
        <v>12</v>
      </c>
      <c r="C39" s="127">
        <v>0.46400000000000002</v>
      </c>
      <c r="D39" s="83">
        <f t="shared" si="5"/>
        <v>6</v>
      </c>
      <c r="E39" s="87" t="s">
        <v>22</v>
      </c>
      <c r="F39" s="127">
        <v>0.16700000000000001</v>
      </c>
      <c r="G39" s="83">
        <f t="shared" si="6"/>
        <v>6</v>
      </c>
      <c r="H39" s="87" t="s">
        <v>15</v>
      </c>
      <c r="I39" s="113">
        <v>3.95</v>
      </c>
      <c r="J39" s="83">
        <f t="shared" si="7"/>
        <v>6</v>
      </c>
      <c r="K39" s="87" t="s">
        <v>12</v>
      </c>
      <c r="L39" s="88">
        <v>96.7</v>
      </c>
      <c r="M39" s="23"/>
      <c r="N39" s="30"/>
    </row>
    <row r="40" spans="1:14" ht="15" customHeight="1" x14ac:dyDescent="0.2">
      <c r="A40" s="6">
        <f t="shared" si="4"/>
        <v>7</v>
      </c>
      <c r="B40" s="87" t="s">
        <v>14</v>
      </c>
      <c r="C40" s="127">
        <v>0.44500000000000001</v>
      </c>
      <c r="D40" s="83">
        <f t="shared" si="5"/>
        <v>6</v>
      </c>
      <c r="E40" s="87" t="s">
        <v>8</v>
      </c>
      <c r="F40" s="127">
        <v>0.16700000000000001</v>
      </c>
      <c r="G40" s="83">
        <f t="shared" si="6"/>
        <v>7</v>
      </c>
      <c r="H40" s="87" t="s">
        <v>19</v>
      </c>
      <c r="I40" s="113">
        <v>3.85</v>
      </c>
      <c r="J40" s="83">
        <f t="shared" si="7"/>
        <v>7</v>
      </c>
      <c r="K40" s="87" t="s">
        <v>16</v>
      </c>
      <c r="L40" s="88">
        <v>96.4</v>
      </c>
      <c r="M40" s="31"/>
      <c r="N40" s="30"/>
    </row>
    <row r="41" spans="1:14" ht="15" customHeight="1" x14ac:dyDescent="0.2">
      <c r="A41" s="6">
        <f t="shared" si="4"/>
        <v>8</v>
      </c>
      <c r="B41" s="87" t="s">
        <v>22</v>
      </c>
      <c r="C41" s="127">
        <v>0.43099999999999999</v>
      </c>
      <c r="D41" s="83">
        <f t="shared" si="5"/>
        <v>8</v>
      </c>
      <c r="E41" s="87" t="s">
        <v>16</v>
      </c>
      <c r="F41" s="127">
        <v>0.16300000000000001</v>
      </c>
      <c r="G41" s="83">
        <f t="shared" si="6"/>
        <v>8</v>
      </c>
      <c r="H41" s="95" t="s">
        <v>2</v>
      </c>
      <c r="I41" s="138">
        <v>3.64</v>
      </c>
      <c r="J41" s="83">
        <f t="shared" si="7"/>
        <v>8</v>
      </c>
      <c r="K41" s="87" t="s">
        <v>5</v>
      </c>
      <c r="L41" s="88">
        <v>96.2</v>
      </c>
      <c r="M41" s="23"/>
      <c r="N41" s="30"/>
    </row>
    <row r="42" spans="1:14" ht="15" customHeight="1" x14ac:dyDescent="0.2">
      <c r="A42" s="6">
        <f t="shared" si="4"/>
        <v>9</v>
      </c>
      <c r="B42" s="87" t="s">
        <v>21</v>
      </c>
      <c r="C42" s="127">
        <v>0.43</v>
      </c>
      <c r="D42" s="83">
        <f t="shared" si="5"/>
        <v>9</v>
      </c>
      <c r="E42" s="87" t="s">
        <v>15</v>
      </c>
      <c r="F42" s="127">
        <v>0.156</v>
      </c>
      <c r="G42" s="83">
        <f t="shared" si="6"/>
        <v>9</v>
      </c>
      <c r="H42" s="87" t="s">
        <v>9</v>
      </c>
      <c r="I42" s="113">
        <v>3.38</v>
      </c>
      <c r="J42" s="83">
        <f t="shared" si="7"/>
        <v>9</v>
      </c>
      <c r="K42" s="87" t="s">
        <v>4</v>
      </c>
      <c r="L42" s="88">
        <v>94.6</v>
      </c>
      <c r="M42" s="31"/>
      <c r="N42" s="30"/>
    </row>
    <row r="43" spans="1:14" ht="15" customHeight="1" x14ac:dyDescent="0.2">
      <c r="A43" s="6">
        <f t="shared" si="4"/>
        <v>10</v>
      </c>
      <c r="B43" s="87" t="s">
        <v>9</v>
      </c>
      <c r="C43" s="127">
        <v>0.42499999999999999</v>
      </c>
      <c r="D43" s="83">
        <f t="shared" si="5"/>
        <v>10</v>
      </c>
      <c r="E43" s="87" t="s">
        <v>13</v>
      </c>
      <c r="F43" s="127">
        <v>0.153</v>
      </c>
      <c r="G43" s="83">
        <f t="shared" si="6"/>
        <v>10</v>
      </c>
      <c r="H43" s="87" t="s">
        <v>6</v>
      </c>
      <c r="I43" s="113">
        <v>3.22</v>
      </c>
      <c r="J43" s="83">
        <f t="shared" si="7"/>
        <v>10</v>
      </c>
      <c r="K43" s="87" t="s">
        <v>14</v>
      </c>
      <c r="L43" s="88">
        <v>93.8</v>
      </c>
      <c r="M43" s="23"/>
      <c r="N43" s="30"/>
    </row>
    <row r="44" spans="1:14" ht="15" customHeight="1" x14ac:dyDescent="0.2">
      <c r="A44" s="6">
        <f t="shared" si="4"/>
        <v>11</v>
      </c>
      <c r="B44" s="87" t="s">
        <v>17</v>
      </c>
      <c r="C44" s="127">
        <v>0.42299999999999999</v>
      </c>
      <c r="D44" s="83">
        <f t="shared" si="5"/>
        <v>10</v>
      </c>
      <c r="E44" s="87" t="s">
        <v>17</v>
      </c>
      <c r="F44" s="127">
        <v>0.153</v>
      </c>
      <c r="G44" s="83">
        <f t="shared" si="6"/>
        <v>11</v>
      </c>
      <c r="H44" s="87" t="s">
        <v>13</v>
      </c>
      <c r="I44" s="113">
        <v>2.86</v>
      </c>
      <c r="J44" s="83">
        <f t="shared" si="7"/>
        <v>11</v>
      </c>
      <c r="K44" s="87" t="s">
        <v>17</v>
      </c>
      <c r="L44" s="88">
        <v>93</v>
      </c>
      <c r="M44" s="31"/>
      <c r="N44" s="30"/>
    </row>
    <row r="45" spans="1:14" ht="15" customHeight="1" x14ac:dyDescent="0.2">
      <c r="A45" s="6">
        <f t="shared" si="4"/>
        <v>12</v>
      </c>
      <c r="B45" s="87" t="s">
        <v>20</v>
      </c>
      <c r="C45" s="128">
        <v>0.41699999999999998</v>
      </c>
      <c r="D45" s="83">
        <f t="shared" si="5"/>
        <v>12</v>
      </c>
      <c r="E45" s="87" t="s">
        <v>5</v>
      </c>
      <c r="F45" s="127">
        <v>0.15</v>
      </c>
      <c r="G45" s="83">
        <f t="shared" si="6"/>
        <v>12</v>
      </c>
      <c r="H45" s="87" t="s">
        <v>12</v>
      </c>
      <c r="I45" s="113">
        <v>2.57</v>
      </c>
      <c r="J45" s="83">
        <f t="shared" si="7"/>
        <v>12</v>
      </c>
      <c r="K45" s="87" t="s">
        <v>11</v>
      </c>
      <c r="L45" s="88">
        <v>92.7</v>
      </c>
      <c r="M45" s="23"/>
      <c r="N45" s="30"/>
    </row>
    <row r="46" spans="1:14" ht="15" customHeight="1" x14ac:dyDescent="0.2">
      <c r="A46" s="6">
        <f t="shared" si="4"/>
        <v>13</v>
      </c>
      <c r="B46" s="87" t="s">
        <v>3</v>
      </c>
      <c r="C46" s="127">
        <v>0.41199999999999998</v>
      </c>
      <c r="D46" s="83">
        <f t="shared" si="5"/>
        <v>13</v>
      </c>
      <c r="E46" s="93" t="s">
        <v>7</v>
      </c>
      <c r="F46" s="127">
        <v>0.14599999999999999</v>
      </c>
      <c r="G46" s="83">
        <f t="shared" si="6"/>
        <v>13</v>
      </c>
      <c r="H46" s="87" t="s">
        <v>20</v>
      </c>
      <c r="I46" s="117">
        <v>2.42</v>
      </c>
      <c r="J46" s="83">
        <f t="shared" si="7"/>
        <v>13</v>
      </c>
      <c r="K46" s="93" t="s">
        <v>10</v>
      </c>
      <c r="L46" s="94">
        <v>92.6</v>
      </c>
      <c r="M46" s="31"/>
      <c r="N46" s="30"/>
    </row>
    <row r="47" spans="1:14" ht="15" customHeight="1" x14ac:dyDescent="0.2">
      <c r="A47" s="6">
        <f t="shared" si="4"/>
        <v>14</v>
      </c>
      <c r="B47" s="87" t="s">
        <v>7</v>
      </c>
      <c r="C47" s="127">
        <v>0.40200000000000002</v>
      </c>
      <c r="D47" s="83">
        <f t="shared" si="5"/>
        <v>14</v>
      </c>
      <c r="E47" s="93" t="s">
        <v>14</v>
      </c>
      <c r="F47" s="128">
        <v>0.14199999999999999</v>
      </c>
      <c r="G47" s="83">
        <f t="shared" si="6"/>
        <v>14</v>
      </c>
      <c r="H47" s="93" t="s">
        <v>22</v>
      </c>
      <c r="I47" s="117">
        <v>2.39</v>
      </c>
      <c r="J47" s="83">
        <f t="shared" si="7"/>
        <v>13</v>
      </c>
      <c r="K47" s="93" t="s">
        <v>22</v>
      </c>
      <c r="L47" s="94">
        <v>92.6</v>
      </c>
      <c r="M47" s="23"/>
      <c r="N47" s="30"/>
    </row>
    <row r="48" spans="1:14" ht="15" customHeight="1" x14ac:dyDescent="0.2">
      <c r="A48" s="6">
        <f t="shared" si="4"/>
        <v>15</v>
      </c>
      <c r="B48" s="93" t="s">
        <v>18</v>
      </c>
      <c r="C48" s="128">
        <v>0.39800000000000002</v>
      </c>
      <c r="D48" s="83">
        <f t="shared" si="5"/>
        <v>14</v>
      </c>
      <c r="E48" s="93" t="s">
        <v>4</v>
      </c>
      <c r="F48" s="127">
        <v>0.14199999999999999</v>
      </c>
      <c r="G48" s="83">
        <f t="shared" si="6"/>
        <v>15</v>
      </c>
      <c r="H48" s="93" t="s">
        <v>4</v>
      </c>
      <c r="I48" s="117">
        <v>2.06</v>
      </c>
      <c r="J48" s="83">
        <f t="shared" si="7"/>
        <v>15</v>
      </c>
      <c r="K48" s="93" t="s">
        <v>20</v>
      </c>
      <c r="L48" s="94">
        <v>90.5</v>
      </c>
      <c r="M48" s="31"/>
      <c r="N48" s="30"/>
    </row>
    <row r="49" spans="1:14" ht="15" customHeight="1" x14ac:dyDescent="0.2">
      <c r="A49" s="6">
        <f t="shared" si="4"/>
        <v>16</v>
      </c>
      <c r="B49" s="93" t="s">
        <v>8</v>
      </c>
      <c r="C49" s="128">
        <v>0.39300000000000002</v>
      </c>
      <c r="D49" s="83">
        <f t="shared" si="5"/>
        <v>16</v>
      </c>
      <c r="E49" s="133" t="s">
        <v>18</v>
      </c>
      <c r="F49" s="136">
        <v>0.13900000000000001</v>
      </c>
      <c r="G49" s="83">
        <f t="shared" si="6"/>
        <v>16</v>
      </c>
      <c r="H49" s="93" t="s">
        <v>17</v>
      </c>
      <c r="I49" s="117">
        <v>1.97</v>
      </c>
      <c r="J49" s="83">
        <f t="shared" si="7"/>
        <v>16</v>
      </c>
      <c r="K49" s="93" t="s">
        <v>21</v>
      </c>
      <c r="L49" s="94">
        <v>89.8</v>
      </c>
      <c r="M49" s="23"/>
      <c r="N49" s="30"/>
    </row>
    <row r="50" spans="1:14" ht="15" customHeight="1" x14ac:dyDescent="0.2">
      <c r="A50" s="6">
        <f t="shared" si="4"/>
        <v>17</v>
      </c>
      <c r="B50" s="93" t="s">
        <v>19</v>
      </c>
      <c r="C50" s="128">
        <v>0.38200000000000001</v>
      </c>
      <c r="D50" s="83">
        <f t="shared" si="5"/>
        <v>17</v>
      </c>
      <c r="E50" s="95" t="s">
        <v>2</v>
      </c>
      <c r="F50" s="139">
        <v>0.13800000000000001</v>
      </c>
      <c r="G50" s="83">
        <f t="shared" si="6"/>
        <v>17</v>
      </c>
      <c r="H50" s="93" t="s">
        <v>8</v>
      </c>
      <c r="I50" s="117">
        <v>1.89</v>
      </c>
      <c r="J50" s="83">
        <f t="shared" si="7"/>
        <v>17</v>
      </c>
      <c r="K50" s="93" t="s">
        <v>8</v>
      </c>
      <c r="L50" s="94">
        <v>89.6</v>
      </c>
      <c r="M50" s="31"/>
      <c r="N50" s="30"/>
    </row>
    <row r="51" spans="1:14" ht="15" customHeight="1" x14ac:dyDescent="0.2">
      <c r="A51" s="6">
        <f t="shared" si="4"/>
        <v>18</v>
      </c>
      <c r="B51" s="93" t="s">
        <v>15</v>
      </c>
      <c r="C51" s="128">
        <v>0.374</v>
      </c>
      <c r="D51" s="83">
        <f t="shared" si="5"/>
        <v>18</v>
      </c>
      <c r="E51" s="93" t="s">
        <v>9</v>
      </c>
      <c r="F51" s="128">
        <v>0.13500000000000001</v>
      </c>
      <c r="G51" s="83">
        <f t="shared" si="6"/>
        <v>18</v>
      </c>
      <c r="H51" s="93" t="s">
        <v>14</v>
      </c>
      <c r="I51" s="117">
        <v>1.63</v>
      </c>
      <c r="J51" s="83">
        <f t="shared" si="7"/>
        <v>18</v>
      </c>
      <c r="K51" s="93" t="s">
        <v>7</v>
      </c>
      <c r="L51" s="88">
        <v>89.4</v>
      </c>
      <c r="M51" s="23"/>
      <c r="N51" s="30"/>
    </row>
    <row r="52" spans="1:14" ht="15" customHeight="1" x14ac:dyDescent="0.2">
      <c r="A52" s="6">
        <f t="shared" si="4"/>
        <v>19</v>
      </c>
      <c r="B52" s="93" t="s">
        <v>13</v>
      </c>
      <c r="C52" s="128">
        <v>0.373</v>
      </c>
      <c r="D52" s="83">
        <f t="shared" si="5"/>
        <v>19</v>
      </c>
      <c r="E52" s="87" t="s">
        <v>12</v>
      </c>
      <c r="F52" s="127">
        <v>0.129</v>
      </c>
      <c r="G52" s="83">
        <f t="shared" si="6"/>
        <v>19</v>
      </c>
      <c r="H52" s="93" t="s">
        <v>21</v>
      </c>
      <c r="I52" s="117">
        <v>1.45</v>
      </c>
      <c r="J52" s="83">
        <f t="shared" si="7"/>
        <v>19</v>
      </c>
      <c r="K52" s="93" t="s">
        <v>6</v>
      </c>
      <c r="L52" s="88">
        <v>89.3</v>
      </c>
      <c r="M52" s="31"/>
      <c r="N52" s="30"/>
    </row>
    <row r="53" spans="1:14" ht="15" customHeight="1" x14ac:dyDescent="0.2">
      <c r="A53" s="6">
        <f t="shared" si="4"/>
        <v>20</v>
      </c>
      <c r="B53" s="93" t="s">
        <v>4</v>
      </c>
      <c r="C53" s="128">
        <v>0.372</v>
      </c>
      <c r="D53" s="83">
        <f t="shared" si="5"/>
        <v>20</v>
      </c>
      <c r="E53" s="133" t="s">
        <v>19</v>
      </c>
      <c r="F53" s="140">
        <v>0.127</v>
      </c>
      <c r="G53" s="83">
        <f t="shared" si="6"/>
        <v>20</v>
      </c>
      <c r="H53" s="93" t="s">
        <v>3</v>
      </c>
      <c r="I53" s="117">
        <v>1.06</v>
      </c>
      <c r="J53" s="83">
        <f t="shared" si="7"/>
        <v>20</v>
      </c>
      <c r="K53" s="93" t="s">
        <v>15</v>
      </c>
      <c r="L53" s="88">
        <v>88.3</v>
      </c>
      <c r="M53" s="23"/>
      <c r="N53" s="30"/>
    </row>
    <row r="54" spans="1:14" ht="15" customHeight="1" x14ac:dyDescent="0.2">
      <c r="A54" s="6">
        <f t="shared" si="4"/>
        <v>21</v>
      </c>
      <c r="B54" s="118" t="s">
        <v>10</v>
      </c>
      <c r="C54" s="141">
        <v>0.34300000000000003</v>
      </c>
      <c r="D54" s="83">
        <f t="shared" si="5"/>
        <v>21</v>
      </c>
      <c r="E54" s="118" t="s">
        <v>10</v>
      </c>
      <c r="F54" s="141">
        <v>0.125</v>
      </c>
      <c r="G54" s="83">
        <f>IFERROR(_xlfn.RANK.EQ(I54,$I$34:$I$54,),"")</f>
        <v>21</v>
      </c>
      <c r="H54" s="118" t="s">
        <v>10</v>
      </c>
      <c r="I54" s="125">
        <v>0.93</v>
      </c>
      <c r="J54" s="83">
        <f t="shared" si="7"/>
        <v>21</v>
      </c>
      <c r="K54" s="142" t="s">
        <v>3</v>
      </c>
      <c r="L54" s="143">
        <v>87.2</v>
      </c>
      <c r="M54" s="31"/>
      <c r="N54" s="30"/>
    </row>
    <row r="55" spans="1:14" ht="29.5" customHeight="1" x14ac:dyDescent="0.2">
      <c r="B55" s="327" t="s">
        <v>157</v>
      </c>
      <c r="C55" s="295"/>
      <c r="D55"/>
      <c r="E55" s="327" t="s">
        <v>158</v>
      </c>
      <c r="F55" s="295"/>
      <c r="G55"/>
      <c r="H55" s="337" t="s">
        <v>159</v>
      </c>
      <c r="I55" s="338"/>
      <c r="J55"/>
      <c r="K55" s="327" t="s">
        <v>160</v>
      </c>
      <c r="L55" s="295"/>
    </row>
    <row r="56" spans="1:14" x14ac:dyDescent="0.2">
      <c r="B56" s="122"/>
      <c r="C56" s="109" t="s">
        <v>48</v>
      </c>
      <c r="D56"/>
      <c r="E56" s="122"/>
      <c r="F56" s="109" t="s">
        <v>48</v>
      </c>
      <c r="G56"/>
      <c r="H56" s="122"/>
      <c r="I56" s="109" t="s">
        <v>47</v>
      </c>
      <c r="J56"/>
      <c r="K56" s="122"/>
      <c r="L56" s="109" t="s">
        <v>34</v>
      </c>
    </row>
    <row r="57" spans="1:14" ht="4.5" customHeight="1" x14ac:dyDescent="0.2">
      <c r="B57" s="3"/>
      <c r="C57" s="2"/>
      <c r="E57" s="3"/>
      <c r="F57" s="2"/>
      <c r="H57" s="3"/>
      <c r="I57" s="2"/>
      <c r="K57" s="3"/>
      <c r="L57" s="2"/>
    </row>
  </sheetData>
  <mergeCells count="24">
    <mergeCell ref="B55:C55"/>
    <mergeCell ref="E55:F55"/>
    <mergeCell ref="H55:I55"/>
    <mergeCell ref="K55:L55"/>
    <mergeCell ref="B28:C28"/>
    <mergeCell ref="E28:F28"/>
    <mergeCell ref="H28:I28"/>
    <mergeCell ref="K28:L28"/>
    <mergeCell ref="B33:C33"/>
    <mergeCell ref="E33:F33"/>
    <mergeCell ref="H33:I33"/>
    <mergeCell ref="K33:L33"/>
    <mergeCell ref="B31:B32"/>
    <mergeCell ref="E31:E32"/>
    <mergeCell ref="H31:H32"/>
    <mergeCell ref="K31:K32"/>
    <mergeCell ref="B6:C6"/>
    <mergeCell ref="E6:F6"/>
    <mergeCell ref="H6:I6"/>
    <mergeCell ref="K6:L6"/>
    <mergeCell ref="B4:B5"/>
    <mergeCell ref="E4:E5"/>
    <mergeCell ref="H4:H5"/>
    <mergeCell ref="K4:K5"/>
  </mergeCells>
  <phoneticPr fontId="2"/>
  <conditionalFormatting sqref="A1:M1">
    <cfRule type="containsText" dxfId="24" priority="1" stopIfTrue="1" operator="containsText" text="川崎市">
      <formula>NOT(ISERROR(SEARCH("川崎市",A1)))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5:L30"/>
  <sheetViews>
    <sheetView showGridLines="0" zoomScaleNormal="100" workbookViewId="0"/>
  </sheetViews>
  <sheetFormatPr defaultRowHeight="13" x14ac:dyDescent="0.2"/>
  <cols>
    <col min="1" max="1" width="2.7265625" customWidth="1"/>
    <col min="2" max="2" width="9.7265625" customWidth="1"/>
    <col min="3" max="3" width="11.81640625" customWidth="1"/>
    <col min="4" max="4" width="3" customWidth="1"/>
    <col min="5" max="5" width="9.81640625" customWidth="1"/>
    <col min="6" max="6" width="11.7265625" customWidth="1"/>
    <col min="7" max="7" width="3" customWidth="1"/>
    <col min="8" max="8" width="9.6328125" customWidth="1"/>
    <col min="9" max="9" width="11.7265625" customWidth="1"/>
    <col min="10" max="10" width="3" customWidth="1"/>
    <col min="11" max="11" width="9.81640625" customWidth="1"/>
    <col min="12" max="12" width="11.7265625" customWidth="1"/>
  </cols>
  <sheetData>
    <row r="5" spans="1:12" ht="13" customHeight="1" x14ac:dyDescent="0.2">
      <c r="B5" s="309" t="s">
        <v>46</v>
      </c>
      <c r="C5" s="81"/>
      <c r="D5" s="81"/>
      <c r="E5" s="309" t="s">
        <v>45</v>
      </c>
      <c r="F5" s="81"/>
      <c r="G5" s="81"/>
      <c r="H5" s="309" t="s">
        <v>44</v>
      </c>
      <c r="I5" s="81"/>
      <c r="J5" s="81"/>
      <c r="K5" s="309" t="s">
        <v>43</v>
      </c>
      <c r="L5" s="81"/>
    </row>
    <row r="6" spans="1:12" ht="14" customHeight="1" x14ac:dyDescent="0.2">
      <c r="A6" s="81"/>
      <c r="B6" s="310"/>
      <c r="C6" s="82" t="s">
        <v>70</v>
      </c>
      <c r="D6" s="81"/>
      <c r="E6" s="310"/>
      <c r="F6" s="82" t="s">
        <v>28</v>
      </c>
      <c r="G6" s="81"/>
      <c r="H6" s="310"/>
      <c r="I6" s="82" t="s">
        <v>28</v>
      </c>
      <c r="J6" s="81"/>
      <c r="K6" s="310"/>
      <c r="L6" s="82" t="s">
        <v>28</v>
      </c>
    </row>
    <row r="7" spans="1:12" ht="34.5" customHeight="1" x14ac:dyDescent="0.2">
      <c r="B7" s="319" t="s">
        <v>69</v>
      </c>
      <c r="C7" s="320"/>
      <c r="E7" s="343" t="s">
        <v>68</v>
      </c>
      <c r="F7" s="341"/>
      <c r="H7" s="343" t="s">
        <v>67</v>
      </c>
      <c r="I7" s="341"/>
      <c r="K7" s="343" t="s">
        <v>66</v>
      </c>
      <c r="L7" s="341"/>
    </row>
    <row r="8" spans="1:12" ht="15" customHeight="1" x14ac:dyDescent="0.2">
      <c r="A8" s="83">
        <f>IFERROR(_xlfn.RANK.EQ(C8,$C$8:$C$28,),"")</f>
        <v>1</v>
      </c>
      <c r="B8" s="84" t="s">
        <v>8</v>
      </c>
      <c r="C8" s="85">
        <v>48.9</v>
      </c>
      <c r="D8" s="83">
        <f>IFERROR(_xlfn.RANK.EQ(F8,$F$8:$F$28,),"")</f>
        <v>1</v>
      </c>
      <c r="E8" s="84" t="s">
        <v>21</v>
      </c>
      <c r="F8" s="85">
        <v>13.8</v>
      </c>
      <c r="G8" s="83">
        <f>IFERROR(_xlfn.RANK.EQ(I8,$I$8:$I$28,),"")</f>
        <v>1</v>
      </c>
      <c r="H8" s="84" t="s">
        <v>5</v>
      </c>
      <c r="I8" s="86">
        <v>67.2</v>
      </c>
      <c r="J8" s="83">
        <f>IFERROR(_xlfn.RANK.EQ(L8,$L$8:$L$28,),"")</f>
        <v>1</v>
      </c>
      <c r="K8" s="84" t="s">
        <v>8</v>
      </c>
      <c r="L8" s="85">
        <v>31.8</v>
      </c>
    </row>
    <row r="9" spans="1:12" ht="15" customHeight="1" x14ac:dyDescent="0.2">
      <c r="A9" s="83">
        <f t="shared" ref="A9:A28" si="0">IFERROR(_xlfn.RANK.EQ(C9,$C$8:$C$28,),"")</f>
        <v>2</v>
      </c>
      <c r="B9" s="87" t="s">
        <v>4</v>
      </c>
      <c r="C9" s="88">
        <v>48.8</v>
      </c>
      <c r="D9" s="83">
        <f t="shared" ref="D9:D29" si="1">IFERROR(_xlfn.RANK.EQ(F9,$F$8:$F$28,),"")</f>
        <v>2</v>
      </c>
      <c r="E9" s="87" t="s">
        <v>17</v>
      </c>
      <c r="F9" s="88">
        <v>13.6</v>
      </c>
      <c r="G9" s="83">
        <f t="shared" ref="G9:G28" si="2">IFERROR(_xlfn.RANK.EQ(I9,$I$8:$I$28,),"")</f>
        <v>2</v>
      </c>
      <c r="H9" s="89" t="s">
        <v>2</v>
      </c>
      <c r="I9" s="90">
        <v>67.099999999999994</v>
      </c>
      <c r="J9" s="83">
        <f t="shared" ref="J9:J27" si="3">IFERROR(_xlfn.RANK.EQ(L9,$L$8:$L$28,),"")</f>
        <v>2</v>
      </c>
      <c r="K9" s="87" t="s">
        <v>4</v>
      </c>
      <c r="L9" s="88">
        <v>30.7</v>
      </c>
    </row>
    <row r="10" spans="1:12" ht="15" customHeight="1" x14ac:dyDescent="0.2">
      <c r="A10" s="83">
        <f t="shared" si="0"/>
        <v>3</v>
      </c>
      <c r="B10" s="87" t="s">
        <v>10</v>
      </c>
      <c r="C10" s="88">
        <v>48.3</v>
      </c>
      <c r="D10" s="83">
        <f t="shared" si="1"/>
        <v>3</v>
      </c>
      <c r="E10" s="87" t="s">
        <v>6</v>
      </c>
      <c r="F10" s="88">
        <v>13.4</v>
      </c>
      <c r="G10" s="83">
        <f t="shared" si="2"/>
        <v>3</v>
      </c>
      <c r="H10" s="87" t="s">
        <v>6</v>
      </c>
      <c r="I10" s="88">
        <v>64.5</v>
      </c>
      <c r="J10" s="83">
        <f t="shared" si="3"/>
        <v>3</v>
      </c>
      <c r="K10" s="87" t="s">
        <v>10</v>
      </c>
      <c r="L10" s="88">
        <v>29.9</v>
      </c>
    </row>
    <row r="11" spans="1:12" ht="15" customHeight="1" x14ac:dyDescent="0.2">
      <c r="A11" s="83">
        <f t="shared" si="0"/>
        <v>4</v>
      </c>
      <c r="B11" s="87" t="s">
        <v>15</v>
      </c>
      <c r="C11" s="88">
        <v>48</v>
      </c>
      <c r="D11" s="83">
        <f t="shared" si="1"/>
        <v>4</v>
      </c>
      <c r="E11" s="87" t="s">
        <v>22</v>
      </c>
      <c r="F11" s="88">
        <v>13.2</v>
      </c>
      <c r="G11" s="83">
        <f t="shared" si="2"/>
        <v>4</v>
      </c>
      <c r="H11" s="87" t="s">
        <v>14</v>
      </c>
      <c r="I11" s="88">
        <v>63.6</v>
      </c>
      <c r="J11" s="83">
        <f t="shared" si="3"/>
        <v>4</v>
      </c>
      <c r="K11" s="87" t="s">
        <v>15</v>
      </c>
      <c r="L11" s="88">
        <v>29.2</v>
      </c>
    </row>
    <row r="12" spans="1:12" ht="15" customHeight="1" x14ac:dyDescent="0.2">
      <c r="A12" s="83">
        <f t="shared" si="0"/>
        <v>5</v>
      </c>
      <c r="B12" s="87" t="s">
        <v>3</v>
      </c>
      <c r="C12" s="88">
        <v>47.7</v>
      </c>
      <c r="D12" s="83">
        <f t="shared" si="1"/>
        <v>5</v>
      </c>
      <c r="E12" s="87" t="s">
        <v>12</v>
      </c>
      <c r="F12" s="88">
        <v>13</v>
      </c>
      <c r="G12" s="83">
        <f t="shared" si="2"/>
        <v>5</v>
      </c>
      <c r="H12" s="87" t="s">
        <v>11</v>
      </c>
      <c r="I12" s="88">
        <v>63.5</v>
      </c>
      <c r="J12" s="83">
        <f t="shared" si="3"/>
        <v>5</v>
      </c>
      <c r="K12" s="87" t="s">
        <v>20</v>
      </c>
      <c r="L12" s="88">
        <v>28.9</v>
      </c>
    </row>
    <row r="13" spans="1:12" ht="15" customHeight="1" x14ac:dyDescent="0.2">
      <c r="A13" s="83">
        <f t="shared" si="0"/>
        <v>6</v>
      </c>
      <c r="B13" s="87" t="s">
        <v>19</v>
      </c>
      <c r="C13" s="88">
        <v>47.4</v>
      </c>
      <c r="D13" s="83">
        <f t="shared" si="1"/>
        <v>5</v>
      </c>
      <c r="E13" s="87" t="s">
        <v>19</v>
      </c>
      <c r="F13" s="88">
        <v>13</v>
      </c>
      <c r="G13" s="83">
        <f t="shared" si="2"/>
        <v>6</v>
      </c>
      <c r="H13" s="87" t="s">
        <v>12</v>
      </c>
      <c r="I13" s="88">
        <v>63.4</v>
      </c>
      <c r="J13" s="83">
        <f t="shared" si="3"/>
        <v>6</v>
      </c>
      <c r="K13" s="87" t="s">
        <v>19</v>
      </c>
      <c r="L13" s="88">
        <v>28.3</v>
      </c>
    </row>
    <row r="14" spans="1:12" ht="15" customHeight="1" x14ac:dyDescent="0.2">
      <c r="A14" s="83">
        <f t="shared" si="0"/>
        <v>6</v>
      </c>
      <c r="B14" s="87" t="s">
        <v>7</v>
      </c>
      <c r="C14" s="88">
        <v>47.4</v>
      </c>
      <c r="D14" s="83">
        <f t="shared" si="1"/>
        <v>7</v>
      </c>
      <c r="E14" s="91" t="s">
        <v>2</v>
      </c>
      <c r="F14" s="92">
        <v>12.7</v>
      </c>
      <c r="G14" s="83">
        <f t="shared" si="2"/>
        <v>7</v>
      </c>
      <c r="H14" s="87" t="s">
        <v>9</v>
      </c>
      <c r="I14" s="88">
        <v>63</v>
      </c>
      <c r="J14" s="83">
        <f t="shared" si="3"/>
        <v>6</v>
      </c>
      <c r="K14" s="87" t="s">
        <v>7</v>
      </c>
      <c r="L14" s="88">
        <v>28.3</v>
      </c>
    </row>
    <row r="15" spans="1:12" ht="15" customHeight="1" x14ac:dyDescent="0.2">
      <c r="A15" s="83">
        <f t="shared" si="0"/>
        <v>6</v>
      </c>
      <c r="B15" s="87" t="s">
        <v>20</v>
      </c>
      <c r="C15" s="88">
        <v>47.4</v>
      </c>
      <c r="D15" s="83">
        <f t="shared" si="1"/>
        <v>7</v>
      </c>
      <c r="E15" s="87" t="s">
        <v>20</v>
      </c>
      <c r="F15" s="88">
        <v>12.7</v>
      </c>
      <c r="G15" s="83">
        <f t="shared" si="2"/>
        <v>8</v>
      </c>
      <c r="H15" s="87" t="s">
        <v>16</v>
      </c>
      <c r="I15" s="88">
        <v>62.3</v>
      </c>
      <c r="J15" s="83">
        <f t="shared" si="3"/>
        <v>8</v>
      </c>
      <c r="K15" s="87" t="s">
        <v>3</v>
      </c>
      <c r="L15" s="88">
        <v>27.9</v>
      </c>
    </row>
    <row r="16" spans="1:12" ht="15" customHeight="1" x14ac:dyDescent="0.2">
      <c r="A16" s="83">
        <f t="shared" si="0"/>
        <v>9</v>
      </c>
      <c r="B16" s="87" t="s">
        <v>18</v>
      </c>
      <c r="C16" s="88">
        <v>46.9</v>
      </c>
      <c r="D16" s="83">
        <f t="shared" si="1"/>
        <v>9</v>
      </c>
      <c r="E16" s="87" t="s">
        <v>16</v>
      </c>
      <c r="F16" s="88">
        <v>12.4</v>
      </c>
      <c r="G16" s="83">
        <f t="shared" si="2"/>
        <v>9</v>
      </c>
      <c r="H16" s="87" t="s">
        <v>13</v>
      </c>
      <c r="I16" s="88">
        <v>61.9</v>
      </c>
      <c r="J16" s="83">
        <f t="shared" si="3"/>
        <v>9</v>
      </c>
      <c r="K16" s="87" t="s">
        <v>18</v>
      </c>
      <c r="L16" s="88">
        <v>26.9</v>
      </c>
    </row>
    <row r="17" spans="1:12" ht="15" customHeight="1" x14ac:dyDescent="0.2">
      <c r="A17" s="83">
        <f t="shared" si="0"/>
        <v>10</v>
      </c>
      <c r="B17" s="87" t="s">
        <v>13</v>
      </c>
      <c r="C17" s="88">
        <v>46.7</v>
      </c>
      <c r="D17" s="83">
        <f t="shared" si="1"/>
        <v>10</v>
      </c>
      <c r="E17" s="87" t="s">
        <v>14</v>
      </c>
      <c r="F17" s="88">
        <v>12.2</v>
      </c>
      <c r="G17" s="83">
        <f t="shared" si="2"/>
        <v>10</v>
      </c>
      <c r="H17" s="87" t="s">
        <v>18</v>
      </c>
      <c r="I17" s="88">
        <v>61.2</v>
      </c>
      <c r="J17" s="83">
        <f t="shared" si="3"/>
        <v>10</v>
      </c>
      <c r="K17" s="87" t="s">
        <v>21</v>
      </c>
      <c r="L17" s="88">
        <v>26.6</v>
      </c>
    </row>
    <row r="18" spans="1:12" ht="15" customHeight="1" x14ac:dyDescent="0.2">
      <c r="A18" s="83">
        <f t="shared" si="0"/>
        <v>11</v>
      </c>
      <c r="B18" s="87" t="s">
        <v>9</v>
      </c>
      <c r="C18" s="88">
        <v>46.4</v>
      </c>
      <c r="D18" s="83">
        <f t="shared" si="1"/>
        <v>10</v>
      </c>
      <c r="E18" s="87" t="s">
        <v>8</v>
      </c>
      <c r="F18" s="88">
        <v>12.2</v>
      </c>
      <c r="G18" s="83">
        <f t="shared" si="2"/>
        <v>11</v>
      </c>
      <c r="H18" s="87" t="s">
        <v>3</v>
      </c>
      <c r="I18" s="88">
        <v>61</v>
      </c>
      <c r="J18" s="83">
        <f t="shared" si="3"/>
        <v>11</v>
      </c>
      <c r="K18" s="87" t="s">
        <v>22</v>
      </c>
      <c r="L18" s="88">
        <v>26.4</v>
      </c>
    </row>
    <row r="19" spans="1:12" ht="15" customHeight="1" x14ac:dyDescent="0.2">
      <c r="A19" s="83">
        <f t="shared" si="0"/>
        <v>11</v>
      </c>
      <c r="B19" s="87" t="s">
        <v>11</v>
      </c>
      <c r="C19" s="88">
        <v>46.4</v>
      </c>
      <c r="D19" s="83">
        <f t="shared" si="1"/>
        <v>12</v>
      </c>
      <c r="E19" s="87" t="s">
        <v>9</v>
      </c>
      <c r="F19" s="88">
        <v>12</v>
      </c>
      <c r="G19" s="83">
        <f t="shared" si="2"/>
        <v>12</v>
      </c>
      <c r="H19" s="93" t="s">
        <v>7</v>
      </c>
      <c r="I19" s="88">
        <v>60.7</v>
      </c>
      <c r="J19" s="83">
        <f t="shared" si="3"/>
        <v>12</v>
      </c>
      <c r="K19" s="87" t="s">
        <v>13</v>
      </c>
      <c r="L19" s="88">
        <v>26.3</v>
      </c>
    </row>
    <row r="20" spans="1:12" ht="15" customHeight="1" x14ac:dyDescent="0.2">
      <c r="A20" s="83">
        <f t="shared" si="0"/>
        <v>13</v>
      </c>
      <c r="B20" s="87" t="s">
        <v>16</v>
      </c>
      <c r="C20" s="88">
        <v>46.1</v>
      </c>
      <c r="D20" s="83">
        <f t="shared" si="1"/>
        <v>13</v>
      </c>
      <c r="E20" s="87" t="s">
        <v>18</v>
      </c>
      <c r="F20" s="88">
        <v>11.9</v>
      </c>
      <c r="G20" s="83">
        <f t="shared" si="2"/>
        <v>13</v>
      </c>
      <c r="H20" s="93" t="s">
        <v>17</v>
      </c>
      <c r="I20" s="94">
        <v>60.6</v>
      </c>
      <c r="J20" s="83">
        <f t="shared" si="3"/>
        <v>13</v>
      </c>
      <c r="K20" s="87" t="s">
        <v>17</v>
      </c>
      <c r="L20" s="88">
        <v>25.8</v>
      </c>
    </row>
    <row r="21" spans="1:12" ht="15" customHeight="1" x14ac:dyDescent="0.2">
      <c r="A21" s="83">
        <f t="shared" si="0"/>
        <v>13</v>
      </c>
      <c r="B21" s="93" t="s">
        <v>21</v>
      </c>
      <c r="C21" s="88">
        <v>46.1</v>
      </c>
      <c r="D21" s="83">
        <f t="shared" si="1"/>
        <v>13</v>
      </c>
      <c r="E21" s="87" t="s">
        <v>15</v>
      </c>
      <c r="F21" s="88">
        <v>11.9</v>
      </c>
      <c r="G21" s="83">
        <f t="shared" si="2"/>
        <v>14</v>
      </c>
      <c r="H21" s="87" t="s">
        <v>22</v>
      </c>
      <c r="I21" s="88">
        <v>60.4</v>
      </c>
      <c r="J21" s="83">
        <f t="shared" si="3"/>
        <v>14</v>
      </c>
      <c r="K21" s="93" t="s">
        <v>11</v>
      </c>
      <c r="L21" s="88">
        <v>25.5</v>
      </c>
    </row>
    <row r="22" spans="1:12" ht="15" customHeight="1" x14ac:dyDescent="0.2">
      <c r="A22" s="83">
        <f t="shared" si="0"/>
        <v>15</v>
      </c>
      <c r="B22" s="93" t="s">
        <v>22</v>
      </c>
      <c r="C22" s="88">
        <v>46</v>
      </c>
      <c r="D22" s="83">
        <f t="shared" si="1"/>
        <v>15</v>
      </c>
      <c r="E22" s="87" t="s">
        <v>10</v>
      </c>
      <c r="F22" s="88">
        <v>11.8</v>
      </c>
      <c r="G22" s="83">
        <f t="shared" si="2"/>
        <v>15</v>
      </c>
      <c r="H22" s="87" t="s">
        <v>21</v>
      </c>
      <c r="I22" s="88">
        <v>59.7</v>
      </c>
      <c r="J22" s="83">
        <f t="shared" si="3"/>
        <v>15</v>
      </c>
      <c r="K22" s="93" t="s">
        <v>16</v>
      </c>
      <c r="L22" s="88">
        <v>25.4</v>
      </c>
    </row>
    <row r="23" spans="1:12" ht="15" customHeight="1" x14ac:dyDescent="0.2">
      <c r="A23" s="83">
        <f t="shared" si="0"/>
        <v>16</v>
      </c>
      <c r="B23" s="93" t="s">
        <v>17</v>
      </c>
      <c r="C23" s="94">
        <v>45.9</v>
      </c>
      <c r="D23" s="83">
        <f t="shared" si="1"/>
        <v>16</v>
      </c>
      <c r="E23" s="93" t="s">
        <v>13</v>
      </c>
      <c r="F23" s="94">
        <v>11.7</v>
      </c>
      <c r="G23" s="83">
        <f t="shared" si="2"/>
        <v>16</v>
      </c>
      <c r="H23" s="87" t="s">
        <v>15</v>
      </c>
      <c r="I23" s="94">
        <v>58.8</v>
      </c>
      <c r="J23" s="83">
        <f t="shared" si="3"/>
        <v>16</v>
      </c>
      <c r="K23" s="93" t="s">
        <v>9</v>
      </c>
      <c r="L23" s="94">
        <v>25</v>
      </c>
    </row>
    <row r="24" spans="1:12" ht="15" customHeight="1" x14ac:dyDescent="0.2">
      <c r="A24" s="83">
        <f t="shared" si="0"/>
        <v>17</v>
      </c>
      <c r="B24" s="93" t="s">
        <v>14</v>
      </c>
      <c r="C24" s="94">
        <v>45.4</v>
      </c>
      <c r="D24" s="83">
        <f t="shared" si="1"/>
        <v>17</v>
      </c>
      <c r="E24" s="93" t="s">
        <v>4</v>
      </c>
      <c r="F24" s="94">
        <v>11.4</v>
      </c>
      <c r="G24" s="83">
        <f t="shared" si="2"/>
        <v>17</v>
      </c>
      <c r="H24" s="93" t="s">
        <v>19</v>
      </c>
      <c r="I24" s="94">
        <v>58.7</v>
      </c>
      <c r="J24" s="83">
        <f t="shared" si="3"/>
        <v>17</v>
      </c>
      <c r="K24" s="93" t="s">
        <v>14</v>
      </c>
      <c r="L24" s="94">
        <v>24.3</v>
      </c>
    </row>
    <row r="25" spans="1:12" ht="15" customHeight="1" x14ac:dyDescent="0.2">
      <c r="A25" s="83">
        <f t="shared" si="0"/>
        <v>18</v>
      </c>
      <c r="B25" s="93" t="s">
        <v>12</v>
      </c>
      <c r="C25" s="94">
        <v>45.1</v>
      </c>
      <c r="D25" s="83">
        <f t="shared" si="1"/>
        <v>18</v>
      </c>
      <c r="E25" s="93" t="s">
        <v>5</v>
      </c>
      <c r="F25" s="94">
        <v>11.3</v>
      </c>
      <c r="G25" s="83">
        <f t="shared" si="2"/>
        <v>18</v>
      </c>
      <c r="H25" s="93" t="s">
        <v>20</v>
      </c>
      <c r="I25" s="94">
        <v>58.5</v>
      </c>
      <c r="J25" s="83">
        <f t="shared" si="3"/>
        <v>18</v>
      </c>
      <c r="K25" s="93" t="s">
        <v>12</v>
      </c>
      <c r="L25" s="94">
        <v>23.6</v>
      </c>
    </row>
    <row r="26" spans="1:12" ht="15" customHeight="1" x14ac:dyDescent="0.2">
      <c r="A26" s="83">
        <f t="shared" si="0"/>
        <v>19</v>
      </c>
      <c r="B26" s="93" t="s">
        <v>5</v>
      </c>
      <c r="C26" s="94">
        <v>44.8</v>
      </c>
      <c r="D26" s="83">
        <f t="shared" si="1"/>
        <v>19</v>
      </c>
      <c r="E26" s="93" t="s">
        <v>3</v>
      </c>
      <c r="F26" s="94">
        <v>11.1</v>
      </c>
      <c r="G26" s="83">
        <f t="shared" si="2"/>
        <v>19</v>
      </c>
      <c r="H26" s="93" t="s">
        <v>10</v>
      </c>
      <c r="I26" s="94">
        <v>58.3</v>
      </c>
      <c r="J26" s="83">
        <f t="shared" si="3"/>
        <v>19</v>
      </c>
      <c r="K26" s="93" t="s">
        <v>6</v>
      </c>
      <c r="L26" s="94">
        <v>22.1</v>
      </c>
    </row>
    <row r="27" spans="1:12" ht="15" customHeight="1" x14ac:dyDescent="0.2">
      <c r="A27" s="83">
        <f t="shared" si="0"/>
        <v>20</v>
      </c>
      <c r="B27" s="93" t="s">
        <v>6</v>
      </c>
      <c r="C27" s="88">
        <v>43.9</v>
      </c>
      <c r="D27" s="83">
        <f t="shared" si="1"/>
        <v>20</v>
      </c>
      <c r="E27" s="93" t="s">
        <v>7</v>
      </c>
      <c r="F27" s="88">
        <v>11</v>
      </c>
      <c r="G27" s="83">
        <f t="shared" si="2"/>
        <v>20</v>
      </c>
      <c r="H27" s="93" t="s">
        <v>4</v>
      </c>
      <c r="I27" s="94">
        <v>57.9</v>
      </c>
      <c r="J27" s="83">
        <f t="shared" si="3"/>
        <v>20</v>
      </c>
      <c r="K27" s="93" t="s">
        <v>5</v>
      </c>
      <c r="L27" s="88">
        <v>21.5</v>
      </c>
    </row>
    <row r="28" spans="1:12" ht="15" customHeight="1" x14ac:dyDescent="0.2">
      <c r="A28" s="83">
        <f t="shared" si="0"/>
        <v>21</v>
      </c>
      <c r="B28" s="95" t="s">
        <v>2</v>
      </c>
      <c r="C28" s="96">
        <v>43.7</v>
      </c>
      <c r="D28" s="83">
        <f t="shared" si="1"/>
        <v>20</v>
      </c>
      <c r="E28" s="93" t="s">
        <v>11</v>
      </c>
      <c r="F28" s="94">
        <v>11</v>
      </c>
      <c r="G28" s="83">
        <f t="shared" si="2"/>
        <v>21</v>
      </c>
      <c r="H28" s="93" t="s">
        <v>8</v>
      </c>
      <c r="I28" s="94">
        <v>56</v>
      </c>
      <c r="J28" s="83">
        <f>IFERROR(_xlfn.RANK.EQ(L28,$L$8:$L$28,),"")</f>
        <v>21</v>
      </c>
      <c r="K28" s="95" t="s">
        <v>2</v>
      </c>
      <c r="L28" s="96">
        <v>20.2</v>
      </c>
    </row>
    <row r="29" spans="1:12" ht="29.5" customHeight="1" x14ac:dyDescent="0.2">
      <c r="A29" s="97"/>
      <c r="B29" s="342" t="s">
        <v>65</v>
      </c>
      <c r="C29" s="340"/>
      <c r="D29" s="83" t="str">
        <f t="shared" si="1"/>
        <v/>
      </c>
      <c r="E29" s="342" t="s">
        <v>65</v>
      </c>
      <c r="F29" s="340"/>
      <c r="G29" s="97"/>
      <c r="H29" s="342" t="s">
        <v>65</v>
      </c>
      <c r="I29" s="340"/>
      <c r="J29" s="97"/>
      <c r="K29" s="342" t="s">
        <v>65</v>
      </c>
      <c r="L29" s="340"/>
    </row>
    <row r="30" spans="1:12" x14ac:dyDescent="0.2">
      <c r="A30" s="97"/>
      <c r="B30" s="98"/>
      <c r="C30" s="99" t="s">
        <v>64</v>
      </c>
      <c r="D30" s="97"/>
      <c r="E30" s="98"/>
      <c r="F30" s="99" t="s">
        <v>64</v>
      </c>
      <c r="G30" s="97"/>
      <c r="H30" s="98"/>
      <c r="I30" s="99" t="s">
        <v>64</v>
      </c>
      <c r="J30" s="97"/>
      <c r="K30" s="98"/>
      <c r="L30" s="99" t="s">
        <v>64</v>
      </c>
    </row>
  </sheetData>
  <mergeCells count="12">
    <mergeCell ref="B29:C29"/>
    <mergeCell ref="E29:F29"/>
    <mergeCell ref="H29:I29"/>
    <mergeCell ref="K29:L29"/>
    <mergeCell ref="B5:B6"/>
    <mergeCell ref="E5:E6"/>
    <mergeCell ref="H5:H6"/>
    <mergeCell ref="K5:K6"/>
    <mergeCell ref="B7:C7"/>
    <mergeCell ref="E7:F7"/>
    <mergeCell ref="H7:I7"/>
    <mergeCell ref="K7:L7"/>
  </mergeCells>
  <phoneticPr fontId="2"/>
  <pageMargins left="0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5" tint="0.79998168889431442"/>
    <pageSetUpPr fitToPage="1"/>
  </sheetPr>
  <dimension ref="A1:V59"/>
  <sheetViews>
    <sheetView showGridLines="0" zoomScaleNormal="100" zoomScaleSheetLayoutView="100" workbookViewId="0"/>
  </sheetViews>
  <sheetFormatPr defaultColWidth="9" defaultRowHeight="13" x14ac:dyDescent="0.2"/>
  <cols>
    <col min="1" max="1" width="3" style="1" customWidth="1"/>
    <col min="2" max="2" width="9.6328125" style="1" customWidth="1"/>
    <col min="3" max="3" width="11.6328125" style="1" customWidth="1"/>
    <col min="4" max="4" width="3" style="1" customWidth="1"/>
    <col min="5" max="5" width="9.6328125" style="1" customWidth="1"/>
    <col min="6" max="6" width="11.6328125" style="1" customWidth="1"/>
    <col min="7" max="7" width="3" style="1" customWidth="1"/>
    <col min="8" max="8" width="9.6328125" style="1" customWidth="1"/>
    <col min="9" max="9" width="11.6328125" style="1" customWidth="1"/>
    <col min="10" max="10" width="3" style="1" customWidth="1"/>
    <col min="11" max="11" width="9.6328125" style="1" customWidth="1"/>
    <col min="12" max="12" width="11.6328125" style="1" customWidth="1"/>
    <col min="13" max="13" width="1.6328125" style="1" customWidth="1"/>
    <col min="14" max="16384" width="9" style="1"/>
  </cols>
  <sheetData>
    <row r="1" spans="1:13" ht="17.25" customHeight="1" x14ac:dyDescent="0.2">
      <c r="A1" s="29"/>
      <c r="B1" s="29"/>
      <c r="C1" s="29"/>
      <c r="D1" s="29"/>
      <c r="E1" s="28"/>
    </row>
    <row r="2" spans="1:13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3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3" s="20" customFormat="1" ht="4.5" customHeight="1" x14ac:dyDescent="0.2">
      <c r="B4" s="309" t="s">
        <v>33</v>
      </c>
      <c r="C4" s="81"/>
      <c r="D4" s="81"/>
      <c r="E4" s="309" t="s">
        <v>32</v>
      </c>
      <c r="F4" s="81"/>
      <c r="G4" s="81"/>
      <c r="H4" s="309" t="s">
        <v>31</v>
      </c>
      <c r="I4" s="81"/>
      <c r="J4" s="81"/>
      <c r="K4" s="309" t="s">
        <v>30</v>
      </c>
      <c r="L4"/>
    </row>
    <row r="5" spans="1:13" s="20" customFormat="1" ht="14.25" customHeight="1" x14ac:dyDescent="0.2">
      <c r="B5" s="310"/>
      <c r="C5" s="82" t="s">
        <v>28</v>
      </c>
      <c r="D5" s="81"/>
      <c r="E5" s="310"/>
      <c r="F5" s="82" t="s">
        <v>28</v>
      </c>
      <c r="G5" s="81"/>
      <c r="H5" s="310"/>
      <c r="I5" s="82" t="s">
        <v>27</v>
      </c>
      <c r="J5" s="81"/>
      <c r="K5" s="310"/>
      <c r="L5" s="82" t="s">
        <v>28</v>
      </c>
    </row>
    <row r="6" spans="1:13" ht="33.25" customHeight="1" x14ac:dyDescent="0.2">
      <c r="B6" s="319" t="s">
        <v>78</v>
      </c>
      <c r="C6" s="320"/>
      <c r="D6" s="144"/>
      <c r="E6" s="319" t="s">
        <v>77</v>
      </c>
      <c r="F6" s="320"/>
      <c r="G6"/>
      <c r="H6" s="303" t="s">
        <v>161</v>
      </c>
      <c r="I6" s="304"/>
      <c r="J6"/>
      <c r="K6" s="317" t="s">
        <v>162</v>
      </c>
      <c r="L6" s="349"/>
    </row>
    <row r="7" spans="1:13" ht="15" customHeight="1" x14ac:dyDescent="0.2">
      <c r="A7" s="83">
        <f>IFERROR(_xlfn.RANK.EQ(C7,$C$7:$C$27,),"")</f>
        <v>1</v>
      </c>
      <c r="B7" s="84" t="s">
        <v>5</v>
      </c>
      <c r="C7" s="86">
        <v>69</v>
      </c>
      <c r="D7" s="83">
        <f>IFERROR(_xlfn.RANK.EQ(F7,$F$7:$F$27,),"")</f>
        <v>1</v>
      </c>
      <c r="E7" s="84" t="s">
        <v>11</v>
      </c>
      <c r="F7" s="86">
        <v>4.9000000000000004</v>
      </c>
      <c r="G7" s="83">
        <f>IFERROR(_xlfn.RANK.EQ(I7,$I$7:$I$27,),"")</f>
        <v>1</v>
      </c>
      <c r="H7" s="89" t="s">
        <v>2</v>
      </c>
      <c r="I7" s="90">
        <v>60.8</v>
      </c>
      <c r="J7" s="83">
        <f>IFERROR(_xlfn.RANK.EQ(L7,$L$7:$L$27,),"")</f>
        <v>1</v>
      </c>
      <c r="K7" s="84" t="s">
        <v>5</v>
      </c>
      <c r="L7" s="86">
        <v>7.7</v>
      </c>
      <c r="M7" s="23"/>
    </row>
    <row r="8" spans="1:13" ht="15" customHeight="1" x14ac:dyDescent="0.2">
      <c r="A8" s="83">
        <f t="shared" ref="A8:A27" si="0">IFERROR(_xlfn.RANK.EQ(C8,$C$7:$C$27,),"")</f>
        <v>2</v>
      </c>
      <c r="B8" s="89" t="s">
        <v>2</v>
      </c>
      <c r="C8" s="90">
        <v>68.400000000000006</v>
      </c>
      <c r="D8" s="83">
        <f t="shared" ref="D8:D26" si="1">IFERROR(_xlfn.RANK.EQ(F8,$F$7:$F$27,),"")</f>
        <v>2</v>
      </c>
      <c r="E8" s="87" t="s">
        <v>3</v>
      </c>
      <c r="F8" s="88">
        <v>4.7</v>
      </c>
      <c r="G8" s="83">
        <f t="shared" ref="G8:G27" si="2">IFERROR(_xlfn.RANK.EQ(I8,$I$7:$I$27,),"")</f>
        <v>2</v>
      </c>
      <c r="H8" s="87" t="s">
        <v>12</v>
      </c>
      <c r="I8" s="88">
        <v>58.2</v>
      </c>
      <c r="J8" s="83">
        <f t="shared" ref="J8:J27" si="3">IFERROR(_xlfn.RANK.EQ(L8,$L$7:$L$27,),"")</f>
        <v>2</v>
      </c>
      <c r="K8" s="91" t="s">
        <v>2</v>
      </c>
      <c r="L8" s="92">
        <v>6.2</v>
      </c>
      <c r="M8" s="23"/>
    </row>
    <row r="9" spans="1:13" ht="15" customHeight="1" x14ac:dyDescent="0.2">
      <c r="A9" s="83">
        <f t="shared" si="0"/>
        <v>3</v>
      </c>
      <c r="B9" s="87" t="s">
        <v>6</v>
      </c>
      <c r="C9" s="88">
        <v>65.5</v>
      </c>
      <c r="D9" s="83">
        <f t="shared" si="1"/>
        <v>2</v>
      </c>
      <c r="E9" s="87" t="s">
        <v>6</v>
      </c>
      <c r="F9" s="88">
        <v>4.7</v>
      </c>
      <c r="G9" s="83">
        <f t="shared" si="2"/>
        <v>3</v>
      </c>
      <c r="H9" s="115" t="s">
        <v>14</v>
      </c>
      <c r="I9" s="137">
        <v>58</v>
      </c>
      <c r="J9" s="83">
        <f t="shared" si="3"/>
        <v>3</v>
      </c>
      <c r="K9" s="87" t="s">
        <v>9</v>
      </c>
      <c r="L9" s="88">
        <v>6</v>
      </c>
      <c r="M9" s="23"/>
    </row>
    <row r="10" spans="1:13" ht="15" customHeight="1" x14ac:dyDescent="0.2">
      <c r="A10" s="83">
        <f t="shared" si="0"/>
        <v>4</v>
      </c>
      <c r="B10" s="87" t="s">
        <v>11</v>
      </c>
      <c r="C10" s="88">
        <v>64.900000000000006</v>
      </c>
      <c r="D10" s="83">
        <f t="shared" si="1"/>
        <v>4</v>
      </c>
      <c r="E10" s="87" t="s">
        <v>7</v>
      </c>
      <c r="F10" s="88">
        <v>4.5</v>
      </c>
      <c r="G10" s="83">
        <f t="shared" si="2"/>
        <v>4</v>
      </c>
      <c r="H10" s="87" t="s">
        <v>5</v>
      </c>
      <c r="I10" s="88">
        <v>57.8</v>
      </c>
      <c r="J10" s="83">
        <f t="shared" si="3"/>
        <v>4</v>
      </c>
      <c r="K10" s="87" t="s">
        <v>12</v>
      </c>
      <c r="L10" s="88">
        <v>5.3</v>
      </c>
      <c r="M10" s="23"/>
    </row>
    <row r="11" spans="1:13" ht="15" customHeight="1" x14ac:dyDescent="0.2">
      <c r="A11" s="83">
        <f t="shared" si="0"/>
        <v>5</v>
      </c>
      <c r="B11" s="87" t="s">
        <v>16</v>
      </c>
      <c r="C11" s="88">
        <v>64.5</v>
      </c>
      <c r="D11" s="83">
        <f t="shared" si="1"/>
        <v>4</v>
      </c>
      <c r="E11" s="87" t="s">
        <v>20</v>
      </c>
      <c r="F11" s="88">
        <v>4.5</v>
      </c>
      <c r="G11" s="83">
        <f t="shared" si="2"/>
        <v>5</v>
      </c>
      <c r="H11" s="87" t="s">
        <v>9</v>
      </c>
      <c r="I11" s="88">
        <v>57.5</v>
      </c>
      <c r="J11" s="83">
        <f t="shared" si="3"/>
        <v>5</v>
      </c>
      <c r="K11" s="87" t="s">
        <v>6</v>
      </c>
      <c r="L11" s="88">
        <v>5.0999999999999996</v>
      </c>
      <c r="M11" s="23"/>
    </row>
    <row r="12" spans="1:13" ht="15" customHeight="1" x14ac:dyDescent="0.2">
      <c r="A12" s="83">
        <f t="shared" si="0"/>
        <v>6</v>
      </c>
      <c r="B12" s="145" t="s">
        <v>12</v>
      </c>
      <c r="C12" s="146">
        <v>63.7</v>
      </c>
      <c r="D12" s="83">
        <f t="shared" si="1"/>
        <v>6</v>
      </c>
      <c r="E12" s="145" t="s">
        <v>8</v>
      </c>
      <c r="F12" s="146">
        <v>4.4000000000000004</v>
      </c>
      <c r="G12" s="83">
        <f t="shared" si="2"/>
        <v>6</v>
      </c>
      <c r="H12" s="145" t="s">
        <v>10</v>
      </c>
      <c r="I12" s="146">
        <v>57</v>
      </c>
      <c r="J12" s="83">
        <f t="shared" si="3"/>
        <v>6</v>
      </c>
      <c r="K12" s="145" t="s">
        <v>18</v>
      </c>
      <c r="L12" s="146">
        <v>4.7</v>
      </c>
      <c r="M12" s="23"/>
    </row>
    <row r="13" spans="1:13" ht="15" customHeight="1" x14ac:dyDescent="0.2">
      <c r="A13" s="83">
        <f t="shared" si="0"/>
        <v>6</v>
      </c>
      <c r="B13" s="87" t="s">
        <v>21</v>
      </c>
      <c r="C13" s="88">
        <v>63.7</v>
      </c>
      <c r="D13" s="83">
        <f t="shared" si="1"/>
        <v>7</v>
      </c>
      <c r="E13" s="87" t="s">
        <v>15</v>
      </c>
      <c r="F13" s="88">
        <v>4.3</v>
      </c>
      <c r="G13" s="83">
        <f t="shared" si="2"/>
        <v>7</v>
      </c>
      <c r="H13" s="87" t="s">
        <v>18</v>
      </c>
      <c r="I13" s="88">
        <v>56.4</v>
      </c>
      <c r="J13" s="83">
        <f t="shared" si="3"/>
        <v>6</v>
      </c>
      <c r="K13" s="87" t="s">
        <v>16</v>
      </c>
      <c r="L13" s="88">
        <v>4.7</v>
      </c>
      <c r="M13" s="23"/>
    </row>
    <row r="14" spans="1:13" ht="15" customHeight="1" x14ac:dyDescent="0.2">
      <c r="A14" s="83">
        <f t="shared" si="0"/>
        <v>8</v>
      </c>
      <c r="B14" s="87" t="s">
        <v>19</v>
      </c>
      <c r="C14" s="88">
        <v>63.5</v>
      </c>
      <c r="D14" s="83">
        <f>IFERROR(_xlfn.RANK.EQ(F14,$F$7:$F$27,),"")</f>
        <v>8</v>
      </c>
      <c r="E14" s="87" t="s">
        <v>14</v>
      </c>
      <c r="F14" s="88">
        <v>4.2</v>
      </c>
      <c r="G14" s="83">
        <f t="shared" si="2"/>
        <v>8</v>
      </c>
      <c r="H14" s="87" t="s">
        <v>17</v>
      </c>
      <c r="I14" s="88">
        <v>56.2</v>
      </c>
      <c r="J14" s="83">
        <f t="shared" si="3"/>
        <v>6</v>
      </c>
      <c r="K14" s="87" t="s">
        <v>11</v>
      </c>
      <c r="L14" s="88">
        <v>4.7</v>
      </c>
      <c r="M14" s="23"/>
    </row>
    <row r="15" spans="1:13" ht="15" customHeight="1" x14ac:dyDescent="0.2">
      <c r="A15" s="83">
        <f t="shared" si="0"/>
        <v>8</v>
      </c>
      <c r="B15" s="87" t="s">
        <v>17</v>
      </c>
      <c r="C15" s="88">
        <v>63.5</v>
      </c>
      <c r="D15" s="83">
        <f t="shared" si="1"/>
        <v>9</v>
      </c>
      <c r="E15" s="87" t="s">
        <v>13</v>
      </c>
      <c r="F15" s="88">
        <v>4.0999999999999996</v>
      </c>
      <c r="G15" s="83">
        <f>IFERROR(_xlfn.RANK.EQ(I15,$I$7:$I$27,),"")</f>
        <v>9</v>
      </c>
      <c r="H15" s="87" t="s">
        <v>16</v>
      </c>
      <c r="I15" s="88">
        <v>55.5</v>
      </c>
      <c r="J15" s="83">
        <f t="shared" si="3"/>
        <v>9</v>
      </c>
      <c r="K15" s="87" t="s">
        <v>13</v>
      </c>
      <c r="L15" s="88">
        <v>4.5</v>
      </c>
      <c r="M15" s="23"/>
    </row>
    <row r="16" spans="1:13" ht="15" customHeight="1" x14ac:dyDescent="0.2">
      <c r="A16" s="83">
        <f t="shared" si="0"/>
        <v>10</v>
      </c>
      <c r="B16" s="87" t="s">
        <v>13</v>
      </c>
      <c r="C16" s="88">
        <v>63.2</v>
      </c>
      <c r="D16" s="83">
        <f t="shared" si="1"/>
        <v>10</v>
      </c>
      <c r="E16" s="87" t="s">
        <v>18</v>
      </c>
      <c r="F16" s="88">
        <v>4</v>
      </c>
      <c r="G16" s="83">
        <f t="shared" si="2"/>
        <v>9</v>
      </c>
      <c r="H16" s="87" t="s">
        <v>22</v>
      </c>
      <c r="I16" s="88">
        <v>55.5</v>
      </c>
      <c r="J16" s="83">
        <f t="shared" si="3"/>
        <v>9</v>
      </c>
      <c r="K16" s="87" t="s">
        <v>15</v>
      </c>
      <c r="L16" s="88">
        <v>4.5</v>
      </c>
      <c r="M16" s="23"/>
    </row>
    <row r="17" spans="1:22" ht="15" customHeight="1" x14ac:dyDescent="0.2">
      <c r="A17" s="83">
        <f t="shared" si="0"/>
        <v>10</v>
      </c>
      <c r="B17" s="87" t="s">
        <v>4</v>
      </c>
      <c r="C17" s="88">
        <v>63.2</v>
      </c>
      <c r="D17" s="83">
        <f t="shared" si="1"/>
        <v>10</v>
      </c>
      <c r="E17" s="87" t="s">
        <v>22</v>
      </c>
      <c r="F17" s="88">
        <v>4</v>
      </c>
      <c r="G17" s="83">
        <f t="shared" si="2"/>
        <v>9</v>
      </c>
      <c r="H17" s="87" t="s">
        <v>8</v>
      </c>
      <c r="I17" s="88">
        <v>55.5</v>
      </c>
      <c r="J17" s="83">
        <f t="shared" si="3"/>
        <v>11</v>
      </c>
      <c r="K17" s="87" t="s">
        <v>14</v>
      </c>
      <c r="L17" s="88">
        <v>4.4000000000000004</v>
      </c>
      <c r="M17" s="23"/>
    </row>
    <row r="18" spans="1:22" ht="15" customHeight="1" x14ac:dyDescent="0.2">
      <c r="A18" s="83">
        <f t="shared" si="0"/>
        <v>12</v>
      </c>
      <c r="B18" s="87" t="s">
        <v>9</v>
      </c>
      <c r="C18" s="88">
        <v>63.1</v>
      </c>
      <c r="D18" s="83">
        <f t="shared" si="1"/>
        <v>12</v>
      </c>
      <c r="E18" s="87" t="s">
        <v>10</v>
      </c>
      <c r="F18" s="88">
        <v>3.9</v>
      </c>
      <c r="G18" s="83">
        <f t="shared" si="2"/>
        <v>12</v>
      </c>
      <c r="H18" s="87" t="s">
        <v>19</v>
      </c>
      <c r="I18" s="88">
        <v>54.9</v>
      </c>
      <c r="J18" s="83">
        <f t="shared" si="3"/>
        <v>11</v>
      </c>
      <c r="K18" s="87" t="s">
        <v>7</v>
      </c>
      <c r="L18" s="88">
        <v>4.4000000000000004</v>
      </c>
      <c r="M18" s="23"/>
    </row>
    <row r="19" spans="1:22" ht="15" customHeight="1" x14ac:dyDescent="0.2">
      <c r="A19" s="83">
        <f t="shared" si="0"/>
        <v>13</v>
      </c>
      <c r="B19" s="93" t="s">
        <v>14</v>
      </c>
      <c r="C19" s="88">
        <v>62.5</v>
      </c>
      <c r="D19" s="83">
        <f t="shared" si="1"/>
        <v>12</v>
      </c>
      <c r="E19" s="93" t="s">
        <v>21</v>
      </c>
      <c r="F19" s="88">
        <v>3.9</v>
      </c>
      <c r="G19" s="83">
        <f t="shared" si="2"/>
        <v>13</v>
      </c>
      <c r="H19" s="93" t="s">
        <v>6</v>
      </c>
      <c r="I19" s="88">
        <v>54.8</v>
      </c>
      <c r="J19" s="83">
        <f t="shared" si="3"/>
        <v>13</v>
      </c>
      <c r="K19" s="93" t="s">
        <v>3</v>
      </c>
      <c r="L19" s="88">
        <v>4.3</v>
      </c>
      <c r="M19" s="23"/>
    </row>
    <row r="20" spans="1:22" ht="15" customHeight="1" x14ac:dyDescent="0.2">
      <c r="A20" s="83">
        <f t="shared" si="0"/>
        <v>14</v>
      </c>
      <c r="B20" s="93" t="s">
        <v>22</v>
      </c>
      <c r="C20" s="88">
        <v>62</v>
      </c>
      <c r="D20" s="83">
        <f t="shared" si="1"/>
        <v>14</v>
      </c>
      <c r="E20" s="93" t="s">
        <v>19</v>
      </c>
      <c r="F20" s="88">
        <v>3.8</v>
      </c>
      <c r="G20" s="83">
        <f t="shared" si="2"/>
        <v>14</v>
      </c>
      <c r="H20" s="93" t="s">
        <v>3</v>
      </c>
      <c r="I20" s="88">
        <v>54.5</v>
      </c>
      <c r="J20" s="83">
        <f t="shared" si="3"/>
        <v>14</v>
      </c>
      <c r="K20" s="93" t="s">
        <v>17</v>
      </c>
      <c r="L20" s="88">
        <v>4</v>
      </c>
      <c r="M20" s="23"/>
    </row>
    <row r="21" spans="1:22" ht="15" customHeight="1" x14ac:dyDescent="0.2">
      <c r="A21" s="83">
        <f t="shared" si="0"/>
        <v>15</v>
      </c>
      <c r="B21" s="93" t="s">
        <v>18</v>
      </c>
      <c r="C21" s="88">
        <v>61.6</v>
      </c>
      <c r="D21" s="83">
        <f t="shared" si="1"/>
        <v>15</v>
      </c>
      <c r="E21" s="93" t="s">
        <v>16</v>
      </c>
      <c r="F21" s="88">
        <v>3.7</v>
      </c>
      <c r="G21" s="83">
        <f t="shared" si="2"/>
        <v>15</v>
      </c>
      <c r="H21" s="93" t="s">
        <v>21</v>
      </c>
      <c r="I21" s="88">
        <v>54.3</v>
      </c>
      <c r="J21" s="83">
        <f t="shared" si="3"/>
        <v>15</v>
      </c>
      <c r="K21" s="93" t="s">
        <v>21</v>
      </c>
      <c r="L21" s="88">
        <v>3.6</v>
      </c>
      <c r="M21" s="23"/>
    </row>
    <row r="22" spans="1:22" ht="15" customHeight="1" x14ac:dyDescent="0.2">
      <c r="A22" s="83">
        <f t="shared" si="0"/>
        <v>16</v>
      </c>
      <c r="B22" s="93" t="s">
        <v>7</v>
      </c>
      <c r="C22" s="88">
        <v>61.3</v>
      </c>
      <c r="D22" s="83">
        <f t="shared" si="1"/>
        <v>16</v>
      </c>
      <c r="E22" s="93" t="s">
        <v>12</v>
      </c>
      <c r="F22" s="88">
        <v>3.6</v>
      </c>
      <c r="G22" s="83">
        <f t="shared" si="2"/>
        <v>16</v>
      </c>
      <c r="H22" s="93" t="s">
        <v>13</v>
      </c>
      <c r="I22" s="88">
        <v>54</v>
      </c>
      <c r="J22" s="83">
        <f t="shared" si="3"/>
        <v>16</v>
      </c>
      <c r="K22" s="93" t="s">
        <v>20</v>
      </c>
      <c r="L22" s="88">
        <v>3.3</v>
      </c>
      <c r="M22" s="23"/>
    </row>
    <row r="23" spans="1:22" ht="15" customHeight="1" x14ac:dyDescent="0.2">
      <c r="A23" s="83">
        <f t="shared" si="0"/>
        <v>17</v>
      </c>
      <c r="B23" s="93" t="s">
        <v>10</v>
      </c>
      <c r="C23" s="88">
        <v>60.9</v>
      </c>
      <c r="D23" s="83">
        <f t="shared" si="1"/>
        <v>16</v>
      </c>
      <c r="E23" s="93" t="s">
        <v>9</v>
      </c>
      <c r="F23" s="88">
        <v>3.6</v>
      </c>
      <c r="G23" s="83">
        <f t="shared" si="2"/>
        <v>17</v>
      </c>
      <c r="H23" s="93" t="s">
        <v>11</v>
      </c>
      <c r="I23" s="88">
        <v>53.4</v>
      </c>
      <c r="J23" s="83">
        <f t="shared" si="3"/>
        <v>16</v>
      </c>
      <c r="K23" s="93" t="s">
        <v>22</v>
      </c>
      <c r="L23" s="88">
        <v>3.3</v>
      </c>
      <c r="M23" s="23"/>
    </row>
    <row r="24" spans="1:22" ht="15" customHeight="1" x14ac:dyDescent="0.2">
      <c r="A24" s="83">
        <f t="shared" si="0"/>
        <v>18</v>
      </c>
      <c r="B24" s="93" t="s">
        <v>3</v>
      </c>
      <c r="C24" s="94">
        <v>60.6</v>
      </c>
      <c r="D24" s="83">
        <f t="shared" si="1"/>
        <v>18</v>
      </c>
      <c r="E24" s="93" t="s">
        <v>5</v>
      </c>
      <c r="F24" s="94">
        <v>3.5</v>
      </c>
      <c r="G24" s="83">
        <f t="shared" si="2"/>
        <v>18</v>
      </c>
      <c r="H24" s="93" t="s">
        <v>20</v>
      </c>
      <c r="I24" s="94">
        <v>53.1</v>
      </c>
      <c r="J24" s="83">
        <f t="shared" si="3"/>
        <v>18</v>
      </c>
      <c r="K24" s="93" t="s">
        <v>4</v>
      </c>
      <c r="L24" s="94">
        <v>3.2</v>
      </c>
      <c r="M24" s="23"/>
    </row>
    <row r="25" spans="1:22" ht="15" customHeight="1" x14ac:dyDescent="0.2">
      <c r="A25" s="83">
        <f t="shared" si="0"/>
        <v>19</v>
      </c>
      <c r="B25" s="93" t="s">
        <v>15</v>
      </c>
      <c r="C25" s="94">
        <v>60</v>
      </c>
      <c r="D25" s="83">
        <f t="shared" si="1"/>
        <v>18</v>
      </c>
      <c r="E25" s="93" t="s">
        <v>4</v>
      </c>
      <c r="F25" s="94">
        <v>3.5</v>
      </c>
      <c r="G25" s="83">
        <f t="shared" si="2"/>
        <v>18</v>
      </c>
      <c r="H25" s="93" t="s">
        <v>15</v>
      </c>
      <c r="I25" s="94">
        <v>53.1</v>
      </c>
      <c r="J25" s="83">
        <f t="shared" si="3"/>
        <v>19</v>
      </c>
      <c r="K25" s="93" t="s">
        <v>10</v>
      </c>
      <c r="L25" s="94">
        <v>3.1</v>
      </c>
      <c r="M25" s="23"/>
    </row>
    <row r="26" spans="1:22" ht="15" customHeight="1" x14ac:dyDescent="0.2">
      <c r="A26" s="83">
        <f t="shared" si="0"/>
        <v>20</v>
      </c>
      <c r="B26" s="87" t="s">
        <v>20</v>
      </c>
      <c r="C26" s="88">
        <v>59.9</v>
      </c>
      <c r="D26" s="83">
        <f t="shared" si="1"/>
        <v>18</v>
      </c>
      <c r="E26" s="87" t="s">
        <v>17</v>
      </c>
      <c r="F26" s="88">
        <v>3.5</v>
      </c>
      <c r="G26" s="83">
        <f t="shared" si="2"/>
        <v>20</v>
      </c>
      <c r="H26" s="87" t="s">
        <v>4</v>
      </c>
      <c r="I26" s="88">
        <v>52.5</v>
      </c>
      <c r="J26" s="83">
        <f t="shared" si="3"/>
        <v>19</v>
      </c>
      <c r="K26" s="87" t="s">
        <v>8</v>
      </c>
      <c r="L26" s="88">
        <v>3.1</v>
      </c>
      <c r="M26" s="23"/>
    </row>
    <row r="27" spans="1:22" ht="15" customHeight="1" x14ac:dyDescent="0.2">
      <c r="A27" s="83">
        <f t="shared" si="0"/>
        <v>21</v>
      </c>
      <c r="B27" s="93" t="s">
        <v>8</v>
      </c>
      <c r="C27" s="94">
        <v>58.4</v>
      </c>
      <c r="D27" s="83">
        <f>IFERROR(_xlfn.RANK.EQ(F27,$F$7:$F$27,),"")</f>
        <v>21</v>
      </c>
      <c r="E27" s="89" t="s">
        <v>2</v>
      </c>
      <c r="F27" s="90">
        <v>3.3</v>
      </c>
      <c r="G27" s="83">
        <f t="shared" si="2"/>
        <v>21</v>
      </c>
      <c r="H27" s="93" t="s">
        <v>7</v>
      </c>
      <c r="I27" s="94">
        <v>49.3</v>
      </c>
      <c r="J27" s="83">
        <f t="shared" si="3"/>
        <v>21</v>
      </c>
      <c r="K27" s="123" t="s">
        <v>19</v>
      </c>
      <c r="L27" s="147">
        <v>2.8</v>
      </c>
      <c r="M27" s="23"/>
    </row>
    <row r="28" spans="1:22" ht="29.5" customHeight="1" x14ac:dyDescent="0.2">
      <c r="B28" s="337" t="s">
        <v>163</v>
      </c>
      <c r="C28" s="338"/>
      <c r="D28"/>
      <c r="E28" s="337" t="s">
        <v>76</v>
      </c>
      <c r="F28" s="338"/>
      <c r="G28"/>
      <c r="H28" s="337" t="s">
        <v>164</v>
      </c>
      <c r="I28" s="338"/>
      <c r="J28"/>
      <c r="K28" s="337" t="s">
        <v>165</v>
      </c>
      <c r="L28" s="338"/>
    </row>
    <row r="29" spans="1:22" ht="13" customHeight="1" x14ac:dyDescent="0.2">
      <c r="B29" s="108"/>
      <c r="C29" s="109" t="s">
        <v>75</v>
      </c>
      <c r="D29"/>
      <c r="E29" s="108"/>
      <c r="F29" s="109" t="s">
        <v>75</v>
      </c>
      <c r="G29"/>
      <c r="H29" s="108"/>
      <c r="I29" s="109" t="s">
        <v>74</v>
      </c>
      <c r="J29"/>
      <c r="K29" s="122"/>
      <c r="L29" s="109" t="s">
        <v>72</v>
      </c>
    </row>
    <row r="30" spans="1:22" ht="9" customHeight="1" x14ac:dyDescent="0.2">
      <c r="B30" s="2"/>
      <c r="E30" s="2"/>
      <c r="H30" s="2"/>
      <c r="K30" s="2"/>
    </row>
    <row r="31" spans="1:22" ht="9" customHeight="1" x14ac:dyDescent="0.2">
      <c r="B31" s="298" t="s">
        <v>63</v>
      </c>
      <c r="C31"/>
      <c r="D31"/>
      <c r="E31" s="298" t="s">
        <v>62</v>
      </c>
      <c r="F31" s="81"/>
      <c r="G31"/>
      <c r="H31" s="298" t="s">
        <v>61</v>
      </c>
      <c r="I31"/>
      <c r="J31"/>
      <c r="K31" s="298" t="s">
        <v>60</v>
      </c>
      <c r="L31"/>
    </row>
    <row r="32" spans="1:22" s="20" customFormat="1" ht="14" customHeight="1" x14ac:dyDescent="0.2">
      <c r="B32" s="299"/>
      <c r="C32" s="82" t="s">
        <v>27</v>
      </c>
      <c r="D32" s="81"/>
      <c r="E32" s="299"/>
      <c r="F32" s="82" t="s">
        <v>28</v>
      </c>
      <c r="G32" s="81"/>
      <c r="H32" s="299"/>
      <c r="I32" s="82" t="s">
        <v>27</v>
      </c>
      <c r="J32" s="81"/>
      <c r="K32" s="299"/>
      <c r="L32" s="82" t="s">
        <v>27</v>
      </c>
      <c r="P32" s="1"/>
      <c r="Q32" s="1"/>
      <c r="R32" s="1"/>
      <c r="S32" s="1"/>
      <c r="T32" s="1"/>
      <c r="U32" s="1"/>
      <c r="V32" s="1"/>
    </row>
    <row r="33" spans="1:13" ht="33.25" customHeight="1" x14ac:dyDescent="0.2">
      <c r="B33" s="303" t="s">
        <v>166</v>
      </c>
      <c r="C33" s="304"/>
      <c r="D33" s="144"/>
      <c r="E33" s="346" t="s">
        <v>167</v>
      </c>
      <c r="F33" s="347"/>
      <c r="G33"/>
      <c r="H33" s="311" t="s">
        <v>168</v>
      </c>
      <c r="I33" s="348"/>
      <c r="J33"/>
      <c r="K33" s="303" t="s">
        <v>169</v>
      </c>
      <c r="L33" s="304"/>
    </row>
    <row r="34" spans="1:13" ht="15" customHeight="1" x14ac:dyDescent="0.2">
      <c r="A34" s="6">
        <f>IFERROR(_xlfn.RANK.EQ(C34,$C$34:$C$54,),"")</f>
        <v>1</v>
      </c>
      <c r="B34" s="91" t="s">
        <v>2</v>
      </c>
      <c r="C34" s="148">
        <v>11.898</v>
      </c>
      <c r="D34" s="83">
        <f>IFERROR(_xlfn.RANK.EQ(F34,$F$34:$F$54,),"")</f>
        <v>1</v>
      </c>
      <c r="E34" s="89" t="s">
        <v>2</v>
      </c>
      <c r="F34" s="148">
        <v>25.6</v>
      </c>
      <c r="G34" s="83">
        <f>IFERROR(_xlfn.RANK.EQ(I34,$I$34:$I$54,),"")</f>
        <v>1</v>
      </c>
      <c r="H34" s="123" t="s">
        <v>11</v>
      </c>
      <c r="I34" s="147">
        <v>128.4</v>
      </c>
      <c r="J34" s="83">
        <f>IFERROR(_xlfn.RANK.EQ(L34,$L$34:$L$54,),"")</f>
        <v>1</v>
      </c>
      <c r="K34" s="123" t="s">
        <v>12</v>
      </c>
      <c r="L34" s="147">
        <v>4.5999999999999996</v>
      </c>
      <c r="M34" s="23"/>
    </row>
    <row r="35" spans="1:13" ht="15" customHeight="1" x14ac:dyDescent="0.2">
      <c r="A35" s="6">
        <f t="shared" ref="A35:A54" si="4">IFERROR(_xlfn.RANK.EQ(C35,$C$34:$C$54,),"")</f>
        <v>2</v>
      </c>
      <c r="B35" s="115" t="s">
        <v>5</v>
      </c>
      <c r="C35" s="149">
        <v>11.897</v>
      </c>
      <c r="D35" s="83">
        <f t="shared" ref="D35:D54" si="5">IFERROR(_xlfn.RANK.EQ(F35,$F$34:$F$54,),"")</f>
        <v>2</v>
      </c>
      <c r="E35" s="115" t="s">
        <v>5</v>
      </c>
      <c r="F35" s="137">
        <v>25</v>
      </c>
      <c r="G35" s="83">
        <f t="shared" ref="G35:G53" si="6">IFERROR(_xlfn.RANK.EQ(I35,$I$34:$I$54,),"")</f>
        <v>2</v>
      </c>
      <c r="H35" s="87" t="s">
        <v>5</v>
      </c>
      <c r="I35" s="88">
        <v>126.8</v>
      </c>
      <c r="J35" s="83">
        <f t="shared" ref="J35:J53" si="7">IFERROR(_xlfn.RANK.EQ(L35,$L$34:$L$54,),"")</f>
        <v>2</v>
      </c>
      <c r="K35" s="91" t="s">
        <v>2</v>
      </c>
      <c r="L35" s="92">
        <v>3.1</v>
      </c>
      <c r="M35" s="23"/>
    </row>
    <row r="36" spans="1:13" ht="15" customHeight="1" x14ac:dyDescent="0.2">
      <c r="A36" s="6">
        <f t="shared" si="4"/>
        <v>3</v>
      </c>
      <c r="B36" s="123" t="s">
        <v>9</v>
      </c>
      <c r="C36" s="147">
        <v>8.2560000000000002</v>
      </c>
      <c r="D36" s="83">
        <f t="shared" si="5"/>
        <v>3</v>
      </c>
      <c r="E36" s="115" t="s">
        <v>9</v>
      </c>
      <c r="F36" s="137">
        <v>23.7</v>
      </c>
      <c r="G36" s="83">
        <f t="shared" si="6"/>
        <v>3</v>
      </c>
      <c r="H36" s="87" t="s">
        <v>16</v>
      </c>
      <c r="I36" s="88">
        <v>111.2</v>
      </c>
      <c r="J36" s="83">
        <f t="shared" si="7"/>
        <v>3</v>
      </c>
      <c r="K36" s="87" t="s">
        <v>6</v>
      </c>
      <c r="L36" s="88">
        <v>2.9</v>
      </c>
      <c r="M36" s="31"/>
    </row>
    <row r="37" spans="1:13" ht="15" customHeight="1" x14ac:dyDescent="0.2">
      <c r="A37" s="6">
        <f t="shared" si="4"/>
        <v>4</v>
      </c>
      <c r="B37" s="87" t="s">
        <v>12</v>
      </c>
      <c r="C37" s="86">
        <v>6.4930000000000003</v>
      </c>
      <c r="D37" s="83">
        <f t="shared" si="5"/>
        <v>4</v>
      </c>
      <c r="E37" s="123" t="s">
        <v>12</v>
      </c>
      <c r="F37" s="147">
        <v>21.2</v>
      </c>
      <c r="G37" s="83">
        <f t="shared" si="6"/>
        <v>4</v>
      </c>
      <c r="H37" s="145" t="s">
        <v>6</v>
      </c>
      <c r="I37" s="146">
        <v>108.8</v>
      </c>
      <c r="J37" s="83">
        <f t="shared" si="7"/>
        <v>4</v>
      </c>
      <c r="K37" s="87" t="s">
        <v>5</v>
      </c>
      <c r="L37" s="88">
        <v>2.6</v>
      </c>
      <c r="M37" s="23"/>
    </row>
    <row r="38" spans="1:13" ht="15" customHeight="1" x14ac:dyDescent="0.2">
      <c r="A38" s="6">
        <f t="shared" si="4"/>
        <v>5</v>
      </c>
      <c r="B38" s="87" t="s">
        <v>18</v>
      </c>
      <c r="C38" s="86">
        <v>5.4260000000000002</v>
      </c>
      <c r="D38" s="83">
        <f t="shared" si="5"/>
        <v>4</v>
      </c>
      <c r="E38" s="87" t="s">
        <v>15</v>
      </c>
      <c r="F38" s="88">
        <v>21.2</v>
      </c>
      <c r="G38" s="83">
        <f t="shared" si="6"/>
        <v>5</v>
      </c>
      <c r="H38" s="145" t="s">
        <v>7</v>
      </c>
      <c r="I38" s="146">
        <v>108.4</v>
      </c>
      <c r="J38" s="83">
        <f t="shared" si="7"/>
        <v>5</v>
      </c>
      <c r="K38" s="87" t="s">
        <v>9</v>
      </c>
      <c r="L38" s="88">
        <v>2.2999999999999998</v>
      </c>
      <c r="M38" s="31"/>
    </row>
    <row r="39" spans="1:13" ht="15" customHeight="1" x14ac:dyDescent="0.2">
      <c r="A39" s="6">
        <f t="shared" si="4"/>
        <v>6</v>
      </c>
      <c r="B39" s="145" t="s">
        <v>6</v>
      </c>
      <c r="C39" s="86">
        <v>5.26</v>
      </c>
      <c r="D39" s="83">
        <f t="shared" si="5"/>
        <v>4</v>
      </c>
      <c r="E39" s="145" t="s">
        <v>6</v>
      </c>
      <c r="F39" s="146">
        <v>21.2</v>
      </c>
      <c r="G39" s="83">
        <f t="shared" si="6"/>
        <v>6</v>
      </c>
      <c r="H39" s="145" t="s">
        <v>14</v>
      </c>
      <c r="I39" s="146">
        <v>105.1</v>
      </c>
      <c r="J39" s="83">
        <f t="shared" si="7"/>
        <v>6</v>
      </c>
      <c r="K39" s="145" t="s">
        <v>13</v>
      </c>
      <c r="L39" s="146">
        <v>1.4</v>
      </c>
      <c r="M39" s="23"/>
    </row>
    <row r="40" spans="1:13" ht="15" customHeight="1" x14ac:dyDescent="0.2">
      <c r="A40" s="6">
        <f t="shared" si="4"/>
        <v>7</v>
      </c>
      <c r="B40" s="87" t="s">
        <v>13</v>
      </c>
      <c r="C40" s="86">
        <v>5.0229999999999997</v>
      </c>
      <c r="D40" s="83">
        <f t="shared" si="5"/>
        <v>7</v>
      </c>
      <c r="E40" s="87" t="s">
        <v>7</v>
      </c>
      <c r="F40" s="88">
        <v>20.9</v>
      </c>
      <c r="G40" s="83">
        <f t="shared" si="6"/>
        <v>7</v>
      </c>
      <c r="H40" s="145" t="s">
        <v>4</v>
      </c>
      <c r="I40" s="146">
        <v>102.9</v>
      </c>
      <c r="J40" s="83">
        <f t="shared" si="7"/>
        <v>7</v>
      </c>
      <c r="K40" s="87" t="s">
        <v>3</v>
      </c>
      <c r="L40" s="88">
        <v>0.7</v>
      </c>
      <c r="M40" s="31"/>
    </row>
    <row r="41" spans="1:13" ht="15" customHeight="1" x14ac:dyDescent="0.2">
      <c r="A41" s="6">
        <f t="shared" si="4"/>
        <v>8</v>
      </c>
      <c r="B41" s="87" t="s">
        <v>11</v>
      </c>
      <c r="C41" s="86">
        <v>4.8869999999999996</v>
      </c>
      <c r="D41" s="83">
        <f t="shared" si="5"/>
        <v>8</v>
      </c>
      <c r="E41" s="87" t="s">
        <v>21</v>
      </c>
      <c r="F41" s="88">
        <v>20.8</v>
      </c>
      <c r="G41" s="83">
        <f t="shared" si="6"/>
        <v>8</v>
      </c>
      <c r="H41" s="145" t="s">
        <v>22</v>
      </c>
      <c r="I41" s="146">
        <v>102.8</v>
      </c>
      <c r="J41" s="83">
        <f t="shared" si="7"/>
        <v>8</v>
      </c>
      <c r="K41" s="87" t="s">
        <v>18</v>
      </c>
      <c r="L41" s="88">
        <v>0.5</v>
      </c>
      <c r="M41" s="23"/>
    </row>
    <row r="42" spans="1:13" ht="15" customHeight="1" x14ac:dyDescent="0.2">
      <c r="A42" s="6">
        <f t="shared" si="4"/>
        <v>9</v>
      </c>
      <c r="B42" s="87" t="s">
        <v>3</v>
      </c>
      <c r="C42" s="86">
        <v>4.157</v>
      </c>
      <c r="D42" s="83">
        <f t="shared" si="5"/>
        <v>9</v>
      </c>
      <c r="E42" s="87" t="s">
        <v>13</v>
      </c>
      <c r="F42" s="88">
        <v>20.7</v>
      </c>
      <c r="G42" s="83">
        <f t="shared" si="6"/>
        <v>9</v>
      </c>
      <c r="H42" s="145" t="s">
        <v>15</v>
      </c>
      <c r="I42" s="146">
        <v>102.3</v>
      </c>
      <c r="J42" s="83">
        <f t="shared" si="7"/>
        <v>9</v>
      </c>
      <c r="K42" s="87" t="s">
        <v>14</v>
      </c>
      <c r="L42" s="88">
        <v>0.3</v>
      </c>
      <c r="M42" s="31"/>
    </row>
    <row r="43" spans="1:13" ht="15" customHeight="1" x14ac:dyDescent="0.2">
      <c r="A43" s="6">
        <f t="shared" si="4"/>
        <v>10</v>
      </c>
      <c r="B43" s="87" t="s">
        <v>14</v>
      </c>
      <c r="C43" s="86">
        <v>4.0010000000000003</v>
      </c>
      <c r="D43" s="83">
        <f t="shared" si="5"/>
        <v>10</v>
      </c>
      <c r="E43" s="87" t="s">
        <v>3</v>
      </c>
      <c r="F43" s="88">
        <v>20.399999999999999</v>
      </c>
      <c r="G43" s="83">
        <f t="shared" si="6"/>
        <v>10</v>
      </c>
      <c r="H43" s="145" t="s">
        <v>8</v>
      </c>
      <c r="I43" s="146">
        <v>102.1</v>
      </c>
      <c r="J43" s="83">
        <f t="shared" si="7"/>
        <v>9</v>
      </c>
      <c r="K43" s="87" t="s">
        <v>17</v>
      </c>
      <c r="L43" s="88">
        <v>0.3</v>
      </c>
      <c r="M43" s="23"/>
    </row>
    <row r="44" spans="1:13" ht="15" customHeight="1" x14ac:dyDescent="0.2">
      <c r="A44" s="6">
        <f t="shared" si="4"/>
        <v>11</v>
      </c>
      <c r="B44" s="87" t="s">
        <v>16</v>
      </c>
      <c r="C44" s="86">
        <v>3.87</v>
      </c>
      <c r="D44" s="83">
        <f t="shared" si="5"/>
        <v>10</v>
      </c>
      <c r="E44" s="87" t="s">
        <v>18</v>
      </c>
      <c r="F44" s="88">
        <v>20.399999999999999</v>
      </c>
      <c r="G44" s="83">
        <f t="shared" si="6"/>
        <v>11</v>
      </c>
      <c r="H44" s="145" t="s">
        <v>21</v>
      </c>
      <c r="I44" s="146">
        <v>101.6</v>
      </c>
      <c r="J44" s="83">
        <f t="shared" si="7"/>
        <v>11</v>
      </c>
      <c r="K44" s="87" t="s">
        <v>16</v>
      </c>
      <c r="L44" s="88">
        <v>0.2</v>
      </c>
      <c r="M44" s="31"/>
    </row>
    <row r="45" spans="1:13" ht="15" customHeight="1" x14ac:dyDescent="0.2">
      <c r="A45" s="6">
        <f t="shared" si="4"/>
        <v>12</v>
      </c>
      <c r="B45" s="87" t="s">
        <v>17</v>
      </c>
      <c r="C45" s="86">
        <v>2.988</v>
      </c>
      <c r="D45" s="83">
        <f t="shared" si="5"/>
        <v>12</v>
      </c>
      <c r="E45" s="87" t="s">
        <v>14</v>
      </c>
      <c r="F45" s="88">
        <v>20.2</v>
      </c>
      <c r="G45" s="83">
        <f t="shared" si="6"/>
        <v>12</v>
      </c>
      <c r="H45" s="145" t="s">
        <v>10</v>
      </c>
      <c r="I45" s="146">
        <v>101.3</v>
      </c>
      <c r="J45" s="83">
        <f t="shared" si="7"/>
        <v>12</v>
      </c>
      <c r="K45" s="87" t="s">
        <v>22</v>
      </c>
      <c r="L45" s="88">
        <v>-0.1</v>
      </c>
      <c r="M45" s="23"/>
    </row>
    <row r="46" spans="1:13" ht="15" customHeight="1" x14ac:dyDescent="0.2">
      <c r="A46" s="6">
        <f t="shared" si="4"/>
        <v>13</v>
      </c>
      <c r="B46" s="93" t="s">
        <v>15</v>
      </c>
      <c r="C46" s="86">
        <v>2.8580000000000001</v>
      </c>
      <c r="D46" s="83">
        <f t="shared" si="5"/>
        <v>12</v>
      </c>
      <c r="E46" s="93" t="s">
        <v>22</v>
      </c>
      <c r="F46" s="88">
        <v>20.2</v>
      </c>
      <c r="G46" s="83">
        <f t="shared" si="6"/>
        <v>13</v>
      </c>
      <c r="H46" s="150" t="s">
        <v>17</v>
      </c>
      <c r="I46" s="146">
        <v>101.1</v>
      </c>
      <c r="J46" s="83">
        <f t="shared" si="7"/>
        <v>13</v>
      </c>
      <c r="K46" s="93" t="s">
        <v>11</v>
      </c>
      <c r="L46" s="88">
        <v>-0.3</v>
      </c>
      <c r="M46" s="31"/>
    </row>
    <row r="47" spans="1:13" ht="15" customHeight="1" x14ac:dyDescent="0.2">
      <c r="A47" s="6">
        <f t="shared" si="4"/>
        <v>14</v>
      </c>
      <c r="B47" s="93" t="s">
        <v>7</v>
      </c>
      <c r="C47" s="86">
        <v>2.758</v>
      </c>
      <c r="D47" s="83">
        <f t="shared" si="5"/>
        <v>14</v>
      </c>
      <c r="E47" s="93" t="s">
        <v>16</v>
      </c>
      <c r="F47" s="88">
        <v>19.899999999999999</v>
      </c>
      <c r="G47" s="83">
        <f t="shared" si="6"/>
        <v>14</v>
      </c>
      <c r="H47" s="150" t="s">
        <v>3</v>
      </c>
      <c r="I47" s="146">
        <v>100</v>
      </c>
      <c r="J47" s="83">
        <f t="shared" si="7"/>
        <v>14</v>
      </c>
      <c r="K47" s="93" t="s">
        <v>15</v>
      </c>
      <c r="L47" s="88">
        <v>-0.7</v>
      </c>
      <c r="M47" s="23"/>
    </row>
    <row r="48" spans="1:13" ht="15" customHeight="1" x14ac:dyDescent="0.2">
      <c r="A48" s="6">
        <f t="shared" si="4"/>
        <v>15</v>
      </c>
      <c r="B48" s="93" t="s">
        <v>20</v>
      </c>
      <c r="C48" s="86">
        <v>2.4630000000000001</v>
      </c>
      <c r="D48" s="83">
        <f t="shared" si="5"/>
        <v>15</v>
      </c>
      <c r="E48" s="93" t="s">
        <v>11</v>
      </c>
      <c r="F48" s="88">
        <v>19.2</v>
      </c>
      <c r="G48" s="83">
        <f t="shared" si="6"/>
        <v>15</v>
      </c>
      <c r="H48" s="150" t="s">
        <v>19</v>
      </c>
      <c r="I48" s="146">
        <v>99.1</v>
      </c>
      <c r="J48" s="83">
        <f t="shared" si="7"/>
        <v>15</v>
      </c>
      <c r="K48" s="93" t="s">
        <v>21</v>
      </c>
      <c r="L48" s="88">
        <v>-0.8</v>
      </c>
      <c r="M48" s="31"/>
    </row>
    <row r="49" spans="1:13" ht="15" customHeight="1" x14ac:dyDescent="0.2">
      <c r="A49" s="6">
        <f t="shared" si="4"/>
        <v>16</v>
      </c>
      <c r="B49" s="93" t="s">
        <v>22</v>
      </c>
      <c r="C49" s="86">
        <v>2.4049999999999998</v>
      </c>
      <c r="D49" s="83">
        <f t="shared" si="5"/>
        <v>15</v>
      </c>
      <c r="E49" s="93" t="s">
        <v>17</v>
      </c>
      <c r="F49" s="88">
        <v>19.2</v>
      </c>
      <c r="G49" s="83">
        <f t="shared" si="6"/>
        <v>16</v>
      </c>
      <c r="H49" s="150" t="s">
        <v>18</v>
      </c>
      <c r="I49" s="146">
        <v>98.1</v>
      </c>
      <c r="J49" s="83">
        <f t="shared" si="7"/>
        <v>16</v>
      </c>
      <c r="K49" s="93" t="s">
        <v>20</v>
      </c>
      <c r="L49" s="88">
        <v>-1</v>
      </c>
      <c r="M49" s="23"/>
    </row>
    <row r="50" spans="1:13" ht="15" customHeight="1" x14ac:dyDescent="0.2">
      <c r="A50" s="6">
        <f t="shared" si="4"/>
        <v>17</v>
      </c>
      <c r="B50" s="93" t="s">
        <v>10</v>
      </c>
      <c r="C50" s="86">
        <v>2.3370000000000002</v>
      </c>
      <c r="D50" s="83">
        <f t="shared" si="5"/>
        <v>17</v>
      </c>
      <c r="E50" s="93" t="s">
        <v>8</v>
      </c>
      <c r="F50" s="88">
        <v>18.899999999999999</v>
      </c>
      <c r="G50" s="83">
        <f t="shared" si="6"/>
        <v>17</v>
      </c>
      <c r="H50" s="150" t="s">
        <v>20</v>
      </c>
      <c r="I50" s="146">
        <v>94.1</v>
      </c>
      <c r="J50" s="83">
        <f t="shared" si="7"/>
        <v>17</v>
      </c>
      <c r="K50" s="93" t="s">
        <v>19</v>
      </c>
      <c r="L50" s="88">
        <v>-1.1000000000000001</v>
      </c>
      <c r="M50" s="31"/>
    </row>
    <row r="51" spans="1:13" ht="15" customHeight="1" x14ac:dyDescent="0.2">
      <c r="A51" s="6">
        <f t="shared" si="4"/>
        <v>18</v>
      </c>
      <c r="B51" s="93" t="s">
        <v>4</v>
      </c>
      <c r="C51" s="86">
        <v>2.331</v>
      </c>
      <c r="D51" s="83">
        <f t="shared" si="5"/>
        <v>18</v>
      </c>
      <c r="E51" s="93" t="s">
        <v>20</v>
      </c>
      <c r="F51" s="94">
        <v>18.7</v>
      </c>
      <c r="G51" s="83">
        <f t="shared" si="6"/>
        <v>18</v>
      </c>
      <c r="H51" s="150" t="s">
        <v>12</v>
      </c>
      <c r="I51" s="151">
        <v>92.9</v>
      </c>
      <c r="J51" s="83">
        <f t="shared" si="7"/>
        <v>18</v>
      </c>
      <c r="K51" s="93" t="s">
        <v>7</v>
      </c>
      <c r="L51" s="94">
        <v>-1.4</v>
      </c>
      <c r="M51" s="23"/>
    </row>
    <row r="52" spans="1:13" ht="15" customHeight="1" x14ac:dyDescent="0.2">
      <c r="A52" s="6">
        <f t="shared" si="4"/>
        <v>19</v>
      </c>
      <c r="B52" s="93" t="s">
        <v>21</v>
      </c>
      <c r="C52" s="86">
        <v>2.1240000000000001</v>
      </c>
      <c r="D52" s="83">
        <f t="shared" si="5"/>
        <v>19</v>
      </c>
      <c r="E52" s="93" t="s">
        <v>10</v>
      </c>
      <c r="F52" s="94">
        <v>17.7</v>
      </c>
      <c r="G52" s="83">
        <f>IFERROR(_xlfn.RANK.EQ(I52,$I$34:$I$54,),"")</f>
        <v>19</v>
      </c>
      <c r="H52" s="150" t="s">
        <v>9</v>
      </c>
      <c r="I52" s="151">
        <v>92.5</v>
      </c>
      <c r="J52" s="83">
        <f t="shared" si="7"/>
        <v>19</v>
      </c>
      <c r="K52" s="93" t="s">
        <v>4</v>
      </c>
      <c r="L52" s="94">
        <v>-1.8</v>
      </c>
      <c r="M52" s="31"/>
    </row>
    <row r="53" spans="1:13" ht="15" customHeight="1" x14ac:dyDescent="0.2">
      <c r="A53" s="6">
        <f t="shared" si="4"/>
        <v>20</v>
      </c>
      <c r="B53" s="87" t="s">
        <v>8</v>
      </c>
      <c r="C53" s="86">
        <v>1.7849999999999999</v>
      </c>
      <c r="D53" s="83">
        <f t="shared" si="5"/>
        <v>20</v>
      </c>
      <c r="E53" s="87" t="s">
        <v>19</v>
      </c>
      <c r="F53" s="88">
        <v>16.8</v>
      </c>
      <c r="G53" s="83">
        <f t="shared" si="6"/>
        <v>20</v>
      </c>
      <c r="H53" s="150" t="s">
        <v>13</v>
      </c>
      <c r="I53" s="151">
        <v>88.9</v>
      </c>
      <c r="J53" s="83">
        <f t="shared" si="7"/>
        <v>20</v>
      </c>
      <c r="K53" s="87" t="s">
        <v>8</v>
      </c>
      <c r="L53" s="88">
        <v>-2.5</v>
      </c>
      <c r="M53" s="23"/>
    </row>
    <row r="54" spans="1:13" ht="15" customHeight="1" x14ac:dyDescent="0.2">
      <c r="A54" s="6">
        <f t="shared" si="4"/>
        <v>21</v>
      </c>
      <c r="B54" s="93" t="s">
        <v>19</v>
      </c>
      <c r="C54" s="86">
        <v>1.3149999999999999</v>
      </c>
      <c r="D54" s="83">
        <f t="shared" si="5"/>
        <v>21</v>
      </c>
      <c r="E54" s="133" t="s">
        <v>4</v>
      </c>
      <c r="F54" s="152">
        <v>16.2</v>
      </c>
      <c r="G54" s="83">
        <f>IFERROR(_xlfn.RANK.EQ(I54,$I$34:$I$54,),"")</f>
        <v>21</v>
      </c>
      <c r="H54" s="95" t="s">
        <v>2</v>
      </c>
      <c r="I54" s="96">
        <v>87.3</v>
      </c>
      <c r="J54" s="83">
        <f>IFERROR(_xlfn.RANK.EQ(L54,$L$34:$L$54,),"")</f>
        <v>21</v>
      </c>
      <c r="K54" s="93" t="s">
        <v>10</v>
      </c>
      <c r="L54" s="94">
        <v>-2.8</v>
      </c>
      <c r="M54" s="31"/>
    </row>
    <row r="55" spans="1:13" ht="29.5" customHeight="1" x14ac:dyDescent="0.2">
      <c r="B55" s="344" t="s">
        <v>170</v>
      </c>
      <c r="C55" s="345"/>
      <c r="D55"/>
      <c r="E55" s="337" t="s">
        <v>171</v>
      </c>
      <c r="F55" s="338"/>
      <c r="G55"/>
      <c r="H55" s="339" t="s">
        <v>172</v>
      </c>
      <c r="I55" s="340"/>
      <c r="J55"/>
      <c r="K55" s="339" t="s">
        <v>173</v>
      </c>
      <c r="L55" s="340"/>
    </row>
    <row r="56" spans="1:13" ht="13" customHeight="1" x14ac:dyDescent="0.2">
      <c r="B56" s="122"/>
      <c r="C56" s="109" t="s">
        <v>72</v>
      </c>
      <c r="D56"/>
      <c r="E56" s="108"/>
      <c r="F56" s="109" t="s">
        <v>71</v>
      </c>
      <c r="G56"/>
      <c r="H56" s="108"/>
      <c r="I56" s="109" t="s">
        <v>73</v>
      </c>
      <c r="J56"/>
      <c r="K56" s="122"/>
      <c r="L56" s="109" t="s">
        <v>174</v>
      </c>
    </row>
    <row r="57" spans="1:13" ht="4.5" customHeight="1" x14ac:dyDescent="0.2">
      <c r="B57" s="3"/>
      <c r="C57" s="2"/>
      <c r="E57" s="3"/>
      <c r="F57" s="2"/>
      <c r="H57" s="3"/>
      <c r="I57" s="2"/>
      <c r="K57" s="3"/>
      <c r="L57" s="2"/>
    </row>
    <row r="58" spans="1:13" ht="13" customHeight="1" x14ac:dyDescent="0.2"/>
    <row r="59" spans="1:13" ht="13" customHeight="1" x14ac:dyDescent="0.2"/>
  </sheetData>
  <mergeCells count="24">
    <mergeCell ref="B6:C6"/>
    <mergeCell ref="E6:F6"/>
    <mergeCell ref="H6:I6"/>
    <mergeCell ref="K6:L6"/>
    <mergeCell ref="B4:B5"/>
    <mergeCell ref="E4:E5"/>
    <mergeCell ref="H4:H5"/>
    <mergeCell ref="K4:K5"/>
    <mergeCell ref="B55:C55"/>
    <mergeCell ref="E55:F55"/>
    <mergeCell ref="H55:I55"/>
    <mergeCell ref="K55:L55"/>
    <mergeCell ref="B28:C28"/>
    <mergeCell ref="E28:F28"/>
    <mergeCell ref="H28:I28"/>
    <mergeCell ref="K28:L28"/>
    <mergeCell ref="B33:C33"/>
    <mergeCell ref="E33:F33"/>
    <mergeCell ref="B31:B32"/>
    <mergeCell ref="E31:E32"/>
    <mergeCell ref="H31:H32"/>
    <mergeCell ref="K31:K32"/>
    <mergeCell ref="H33:I33"/>
    <mergeCell ref="K33:L33"/>
  </mergeCells>
  <phoneticPr fontId="2"/>
  <conditionalFormatting sqref="A1:M1">
    <cfRule type="containsText" dxfId="23" priority="1" stopIfTrue="1" operator="containsText" text="川崎市">
      <formula>NOT(ISERROR(SEARCH("川崎市",A1)))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5" orientation="portrait" cellComments="asDisplayed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tabColor theme="5" tint="0.79998168889431442"/>
    <pageSetUpPr fitToPage="1"/>
  </sheetPr>
  <dimension ref="A1:R57"/>
  <sheetViews>
    <sheetView showGridLines="0" zoomScaleNormal="100" zoomScaleSheetLayoutView="118" workbookViewId="0"/>
  </sheetViews>
  <sheetFormatPr defaultColWidth="9" defaultRowHeight="13" x14ac:dyDescent="0.2"/>
  <cols>
    <col min="1" max="1" width="3.08984375" style="1" customWidth="1"/>
    <col min="2" max="2" width="9.6328125" style="1" customWidth="1"/>
    <col min="3" max="3" width="11.6328125" style="1" customWidth="1"/>
    <col min="4" max="4" width="3.1796875" style="1" customWidth="1"/>
    <col min="5" max="5" width="9.6328125" style="1" customWidth="1"/>
    <col min="6" max="6" width="11.6328125" style="1" customWidth="1"/>
    <col min="7" max="7" width="3.1796875" style="1" customWidth="1"/>
    <col min="8" max="8" width="9.6328125" style="1" customWidth="1"/>
    <col min="9" max="9" width="11.6328125" style="1" customWidth="1"/>
    <col min="10" max="10" width="3" style="1" customWidth="1"/>
    <col min="11" max="11" width="9.6328125" style="1" customWidth="1"/>
    <col min="12" max="12" width="11.6328125" style="1" customWidth="1"/>
    <col min="13" max="13" width="1.6328125" style="1" customWidth="1"/>
    <col min="14" max="14" width="12.26953125" style="1" bestFit="1" customWidth="1"/>
    <col min="15" max="17" width="9" style="1"/>
    <col min="18" max="18" width="11.26953125" style="1" bestFit="1" customWidth="1"/>
    <col min="19" max="16384" width="9" style="1"/>
  </cols>
  <sheetData>
    <row r="1" spans="1:13" ht="17.25" customHeight="1" x14ac:dyDescent="0.2">
      <c r="A1" s="29"/>
      <c r="B1" s="29"/>
      <c r="C1" s="29"/>
      <c r="D1" s="29"/>
      <c r="E1" s="28"/>
    </row>
    <row r="2" spans="1:13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3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3" s="20" customFormat="1" ht="4.5" customHeight="1" x14ac:dyDescent="0.2">
      <c r="B4" s="309" t="s">
        <v>46</v>
      </c>
      <c r="C4" s="361" t="s">
        <v>175</v>
      </c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</row>
    <row r="5" spans="1:13" s="20" customFormat="1" ht="14.25" customHeight="1" x14ac:dyDescent="0.2">
      <c r="B5" s="310"/>
      <c r="C5" s="362"/>
      <c r="D5" s="81"/>
      <c r="E5" s="310"/>
      <c r="F5" s="82" t="s">
        <v>176</v>
      </c>
      <c r="G5" s="81"/>
      <c r="H5" s="310"/>
      <c r="I5" s="82" t="s">
        <v>27</v>
      </c>
      <c r="J5" s="81"/>
      <c r="K5" s="310"/>
      <c r="L5" s="82" t="s">
        <v>177</v>
      </c>
    </row>
    <row r="6" spans="1:13" ht="33.25" customHeight="1" x14ac:dyDescent="0.2">
      <c r="B6" s="319" t="s">
        <v>83</v>
      </c>
      <c r="C6" s="320"/>
      <c r="D6"/>
      <c r="E6" s="303" t="s">
        <v>82</v>
      </c>
      <c r="F6" s="341"/>
      <c r="G6"/>
      <c r="H6" s="303" t="s">
        <v>178</v>
      </c>
      <c r="I6" s="341"/>
      <c r="J6"/>
      <c r="K6" s="303" t="s">
        <v>179</v>
      </c>
      <c r="L6" s="304"/>
    </row>
    <row r="7" spans="1:13" ht="15" customHeight="1" x14ac:dyDescent="0.2">
      <c r="A7" s="6">
        <f>IFERROR(_xlfn.RANK.EQ(C7,$C$7:$C$27,),"")</f>
        <v>1</v>
      </c>
      <c r="B7" s="84" t="s">
        <v>19</v>
      </c>
      <c r="C7" s="131">
        <v>1558.11</v>
      </c>
      <c r="D7" s="83">
        <f>IFERROR(_xlfn.RANK.EQ(F7,$F$7:$F$27,),"")</f>
        <v>1</v>
      </c>
      <c r="E7" s="84" t="s">
        <v>4</v>
      </c>
      <c r="F7" s="85">
        <v>3190</v>
      </c>
      <c r="G7" s="83">
        <f>IFERROR(_xlfn.RANK.EQ(I7,$I$7:$I$27,),"")</f>
        <v>1</v>
      </c>
      <c r="H7" s="84" t="s">
        <v>11</v>
      </c>
      <c r="I7" s="85">
        <v>93.8</v>
      </c>
      <c r="J7" s="83">
        <f>IFERROR(_xlfn.RANK.EQ(L7,$L$7:$L$27,),"")</f>
        <v>1</v>
      </c>
      <c r="K7" s="153" t="s">
        <v>16</v>
      </c>
      <c r="L7" s="154">
        <v>19.7</v>
      </c>
      <c r="M7" s="23"/>
    </row>
    <row r="8" spans="1:13" ht="15" customHeight="1" x14ac:dyDescent="0.2">
      <c r="A8" s="6">
        <f t="shared" ref="A8:A27" si="0">IFERROR(_xlfn.RANK.EQ(C8,$C$7:$C$27,),"")</f>
        <v>2</v>
      </c>
      <c r="B8" s="87" t="s">
        <v>4</v>
      </c>
      <c r="C8" s="113">
        <v>1411.93</v>
      </c>
      <c r="D8" s="83">
        <f t="shared" ref="D8:D27" si="1">IFERROR(_xlfn.RANK.EQ(F8,$F$7:$F$27,),"")</f>
        <v>2</v>
      </c>
      <c r="E8" s="87" t="s">
        <v>19</v>
      </c>
      <c r="F8" s="88">
        <v>2296.9</v>
      </c>
      <c r="G8" s="83">
        <f t="shared" ref="G8:G27" si="2">IFERROR(_xlfn.RANK.EQ(I8,$I$7:$I$27,),"")</f>
        <v>2</v>
      </c>
      <c r="H8" s="87" t="s">
        <v>5</v>
      </c>
      <c r="I8" s="88">
        <v>92.7</v>
      </c>
      <c r="J8" s="83">
        <f t="shared" ref="J8:J27" si="3">IFERROR(_xlfn.RANK.EQ(L8,$L$7:$L$27,),"")</f>
        <v>2</v>
      </c>
      <c r="K8" s="115" t="s">
        <v>12</v>
      </c>
      <c r="L8" s="137">
        <v>19.399999999999999</v>
      </c>
      <c r="M8" s="23"/>
    </row>
    <row r="9" spans="1:13" ht="15" customHeight="1" x14ac:dyDescent="0.2">
      <c r="A9" s="6">
        <f t="shared" si="0"/>
        <v>3</v>
      </c>
      <c r="B9" s="87" t="s">
        <v>3</v>
      </c>
      <c r="C9" s="113">
        <v>1121.26</v>
      </c>
      <c r="D9" s="83">
        <f t="shared" si="1"/>
        <v>3</v>
      </c>
      <c r="E9" s="87" t="s">
        <v>13</v>
      </c>
      <c r="F9" s="88">
        <v>1673</v>
      </c>
      <c r="G9" s="83">
        <f t="shared" si="2"/>
        <v>2</v>
      </c>
      <c r="H9" s="87" t="s">
        <v>16</v>
      </c>
      <c r="I9" s="88">
        <v>92.7</v>
      </c>
      <c r="J9" s="83">
        <f t="shared" si="3"/>
        <v>3</v>
      </c>
      <c r="K9" s="115" t="s">
        <v>5</v>
      </c>
      <c r="L9" s="137">
        <v>19.100000000000001</v>
      </c>
      <c r="M9" s="23"/>
    </row>
    <row r="10" spans="1:13" ht="15" customHeight="1" x14ac:dyDescent="0.2">
      <c r="A10" s="6">
        <f t="shared" si="0"/>
        <v>4</v>
      </c>
      <c r="B10" s="87" t="s">
        <v>17</v>
      </c>
      <c r="C10" s="113">
        <v>906.69</v>
      </c>
      <c r="D10" s="83">
        <f t="shared" si="1"/>
        <v>4</v>
      </c>
      <c r="E10" s="87" t="s">
        <v>14</v>
      </c>
      <c r="F10" s="88">
        <v>1500</v>
      </c>
      <c r="G10" s="83">
        <f t="shared" si="2"/>
        <v>4</v>
      </c>
      <c r="H10" s="91" t="s">
        <v>2</v>
      </c>
      <c r="I10" s="92">
        <v>88.2</v>
      </c>
      <c r="J10" s="83">
        <f t="shared" si="3"/>
        <v>4</v>
      </c>
      <c r="K10" s="115" t="s">
        <v>9</v>
      </c>
      <c r="L10" s="137">
        <v>17.899999999999999</v>
      </c>
      <c r="M10" s="23"/>
    </row>
    <row r="11" spans="1:13" ht="15" customHeight="1" x14ac:dyDescent="0.2">
      <c r="A11" s="6">
        <f t="shared" si="0"/>
        <v>5</v>
      </c>
      <c r="B11" s="87" t="s">
        <v>7</v>
      </c>
      <c r="C11" s="113">
        <v>827.83</v>
      </c>
      <c r="D11" s="83">
        <f t="shared" si="1"/>
        <v>5</v>
      </c>
      <c r="E11" s="87" t="s">
        <v>3</v>
      </c>
      <c r="F11" s="88">
        <v>1488</v>
      </c>
      <c r="G11" s="83">
        <f t="shared" si="2"/>
        <v>5</v>
      </c>
      <c r="H11" s="115" t="s">
        <v>9</v>
      </c>
      <c r="I11" s="137">
        <v>77.099999999999994</v>
      </c>
      <c r="J11" s="83">
        <f t="shared" si="3"/>
        <v>5</v>
      </c>
      <c r="K11" s="91" t="s">
        <v>2</v>
      </c>
      <c r="L11" s="92">
        <v>17.399999999999999</v>
      </c>
      <c r="M11" s="23"/>
    </row>
    <row r="12" spans="1:13" ht="15" customHeight="1" x14ac:dyDescent="0.2">
      <c r="A12" s="6">
        <f t="shared" si="0"/>
        <v>6</v>
      </c>
      <c r="B12" s="87" t="s">
        <v>22</v>
      </c>
      <c r="C12" s="113">
        <v>789.95</v>
      </c>
      <c r="D12" s="83">
        <f t="shared" si="1"/>
        <v>6</v>
      </c>
      <c r="E12" s="87" t="s">
        <v>6</v>
      </c>
      <c r="F12" s="88">
        <v>1054.5999999999999</v>
      </c>
      <c r="G12" s="83">
        <f t="shared" si="2"/>
        <v>6</v>
      </c>
      <c r="H12" s="87" t="s">
        <v>20</v>
      </c>
      <c r="I12" s="88">
        <v>71.7</v>
      </c>
      <c r="J12" s="83">
        <f t="shared" si="3"/>
        <v>6</v>
      </c>
      <c r="K12" s="115" t="s">
        <v>11</v>
      </c>
      <c r="L12" s="137">
        <v>16.899999999999999</v>
      </c>
      <c r="M12" s="23"/>
    </row>
    <row r="13" spans="1:13" ht="15" customHeight="1" x14ac:dyDescent="0.2">
      <c r="A13" s="6">
        <f t="shared" si="0"/>
        <v>7</v>
      </c>
      <c r="B13" s="87" t="s">
        <v>14</v>
      </c>
      <c r="C13" s="113">
        <v>786.35</v>
      </c>
      <c r="D13" s="83">
        <f t="shared" si="1"/>
        <v>7</v>
      </c>
      <c r="E13" s="87" t="s">
        <v>17</v>
      </c>
      <c r="F13" s="88">
        <v>1050</v>
      </c>
      <c r="G13" s="83">
        <f t="shared" si="2"/>
        <v>7</v>
      </c>
      <c r="H13" s="87" t="s">
        <v>12</v>
      </c>
      <c r="I13" s="88">
        <v>53.8</v>
      </c>
      <c r="J13" s="83">
        <f t="shared" si="3"/>
        <v>7</v>
      </c>
      <c r="K13" s="115" t="s">
        <v>20</v>
      </c>
      <c r="L13" s="137">
        <v>14.4</v>
      </c>
      <c r="M13" s="23"/>
    </row>
    <row r="14" spans="1:13" ht="15" customHeight="1" x14ac:dyDescent="0.2">
      <c r="A14" s="6">
        <f t="shared" si="0"/>
        <v>8</v>
      </c>
      <c r="B14" s="87" t="s">
        <v>10</v>
      </c>
      <c r="C14" s="113">
        <v>725.99</v>
      </c>
      <c r="D14" s="83">
        <f t="shared" si="1"/>
        <v>8</v>
      </c>
      <c r="E14" s="87" t="s">
        <v>7</v>
      </c>
      <c r="F14" s="88">
        <v>971.2</v>
      </c>
      <c r="G14" s="83">
        <f t="shared" si="2"/>
        <v>8</v>
      </c>
      <c r="H14" s="87" t="s">
        <v>6</v>
      </c>
      <c r="I14" s="88">
        <v>47.7</v>
      </c>
      <c r="J14" s="83">
        <f t="shared" si="3"/>
        <v>8</v>
      </c>
      <c r="K14" s="115" t="s">
        <v>18</v>
      </c>
      <c r="L14" s="137">
        <v>12.7</v>
      </c>
      <c r="M14" s="23"/>
    </row>
    <row r="15" spans="1:13" ht="15" customHeight="1" x14ac:dyDescent="0.2">
      <c r="A15" s="6">
        <f t="shared" si="0"/>
        <v>9</v>
      </c>
      <c r="B15" s="87" t="s">
        <v>5</v>
      </c>
      <c r="C15" s="113">
        <v>627.51</v>
      </c>
      <c r="D15" s="83">
        <f t="shared" si="1"/>
        <v>9</v>
      </c>
      <c r="E15" s="87" t="s">
        <v>15</v>
      </c>
      <c r="F15" s="88">
        <v>931.3</v>
      </c>
      <c r="G15" s="83">
        <f>IFERROR(_xlfn.RANK.EQ(I15,$I$7:$I$27,),"")</f>
        <v>9</v>
      </c>
      <c r="H15" s="87" t="s">
        <v>18</v>
      </c>
      <c r="I15" s="88">
        <v>47.4</v>
      </c>
      <c r="J15" s="83">
        <f t="shared" si="3"/>
        <v>9</v>
      </c>
      <c r="K15" s="115" t="s">
        <v>6</v>
      </c>
      <c r="L15" s="137">
        <v>11.7</v>
      </c>
      <c r="M15" s="23"/>
    </row>
    <row r="16" spans="1:13" ht="15" customHeight="1" x14ac:dyDescent="0.2">
      <c r="A16" s="6">
        <f t="shared" si="0"/>
        <v>10</v>
      </c>
      <c r="B16" s="87" t="s">
        <v>15</v>
      </c>
      <c r="C16" s="113">
        <v>556.92999999999995</v>
      </c>
      <c r="D16" s="83">
        <f t="shared" si="1"/>
        <v>10</v>
      </c>
      <c r="E16" s="87" t="s">
        <v>8</v>
      </c>
      <c r="F16" s="88">
        <v>900.4</v>
      </c>
      <c r="G16" s="83">
        <f t="shared" si="2"/>
        <v>10</v>
      </c>
      <c r="H16" s="87" t="s">
        <v>8</v>
      </c>
      <c r="I16" s="88">
        <v>41.8</v>
      </c>
      <c r="J16" s="83">
        <f t="shared" si="3"/>
        <v>10</v>
      </c>
      <c r="K16" s="115" t="s">
        <v>15</v>
      </c>
      <c r="L16" s="137">
        <v>10.9</v>
      </c>
      <c r="M16" s="23"/>
    </row>
    <row r="17" spans="1:13" ht="15" customHeight="1" x14ac:dyDescent="0.2">
      <c r="A17" s="6">
        <f t="shared" si="0"/>
        <v>11</v>
      </c>
      <c r="B17" s="87" t="s">
        <v>8</v>
      </c>
      <c r="C17" s="113">
        <v>492.5</v>
      </c>
      <c r="D17" s="83">
        <f t="shared" si="1"/>
        <v>11</v>
      </c>
      <c r="E17" s="87" t="s">
        <v>21</v>
      </c>
      <c r="F17" s="88">
        <v>685</v>
      </c>
      <c r="G17" s="83">
        <f t="shared" si="2"/>
        <v>11</v>
      </c>
      <c r="H17" s="87" t="s">
        <v>15</v>
      </c>
      <c r="I17" s="88">
        <v>36.5</v>
      </c>
      <c r="J17" s="83">
        <f t="shared" si="3"/>
        <v>11</v>
      </c>
      <c r="K17" s="115" t="s">
        <v>21</v>
      </c>
      <c r="L17" s="137">
        <v>10</v>
      </c>
      <c r="M17" s="23"/>
    </row>
    <row r="18" spans="1:13" ht="15" customHeight="1" x14ac:dyDescent="0.2">
      <c r="A18" s="6">
        <f t="shared" si="0"/>
        <v>12</v>
      </c>
      <c r="B18" s="87" t="s">
        <v>9</v>
      </c>
      <c r="C18" s="113">
        <v>438.23</v>
      </c>
      <c r="D18" s="83">
        <f t="shared" si="1"/>
        <v>12</v>
      </c>
      <c r="E18" s="93" t="s">
        <v>10</v>
      </c>
      <c r="F18" s="94">
        <v>633.79999999999995</v>
      </c>
      <c r="G18" s="83">
        <f t="shared" si="2"/>
        <v>12</v>
      </c>
      <c r="H18" s="87" t="s">
        <v>21</v>
      </c>
      <c r="I18" s="88">
        <v>27.7</v>
      </c>
      <c r="J18" s="83">
        <f t="shared" si="3"/>
        <v>12</v>
      </c>
      <c r="K18" s="115" t="s">
        <v>10</v>
      </c>
      <c r="L18" s="137">
        <v>9.6</v>
      </c>
      <c r="M18" s="23"/>
    </row>
    <row r="19" spans="1:13" ht="15" customHeight="1" x14ac:dyDescent="0.2">
      <c r="A19" s="6">
        <f t="shared" si="0"/>
        <v>13</v>
      </c>
      <c r="B19" s="93" t="s">
        <v>21</v>
      </c>
      <c r="C19" s="113">
        <v>390.32</v>
      </c>
      <c r="D19" s="83">
        <f t="shared" si="1"/>
        <v>13</v>
      </c>
      <c r="E19" s="93" t="s">
        <v>16</v>
      </c>
      <c r="F19" s="94">
        <v>198.4</v>
      </c>
      <c r="G19" s="83">
        <f t="shared" si="2"/>
        <v>13</v>
      </c>
      <c r="H19" s="115" t="s">
        <v>14</v>
      </c>
      <c r="I19" s="137">
        <v>22.9</v>
      </c>
      <c r="J19" s="83">
        <f t="shared" si="3"/>
        <v>13</v>
      </c>
      <c r="K19" s="115" t="s">
        <v>8</v>
      </c>
      <c r="L19" s="137">
        <v>8.9</v>
      </c>
      <c r="M19" s="23"/>
    </row>
    <row r="20" spans="1:13" ht="15" customHeight="1" x14ac:dyDescent="0.2">
      <c r="A20" s="6">
        <f t="shared" si="0"/>
        <v>14</v>
      </c>
      <c r="B20" s="93" t="s">
        <v>6</v>
      </c>
      <c r="C20" s="113">
        <v>343.47</v>
      </c>
      <c r="D20" s="83">
        <f t="shared" si="1"/>
        <v>14</v>
      </c>
      <c r="E20" s="93" t="s">
        <v>9</v>
      </c>
      <c r="F20" s="88">
        <v>159.4</v>
      </c>
      <c r="G20" s="83">
        <f t="shared" si="2"/>
        <v>14</v>
      </c>
      <c r="H20" s="93" t="s">
        <v>3</v>
      </c>
      <c r="I20" s="94">
        <v>22.3</v>
      </c>
      <c r="J20" s="83">
        <f t="shared" si="3"/>
        <v>14</v>
      </c>
      <c r="K20" s="133" t="s">
        <v>22</v>
      </c>
      <c r="L20" s="137">
        <v>8.4</v>
      </c>
      <c r="M20" s="23"/>
    </row>
    <row r="21" spans="1:13" ht="15" customHeight="1" x14ac:dyDescent="0.2">
      <c r="A21" s="6">
        <f t="shared" si="0"/>
        <v>15</v>
      </c>
      <c r="B21" s="93" t="s">
        <v>13</v>
      </c>
      <c r="C21" s="113">
        <v>328.91</v>
      </c>
      <c r="D21" s="83">
        <f t="shared" si="1"/>
        <v>15</v>
      </c>
      <c r="E21" s="115" t="s">
        <v>18</v>
      </c>
      <c r="F21" s="137">
        <v>103.6</v>
      </c>
      <c r="G21" s="83">
        <f t="shared" si="2"/>
        <v>15</v>
      </c>
      <c r="H21" s="93" t="s">
        <v>13</v>
      </c>
      <c r="I21" s="94">
        <v>20.8</v>
      </c>
      <c r="J21" s="83">
        <f t="shared" si="3"/>
        <v>15</v>
      </c>
      <c r="K21" s="133" t="s">
        <v>13</v>
      </c>
      <c r="L21" s="137">
        <v>7.2</v>
      </c>
      <c r="M21" s="23"/>
    </row>
    <row r="22" spans="1:13" ht="15" customHeight="1" x14ac:dyDescent="0.2">
      <c r="A22" s="6">
        <f t="shared" si="0"/>
        <v>16</v>
      </c>
      <c r="B22" s="93" t="s">
        <v>16</v>
      </c>
      <c r="C22" s="113">
        <v>326.45999999999998</v>
      </c>
      <c r="D22" s="83">
        <f t="shared" si="1"/>
        <v>16</v>
      </c>
      <c r="E22" s="91" t="s">
        <v>2</v>
      </c>
      <c r="F22" s="92">
        <v>88.2</v>
      </c>
      <c r="G22" s="83">
        <f t="shared" si="2"/>
        <v>16</v>
      </c>
      <c r="H22" s="93" t="s">
        <v>7</v>
      </c>
      <c r="I22" s="94">
        <v>18.100000000000001</v>
      </c>
      <c r="J22" s="83">
        <f t="shared" si="3"/>
        <v>16</v>
      </c>
      <c r="K22" s="133" t="s">
        <v>19</v>
      </c>
      <c r="L22" s="137">
        <v>5.5</v>
      </c>
      <c r="M22" s="23"/>
    </row>
    <row r="23" spans="1:13" ht="15" customHeight="1" x14ac:dyDescent="0.2">
      <c r="A23" s="6">
        <f t="shared" si="0"/>
        <v>17</v>
      </c>
      <c r="B23" s="93" t="s">
        <v>18</v>
      </c>
      <c r="C23" s="113">
        <v>271.76</v>
      </c>
      <c r="D23" s="83">
        <f t="shared" si="1"/>
        <v>17</v>
      </c>
      <c r="E23" s="87" t="s">
        <v>5</v>
      </c>
      <c r="F23" s="88">
        <v>54</v>
      </c>
      <c r="G23" s="83">
        <f t="shared" si="2"/>
        <v>17</v>
      </c>
      <c r="H23" s="93" t="s">
        <v>17</v>
      </c>
      <c r="I23" s="94">
        <v>18</v>
      </c>
      <c r="J23" s="83">
        <f t="shared" si="3"/>
        <v>17</v>
      </c>
      <c r="K23" s="133" t="s">
        <v>3</v>
      </c>
      <c r="L23" s="137">
        <v>5.0999999999999996</v>
      </c>
      <c r="M23" s="23"/>
    </row>
    <row r="24" spans="1:13" ht="15" customHeight="1" x14ac:dyDescent="0.2">
      <c r="A24" s="6">
        <f t="shared" si="0"/>
        <v>18</v>
      </c>
      <c r="B24" s="93" t="s">
        <v>11</v>
      </c>
      <c r="C24" s="113">
        <v>225.34</v>
      </c>
      <c r="D24" s="83">
        <f t="shared" si="1"/>
        <v>18</v>
      </c>
      <c r="E24" s="93" t="s">
        <v>20</v>
      </c>
      <c r="F24" s="94">
        <v>49.2</v>
      </c>
      <c r="G24" s="83">
        <f t="shared" si="2"/>
        <v>18</v>
      </c>
      <c r="H24" s="93" t="s">
        <v>10</v>
      </c>
      <c r="I24" s="94">
        <v>17.899999999999999</v>
      </c>
      <c r="J24" s="83">
        <f t="shared" si="3"/>
        <v>18</v>
      </c>
      <c r="K24" s="133" t="s">
        <v>14</v>
      </c>
      <c r="L24" s="152">
        <v>4.9000000000000004</v>
      </c>
      <c r="M24" s="23"/>
    </row>
    <row r="25" spans="1:13" ht="15" customHeight="1" x14ac:dyDescent="0.2">
      <c r="A25" s="6">
        <f t="shared" si="0"/>
        <v>19</v>
      </c>
      <c r="B25" s="93" t="s">
        <v>12</v>
      </c>
      <c r="C25" s="113">
        <v>217.43</v>
      </c>
      <c r="D25" s="83">
        <f t="shared" si="1"/>
        <v>19</v>
      </c>
      <c r="E25" s="93" t="s">
        <v>11</v>
      </c>
      <c r="F25" s="94">
        <v>37.5</v>
      </c>
      <c r="G25" s="83">
        <f t="shared" si="2"/>
        <v>19</v>
      </c>
      <c r="H25" s="93" t="s">
        <v>22</v>
      </c>
      <c r="I25" s="94">
        <v>13.2</v>
      </c>
      <c r="J25" s="83">
        <f t="shared" si="3"/>
        <v>18</v>
      </c>
      <c r="K25" s="133" t="s">
        <v>17</v>
      </c>
      <c r="L25" s="152">
        <v>4.9000000000000004</v>
      </c>
      <c r="M25" s="23"/>
    </row>
    <row r="26" spans="1:13" ht="15" customHeight="1" x14ac:dyDescent="0.2">
      <c r="A26" s="6">
        <f t="shared" si="0"/>
        <v>20</v>
      </c>
      <c r="B26" s="93" t="s">
        <v>20</v>
      </c>
      <c r="C26" s="113">
        <v>149.83000000000001</v>
      </c>
      <c r="D26" s="83">
        <f t="shared" si="1"/>
        <v>20</v>
      </c>
      <c r="E26" s="93" t="s">
        <v>12</v>
      </c>
      <c r="F26" s="94">
        <v>19.8</v>
      </c>
      <c r="G26" s="83">
        <f t="shared" si="2"/>
        <v>20</v>
      </c>
      <c r="H26" s="93" t="s">
        <v>4</v>
      </c>
      <c r="I26" s="94">
        <v>7.5</v>
      </c>
      <c r="J26" s="83">
        <f t="shared" si="3"/>
        <v>20</v>
      </c>
      <c r="K26" s="133" t="s">
        <v>7</v>
      </c>
      <c r="L26" s="152">
        <v>4.4000000000000004</v>
      </c>
      <c r="M26" s="23"/>
    </row>
    <row r="27" spans="1:13" ht="15" customHeight="1" x14ac:dyDescent="0.2">
      <c r="A27" s="6">
        <f t="shared" si="0"/>
        <v>21</v>
      </c>
      <c r="B27" s="95" t="s">
        <v>2</v>
      </c>
      <c r="C27" s="138">
        <v>144.35</v>
      </c>
      <c r="D27" s="83" t="str">
        <f t="shared" si="1"/>
        <v/>
      </c>
      <c r="E27" s="93" t="s">
        <v>22</v>
      </c>
      <c r="F27" s="155" t="s">
        <v>35</v>
      </c>
      <c r="G27" s="83">
        <f t="shared" si="2"/>
        <v>21</v>
      </c>
      <c r="H27" s="93" t="s">
        <v>19</v>
      </c>
      <c r="I27" s="155">
        <v>6.3</v>
      </c>
      <c r="J27" s="83">
        <f t="shared" si="3"/>
        <v>21</v>
      </c>
      <c r="K27" s="133" t="s">
        <v>4</v>
      </c>
      <c r="L27" s="152">
        <v>2.2999999999999998</v>
      </c>
      <c r="M27" s="23"/>
    </row>
    <row r="28" spans="1:13" ht="29.5" customHeight="1" x14ac:dyDescent="0.2">
      <c r="B28" s="353">
        <v>45566</v>
      </c>
      <c r="C28" s="354"/>
      <c r="D28"/>
      <c r="E28" s="353">
        <v>45566</v>
      </c>
      <c r="F28" s="355"/>
      <c r="G28"/>
      <c r="H28" s="356" t="s">
        <v>180</v>
      </c>
      <c r="I28" s="357"/>
      <c r="J28"/>
      <c r="K28" s="356" t="s">
        <v>181</v>
      </c>
      <c r="L28" s="357"/>
    </row>
    <row r="29" spans="1:13" x14ac:dyDescent="0.2">
      <c r="B29" s="108"/>
      <c r="C29" s="109" t="s">
        <v>81</v>
      </c>
      <c r="D29"/>
      <c r="E29" s="108"/>
      <c r="F29" s="109" t="s">
        <v>81</v>
      </c>
      <c r="G29"/>
      <c r="H29" s="108"/>
      <c r="I29" s="109" t="s">
        <v>182</v>
      </c>
      <c r="J29"/>
      <c r="K29" s="108"/>
      <c r="L29" s="109" t="s">
        <v>183</v>
      </c>
    </row>
    <row r="30" spans="1:13" ht="9" customHeight="1" x14ac:dyDescent="0.2">
      <c r="B30" s="2"/>
      <c r="E30" s="2"/>
      <c r="H30" s="2"/>
      <c r="K30" s="2"/>
    </row>
    <row r="31" spans="1:13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</row>
    <row r="32" spans="1:13" s="20" customFormat="1" ht="14.25" customHeight="1" x14ac:dyDescent="0.2">
      <c r="B32" s="299"/>
      <c r="C32" s="82" t="s">
        <v>27</v>
      </c>
      <c r="D32" s="81"/>
      <c r="E32" s="299"/>
      <c r="F32" s="82" t="s">
        <v>184</v>
      </c>
      <c r="G32" s="81"/>
      <c r="H32" s="299"/>
      <c r="I32" s="82" t="s">
        <v>27</v>
      </c>
      <c r="J32" s="81"/>
      <c r="K32" s="299"/>
      <c r="L32" s="82" t="s">
        <v>130</v>
      </c>
    </row>
    <row r="33" spans="1:18" ht="33.25" customHeight="1" x14ac:dyDescent="0.2">
      <c r="B33" s="303" t="s">
        <v>185</v>
      </c>
      <c r="C33" s="341"/>
      <c r="D33" s="144"/>
      <c r="E33" s="315" t="s">
        <v>186</v>
      </c>
      <c r="F33" s="358"/>
      <c r="G33"/>
      <c r="H33" s="317" t="s">
        <v>187</v>
      </c>
      <c r="I33" s="318"/>
      <c r="J33"/>
      <c r="K33" s="359" t="s">
        <v>188</v>
      </c>
      <c r="L33" s="360"/>
    </row>
    <row r="34" spans="1:18" ht="15" customHeight="1" x14ac:dyDescent="0.2">
      <c r="A34" s="6">
        <f t="shared" ref="A34:A54" si="4">IFERROR(_xlfn.RANK.EQ(C34,$C$34:$C$54,),"")</f>
        <v>1</v>
      </c>
      <c r="B34" s="156" t="s">
        <v>8</v>
      </c>
      <c r="C34" s="157">
        <v>18.899999999999999</v>
      </c>
      <c r="D34" s="83">
        <f>IFERROR(_xlfn.RANK.EQ(F34,$F$34:$F$54,),"")</f>
        <v>1</v>
      </c>
      <c r="E34" s="158" t="s">
        <v>11</v>
      </c>
      <c r="F34" s="159">
        <v>112.3</v>
      </c>
      <c r="G34" s="83">
        <f>IFERROR(_xlfn.RANK.EQ(I34,$I$34:$I$54,),"")</f>
        <v>1</v>
      </c>
      <c r="H34" s="160" t="s">
        <v>11</v>
      </c>
      <c r="I34" s="161">
        <v>2.004</v>
      </c>
      <c r="J34" s="83">
        <f>IFERROR(_xlfn.RANK.EQ(L34,$L$34:$L$54,),"")</f>
        <v>1</v>
      </c>
      <c r="K34" s="162" t="s">
        <v>2</v>
      </c>
      <c r="L34" s="163">
        <v>8.4</v>
      </c>
      <c r="M34" s="23"/>
      <c r="N34" s="37">
        <v>4.9833384379785608</v>
      </c>
      <c r="O34" s="30"/>
      <c r="R34" s="36"/>
    </row>
    <row r="35" spans="1:18" ht="15" customHeight="1" x14ac:dyDescent="0.2">
      <c r="A35" s="6">
        <f t="shared" si="4"/>
        <v>2</v>
      </c>
      <c r="B35" s="164" t="s">
        <v>20</v>
      </c>
      <c r="C35" s="165">
        <v>17.899999999999999</v>
      </c>
      <c r="D35" s="83">
        <f t="shared" ref="D35:D53" si="5">IFERROR(_xlfn.RANK.EQ(F35,$F$34:$F$54,),"")</f>
        <v>2</v>
      </c>
      <c r="E35" s="164" t="s">
        <v>5</v>
      </c>
      <c r="F35" s="165">
        <v>102</v>
      </c>
      <c r="G35" s="83">
        <f t="shared" ref="G35:G54" si="6">IFERROR(_xlfn.RANK.EQ(I35,$I$34:$I$54,),"")</f>
        <v>2</v>
      </c>
      <c r="H35" s="164" t="s">
        <v>5</v>
      </c>
      <c r="I35" s="166">
        <v>1.8740000000000001</v>
      </c>
      <c r="J35" s="83">
        <f t="shared" ref="J35:J53" si="7">IFERROR(_xlfn.RANK.EQ(L35,$L$34:$L$54,),"")</f>
        <v>2</v>
      </c>
      <c r="K35" s="164" t="s">
        <v>20</v>
      </c>
      <c r="L35" s="165">
        <v>7.98</v>
      </c>
      <c r="M35" s="23"/>
      <c r="N35" s="37">
        <v>4.7505893969587616</v>
      </c>
      <c r="O35" s="30"/>
      <c r="R35" s="36"/>
    </row>
    <row r="36" spans="1:18" ht="15" customHeight="1" x14ac:dyDescent="0.2">
      <c r="A36" s="6">
        <f t="shared" si="4"/>
        <v>3</v>
      </c>
      <c r="B36" s="167" t="s">
        <v>2</v>
      </c>
      <c r="C36" s="168">
        <v>14</v>
      </c>
      <c r="D36" s="83">
        <f t="shared" si="5"/>
        <v>3</v>
      </c>
      <c r="E36" s="169" t="s">
        <v>16</v>
      </c>
      <c r="F36" s="170">
        <v>50.8</v>
      </c>
      <c r="G36" s="83">
        <f t="shared" si="6"/>
        <v>3</v>
      </c>
      <c r="H36" s="169" t="s">
        <v>20</v>
      </c>
      <c r="I36" s="171">
        <v>1.8440000000000001</v>
      </c>
      <c r="J36" s="83">
        <f t="shared" si="7"/>
        <v>3</v>
      </c>
      <c r="K36" s="160" t="s">
        <v>5</v>
      </c>
      <c r="L36" s="172">
        <v>7.43</v>
      </c>
      <c r="M36" s="31"/>
      <c r="N36" s="37">
        <v>4.7177279401949006</v>
      </c>
      <c r="O36" s="30"/>
      <c r="R36" s="36"/>
    </row>
    <row r="37" spans="1:18" ht="15" customHeight="1" x14ac:dyDescent="0.2">
      <c r="A37" s="6">
        <f t="shared" si="4"/>
        <v>4</v>
      </c>
      <c r="B37" s="169" t="s">
        <v>18</v>
      </c>
      <c r="C37" s="170">
        <v>10.6</v>
      </c>
      <c r="D37" s="83">
        <f t="shared" si="5"/>
        <v>4</v>
      </c>
      <c r="E37" s="167" t="s">
        <v>2</v>
      </c>
      <c r="F37" s="168">
        <v>38.1</v>
      </c>
      <c r="G37" s="83">
        <f t="shared" si="6"/>
        <v>4</v>
      </c>
      <c r="H37" s="167" t="s">
        <v>2</v>
      </c>
      <c r="I37" s="173">
        <v>1.657</v>
      </c>
      <c r="J37" s="83">
        <f t="shared" si="7"/>
        <v>4</v>
      </c>
      <c r="K37" s="174" t="s">
        <v>9</v>
      </c>
      <c r="L37" s="175">
        <v>6.25</v>
      </c>
      <c r="M37" s="23"/>
      <c r="N37" s="37">
        <v>4.4663702853864908</v>
      </c>
      <c r="O37" s="30"/>
      <c r="R37" s="36"/>
    </row>
    <row r="38" spans="1:18" ht="15" customHeight="1" x14ac:dyDescent="0.2">
      <c r="A38" s="6">
        <f t="shared" si="4"/>
        <v>5</v>
      </c>
      <c r="B38" s="164" t="s">
        <v>11</v>
      </c>
      <c r="C38" s="165">
        <v>9.5</v>
      </c>
      <c r="D38" s="83">
        <f t="shared" si="5"/>
        <v>5</v>
      </c>
      <c r="E38" s="164" t="s">
        <v>9</v>
      </c>
      <c r="F38" s="165">
        <v>36.700000000000003</v>
      </c>
      <c r="G38" s="83">
        <f t="shared" si="6"/>
        <v>5</v>
      </c>
      <c r="H38" s="164" t="s">
        <v>9</v>
      </c>
      <c r="I38" s="166">
        <v>1.5740000000000001</v>
      </c>
      <c r="J38" s="83">
        <f t="shared" si="7"/>
        <v>5</v>
      </c>
      <c r="K38" s="169" t="s">
        <v>6</v>
      </c>
      <c r="L38" s="170">
        <v>4.97</v>
      </c>
      <c r="M38" s="31"/>
      <c r="N38" s="37">
        <v>4.2463826009764754</v>
      </c>
      <c r="O38" s="30"/>
      <c r="R38" s="36"/>
    </row>
    <row r="39" spans="1:18" ht="15" customHeight="1" x14ac:dyDescent="0.2">
      <c r="A39" s="6">
        <f t="shared" si="4"/>
        <v>6</v>
      </c>
      <c r="B39" s="164" t="s">
        <v>14</v>
      </c>
      <c r="C39" s="165">
        <v>7.1</v>
      </c>
      <c r="D39" s="83">
        <f t="shared" si="5"/>
        <v>6</v>
      </c>
      <c r="E39" s="160" t="s">
        <v>20</v>
      </c>
      <c r="F39" s="172">
        <v>30</v>
      </c>
      <c r="G39" s="83">
        <f t="shared" si="6"/>
        <v>6</v>
      </c>
      <c r="H39" s="160" t="s">
        <v>16</v>
      </c>
      <c r="I39" s="161">
        <v>1.569</v>
      </c>
      <c r="J39" s="83">
        <f t="shared" si="7"/>
        <v>6</v>
      </c>
      <c r="K39" s="174" t="s">
        <v>12</v>
      </c>
      <c r="L39" s="175">
        <v>4.67</v>
      </c>
      <c r="M39" s="23"/>
      <c r="N39" s="37">
        <v>4.2459178283535817</v>
      </c>
      <c r="O39" s="30"/>
      <c r="R39" s="36"/>
    </row>
    <row r="40" spans="1:18" ht="15" customHeight="1" x14ac:dyDescent="0.2">
      <c r="A40" s="6">
        <f t="shared" si="4"/>
        <v>7</v>
      </c>
      <c r="B40" s="164" t="s">
        <v>10</v>
      </c>
      <c r="C40" s="165">
        <v>5.8</v>
      </c>
      <c r="D40" s="83">
        <f t="shared" si="5"/>
        <v>7</v>
      </c>
      <c r="E40" s="174" t="s">
        <v>15</v>
      </c>
      <c r="F40" s="175">
        <v>23.7</v>
      </c>
      <c r="G40" s="83">
        <f t="shared" si="6"/>
        <v>7</v>
      </c>
      <c r="H40" s="164" t="s">
        <v>12</v>
      </c>
      <c r="I40" s="166">
        <v>1.4690000000000001</v>
      </c>
      <c r="J40" s="83">
        <f t="shared" si="7"/>
        <v>7</v>
      </c>
      <c r="K40" s="164" t="s">
        <v>16</v>
      </c>
      <c r="L40" s="165">
        <v>4.5999999999999996</v>
      </c>
      <c r="M40" s="31"/>
      <c r="N40" s="37">
        <v>4.2377041912019395</v>
      </c>
      <c r="O40" s="30"/>
      <c r="R40" s="36"/>
    </row>
    <row r="41" spans="1:18" ht="15" customHeight="1" x14ac:dyDescent="0.2">
      <c r="A41" s="6">
        <f t="shared" si="4"/>
        <v>8</v>
      </c>
      <c r="B41" s="164" t="s">
        <v>13</v>
      </c>
      <c r="C41" s="165">
        <v>5.6</v>
      </c>
      <c r="D41" s="83">
        <f t="shared" si="5"/>
        <v>8</v>
      </c>
      <c r="E41" s="164" t="s">
        <v>6</v>
      </c>
      <c r="F41" s="165">
        <v>22.1</v>
      </c>
      <c r="G41" s="83">
        <f t="shared" si="6"/>
        <v>8</v>
      </c>
      <c r="H41" s="164" t="s">
        <v>18</v>
      </c>
      <c r="I41" s="166">
        <v>1.1879999999999999</v>
      </c>
      <c r="J41" s="83">
        <f>IFERROR(_xlfn.RANK.EQ(L41,$L$34:$L$54,),"")</f>
        <v>8</v>
      </c>
      <c r="K41" s="164" t="s">
        <v>11</v>
      </c>
      <c r="L41" s="165">
        <v>4.42</v>
      </c>
      <c r="M41" s="23"/>
      <c r="N41" s="37">
        <v>4.0089093344203111</v>
      </c>
      <c r="O41" s="30"/>
      <c r="R41" s="36"/>
    </row>
    <row r="42" spans="1:18" ht="15" customHeight="1" x14ac:dyDescent="0.2">
      <c r="A42" s="6">
        <f t="shared" si="4"/>
        <v>9</v>
      </c>
      <c r="B42" s="164" t="s">
        <v>15</v>
      </c>
      <c r="C42" s="165">
        <v>5.5</v>
      </c>
      <c r="D42" s="83">
        <f t="shared" si="5"/>
        <v>9</v>
      </c>
      <c r="E42" s="164" t="s">
        <v>18</v>
      </c>
      <c r="F42" s="165">
        <v>18.399999999999999</v>
      </c>
      <c r="G42" s="83">
        <f t="shared" si="6"/>
        <v>9</v>
      </c>
      <c r="H42" s="164" t="s">
        <v>6</v>
      </c>
      <c r="I42" s="166">
        <v>1.1539999999999999</v>
      </c>
      <c r="J42" s="83">
        <f t="shared" si="7"/>
        <v>9</v>
      </c>
      <c r="K42" s="164" t="s">
        <v>18</v>
      </c>
      <c r="L42" s="165">
        <v>4.34</v>
      </c>
      <c r="M42" s="31"/>
      <c r="N42" s="37">
        <v>3.527762446186113</v>
      </c>
      <c r="O42" s="30"/>
      <c r="R42" s="36"/>
    </row>
    <row r="43" spans="1:18" ht="15" customHeight="1" x14ac:dyDescent="0.2">
      <c r="A43" s="6">
        <f t="shared" si="4"/>
        <v>10</v>
      </c>
      <c r="B43" s="164" t="s">
        <v>9</v>
      </c>
      <c r="C43" s="165">
        <v>5.4</v>
      </c>
      <c r="D43" s="83">
        <f t="shared" si="5"/>
        <v>10</v>
      </c>
      <c r="E43" s="164" t="s">
        <v>7</v>
      </c>
      <c r="F43" s="165">
        <v>16.7</v>
      </c>
      <c r="G43" s="83">
        <f t="shared" si="6"/>
        <v>10</v>
      </c>
      <c r="H43" s="164" t="s">
        <v>8</v>
      </c>
      <c r="I43" s="166">
        <v>0.71499999999999997</v>
      </c>
      <c r="J43" s="83">
        <f t="shared" si="7"/>
        <v>10</v>
      </c>
      <c r="K43" s="164" t="s">
        <v>8</v>
      </c>
      <c r="L43" s="165">
        <v>3.49</v>
      </c>
      <c r="M43" s="23"/>
      <c r="N43" s="37">
        <v>3.0670100722071472</v>
      </c>
      <c r="O43" s="30"/>
      <c r="R43" s="36"/>
    </row>
    <row r="44" spans="1:18" ht="15" customHeight="1" x14ac:dyDescent="0.2">
      <c r="A44" s="6">
        <f t="shared" si="4"/>
        <v>11</v>
      </c>
      <c r="B44" s="164" t="s">
        <v>19</v>
      </c>
      <c r="C44" s="165">
        <v>4.5999999999999996</v>
      </c>
      <c r="D44" s="83">
        <f t="shared" si="5"/>
        <v>11</v>
      </c>
      <c r="E44" s="164" t="s">
        <v>21</v>
      </c>
      <c r="F44" s="165">
        <v>16.100000000000001</v>
      </c>
      <c r="G44" s="83">
        <f t="shared" si="6"/>
        <v>11</v>
      </c>
      <c r="H44" s="164" t="s">
        <v>21</v>
      </c>
      <c r="I44" s="166">
        <v>0.70099999999999996</v>
      </c>
      <c r="J44" s="83">
        <f t="shared" si="7"/>
        <v>11</v>
      </c>
      <c r="K44" s="164" t="s">
        <v>15</v>
      </c>
      <c r="L44" s="165">
        <v>3.05</v>
      </c>
      <c r="M44" s="31"/>
      <c r="N44" s="37">
        <v>2.4025272020988835</v>
      </c>
      <c r="O44" s="30"/>
      <c r="R44" s="36"/>
    </row>
    <row r="45" spans="1:18" ht="15" customHeight="1" x14ac:dyDescent="0.2">
      <c r="A45" s="6">
        <f t="shared" si="4"/>
        <v>12</v>
      </c>
      <c r="B45" s="164" t="s">
        <v>4</v>
      </c>
      <c r="C45" s="165">
        <v>2.6</v>
      </c>
      <c r="D45" s="83">
        <f t="shared" si="5"/>
        <v>12</v>
      </c>
      <c r="E45" s="164" t="s">
        <v>12</v>
      </c>
      <c r="F45" s="165">
        <v>15.2</v>
      </c>
      <c r="G45" s="83">
        <f t="shared" si="6"/>
        <v>12</v>
      </c>
      <c r="H45" s="164" t="s">
        <v>15</v>
      </c>
      <c r="I45" s="166">
        <v>0.68799999999999994</v>
      </c>
      <c r="J45" s="83">
        <f t="shared" si="7"/>
        <v>12</v>
      </c>
      <c r="K45" s="164" t="s">
        <v>21</v>
      </c>
      <c r="L45" s="165">
        <v>2.97</v>
      </c>
      <c r="M45" s="23"/>
      <c r="N45" s="37">
        <v>2.2242566398515953</v>
      </c>
      <c r="O45" s="30"/>
      <c r="R45" s="36"/>
    </row>
    <row r="46" spans="1:18" ht="15" customHeight="1" x14ac:dyDescent="0.2">
      <c r="A46" s="6">
        <f t="shared" si="4"/>
        <v>13</v>
      </c>
      <c r="B46" s="164" t="s">
        <v>16</v>
      </c>
      <c r="C46" s="165">
        <v>2.1</v>
      </c>
      <c r="D46" s="83">
        <f t="shared" si="5"/>
        <v>13</v>
      </c>
      <c r="E46" s="176" t="s">
        <v>17</v>
      </c>
      <c r="F46" s="165">
        <v>13.5</v>
      </c>
      <c r="G46" s="83">
        <f t="shared" si="6"/>
        <v>13</v>
      </c>
      <c r="H46" s="176" t="s">
        <v>13</v>
      </c>
      <c r="I46" s="166">
        <v>0.63100000000000001</v>
      </c>
      <c r="J46" s="83">
        <f t="shared" si="7"/>
        <v>13</v>
      </c>
      <c r="K46" s="176" t="s">
        <v>3</v>
      </c>
      <c r="L46" s="165">
        <v>2.4500000000000002</v>
      </c>
      <c r="M46" s="31"/>
      <c r="N46" s="37">
        <v>2.0968057480765561</v>
      </c>
      <c r="O46" s="30"/>
      <c r="R46" s="36"/>
    </row>
    <row r="47" spans="1:18" ht="15" customHeight="1" x14ac:dyDescent="0.2">
      <c r="A47" s="6">
        <f t="shared" si="4"/>
        <v>14</v>
      </c>
      <c r="B47" s="176" t="s">
        <v>22</v>
      </c>
      <c r="C47" s="165">
        <v>1.8</v>
      </c>
      <c r="D47" s="83">
        <f t="shared" si="5"/>
        <v>14</v>
      </c>
      <c r="E47" s="176" t="s">
        <v>8</v>
      </c>
      <c r="F47" s="165">
        <v>12.6</v>
      </c>
      <c r="G47" s="83">
        <f t="shared" si="6"/>
        <v>14</v>
      </c>
      <c r="H47" s="176" t="s">
        <v>14</v>
      </c>
      <c r="I47" s="166">
        <v>0.49199999999999999</v>
      </c>
      <c r="J47" s="83">
        <f t="shared" si="7"/>
        <v>14</v>
      </c>
      <c r="K47" s="176" t="s">
        <v>14</v>
      </c>
      <c r="L47" s="165">
        <v>2.37</v>
      </c>
      <c r="M47" s="23"/>
      <c r="N47" s="37">
        <v>1.8310873129739702</v>
      </c>
      <c r="O47" s="30"/>
      <c r="R47" s="36"/>
    </row>
    <row r="48" spans="1:18" ht="15" customHeight="1" x14ac:dyDescent="0.2">
      <c r="A48" s="6">
        <f t="shared" si="4"/>
        <v>14</v>
      </c>
      <c r="B48" s="176" t="s">
        <v>17</v>
      </c>
      <c r="C48" s="165">
        <v>1.8</v>
      </c>
      <c r="D48" s="83">
        <f t="shared" si="5"/>
        <v>15</v>
      </c>
      <c r="E48" s="176" t="s">
        <v>3</v>
      </c>
      <c r="F48" s="165">
        <v>8.6</v>
      </c>
      <c r="G48" s="83">
        <f t="shared" si="6"/>
        <v>15</v>
      </c>
      <c r="H48" s="176" t="s">
        <v>10</v>
      </c>
      <c r="I48" s="166">
        <v>0.48199999999999998</v>
      </c>
      <c r="J48" s="83">
        <f t="shared" si="7"/>
        <v>15</v>
      </c>
      <c r="K48" s="176" t="s">
        <v>10</v>
      </c>
      <c r="L48" s="165">
        <v>2.0099999999999998</v>
      </c>
      <c r="M48" s="31"/>
      <c r="N48" s="37">
        <v>1.3877232736249128</v>
      </c>
      <c r="O48" s="30"/>
      <c r="R48" s="36"/>
    </row>
    <row r="49" spans="1:18" ht="15" customHeight="1" x14ac:dyDescent="0.2">
      <c r="A49" s="6">
        <f t="shared" si="4"/>
        <v>16</v>
      </c>
      <c r="B49" s="176" t="s">
        <v>5</v>
      </c>
      <c r="C49" s="165">
        <v>1.7</v>
      </c>
      <c r="D49" s="83">
        <f t="shared" si="5"/>
        <v>16</v>
      </c>
      <c r="E49" s="176" t="s">
        <v>22</v>
      </c>
      <c r="F49" s="165">
        <v>8.1999999999999993</v>
      </c>
      <c r="G49" s="83">
        <f t="shared" si="6"/>
        <v>16</v>
      </c>
      <c r="H49" s="176" t="s">
        <v>3</v>
      </c>
      <c r="I49" s="166">
        <v>0.44500000000000001</v>
      </c>
      <c r="J49" s="83">
        <f t="shared" si="7"/>
        <v>16</v>
      </c>
      <c r="K49" s="176" t="s">
        <v>13</v>
      </c>
      <c r="L49" s="165">
        <v>1.92</v>
      </c>
      <c r="M49" s="23"/>
      <c r="N49" s="37">
        <v>1.1500426726867274</v>
      </c>
      <c r="O49" s="30"/>
      <c r="R49" s="36"/>
    </row>
    <row r="50" spans="1:18" ht="15" customHeight="1" x14ac:dyDescent="0.2">
      <c r="A50" s="6">
        <f t="shared" si="4"/>
        <v>17</v>
      </c>
      <c r="B50" s="176" t="s">
        <v>3</v>
      </c>
      <c r="C50" s="165">
        <v>1</v>
      </c>
      <c r="D50" s="83">
        <f t="shared" si="5"/>
        <v>17</v>
      </c>
      <c r="E50" s="176" t="s">
        <v>14</v>
      </c>
      <c r="F50" s="165">
        <v>6.6</v>
      </c>
      <c r="G50" s="83">
        <f t="shared" si="6"/>
        <v>17</v>
      </c>
      <c r="H50" s="176" t="s">
        <v>17</v>
      </c>
      <c r="I50" s="166">
        <v>0.40100000000000002</v>
      </c>
      <c r="J50" s="83">
        <f t="shared" si="7"/>
        <v>17</v>
      </c>
      <c r="K50" s="176" t="s">
        <v>17</v>
      </c>
      <c r="L50" s="165">
        <v>1.39</v>
      </c>
      <c r="M50" s="31"/>
      <c r="N50" s="37">
        <v>1.0238363078045665</v>
      </c>
      <c r="O50" s="30"/>
      <c r="R50" s="36"/>
    </row>
    <row r="51" spans="1:18" ht="15" customHeight="1" x14ac:dyDescent="0.2">
      <c r="A51" s="6">
        <f t="shared" si="4"/>
        <v>18</v>
      </c>
      <c r="B51" s="176" t="s">
        <v>7</v>
      </c>
      <c r="C51" s="177">
        <v>0.5</v>
      </c>
      <c r="D51" s="83">
        <f t="shared" si="5"/>
        <v>18</v>
      </c>
      <c r="E51" s="176" t="s">
        <v>13</v>
      </c>
      <c r="F51" s="177">
        <v>5.2</v>
      </c>
      <c r="G51" s="83">
        <f t="shared" si="6"/>
        <v>18</v>
      </c>
      <c r="H51" s="176" t="s">
        <v>7</v>
      </c>
      <c r="I51" s="178">
        <v>0.379</v>
      </c>
      <c r="J51" s="83">
        <f t="shared" si="7"/>
        <v>18</v>
      </c>
      <c r="K51" s="176" t="s">
        <v>7</v>
      </c>
      <c r="L51" s="177">
        <v>1.17</v>
      </c>
      <c r="M51" s="23"/>
      <c r="N51" s="37">
        <v>1.0041743503772003</v>
      </c>
      <c r="O51" s="30"/>
      <c r="R51" s="36"/>
    </row>
    <row r="52" spans="1:18" ht="15" customHeight="1" x14ac:dyDescent="0.2">
      <c r="A52" s="6">
        <f t="shared" si="4"/>
        <v>19</v>
      </c>
      <c r="B52" s="176" t="s">
        <v>12</v>
      </c>
      <c r="C52" s="177">
        <v>0.4</v>
      </c>
      <c r="D52" s="83">
        <f t="shared" si="5"/>
        <v>19</v>
      </c>
      <c r="E52" s="176" t="s">
        <v>10</v>
      </c>
      <c r="F52" s="177">
        <v>4</v>
      </c>
      <c r="G52" s="83">
        <f t="shared" si="6"/>
        <v>19</v>
      </c>
      <c r="H52" s="176" t="s">
        <v>22</v>
      </c>
      <c r="I52" s="178">
        <v>0.311</v>
      </c>
      <c r="J52" s="83">
        <f t="shared" si="7"/>
        <v>19</v>
      </c>
      <c r="K52" s="169" t="s">
        <v>22</v>
      </c>
      <c r="L52" s="170">
        <v>0.59</v>
      </c>
      <c r="M52" s="31"/>
      <c r="N52" s="37">
        <v>0.8136612589541331</v>
      </c>
      <c r="O52" s="30"/>
      <c r="R52" s="36"/>
    </row>
    <row r="53" spans="1:18" ht="15" customHeight="1" x14ac:dyDescent="0.2">
      <c r="A53" s="6">
        <f t="shared" si="4"/>
        <v>20</v>
      </c>
      <c r="B53" s="176" t="s">
        <v>6</v>
      </c>
      <c r="C53" s="177">
        <v>0.3</v>
      </c>
      <c r="D53" s="83">
        <f t="shared" si="5"/>
        <v>20</v>
      </c>
      <c r="E53" s="176" t="s">
        <v>19</v>
      </c>
      <c r="F53" s="177">
        <v>2.2999999999999998</v>
      </c>
      <c r="G53" s="83">
        <f t="shared" si="6"/>
        <v>20</v>
      </c>
      <c r="H53" s="176" t="s">
        <v>19</v>
      </c>
      <c r="I53" s="178">
        <v>0.189</v>
      </c>
      <c r="J53" s="83">
        <f t="shared" si="7"/>
        <v>20</v>
      </c>
      <c r="K53" s="176" t="s">
        <v>4</v>
      </c>
      <c r="L53" s="177">
        <v>0.38</v>
      </c>
      <c r="M53" s="23"/>
      <c r="N53" s="37">
        <v>0.41260675583738754</v>
      </c>
      <c r="O53" s="30"/>
      <c r="R53" s="36"/>
    </row>
    <row r="54" spans="1:18" ht="15" customHeight="1" x14ac:dyDescent="0.2">
      <c r="A54" s="6" t="str">
        <f t="shared" si="4"/>
        <v/>
      </c>
      <c r="B54" s="176" t="s">
        <v>21</v>
      </c>
      <c r="C54" s="179" t="s">
        <v>80</v>
      </c>
      <c r="D54" s="83">
        <f>IFERROR(_xlfn.RANK.EQ(F54,$F$34:$F$54,),"")</f>
        <v>21</v>
      </c>
      <c r="E54" s="176" t="s">
        <v>4</v>
      </c>
      <c r="F54" s="177">
        <v>1.8</v>
      </c>
      <c r="G54" s="83">
        <f t="shared" si="6"/>
        <v>21</v>
      </c>
      <c r="H54" s="176" t="s">
        <v>4</v>
      </c>
      <c r="I54" s="178">
        <v>0.16800000000000001</v>
      </c>
      <c r="J54" s="83">
        <f>IFERROR(_xlfn.RANK.EQ(L54,$L$34:$L$54,),"")</f>
        <v>20</v>
      </c>
      <c r="K54" s="176" t="s">
        <v>19</v>
      </c>
      <c r="L54" s="177">
        <v>0.38</v>
      </c>
      <c r="M54" s="31"/>
      <c r="N54" s="37">
        <v>0.31637661758143687</v>
      </c>
      <c r="O54" s="30"/>
      <c r="R54" s="36"/>
    </row>
    <row r="55" spans="1:18" ht="29.5" customHeight="1" x14ac:dyDescent="0.2">
      <c r="B55" s="294" t="s">
        <v>189</v>
      </c>
      <c r="C55" s="295"/>
      <c r="D55"/>
      <c r="E55" s="350" t="s">
        <v>190</v>
      </c>
      <c r="F55" s="351"/>
      <c r="G55"/>
      <c r="H55" s="350" t="s">
        <v>191</v>
      </c>
      <c r="I55" s="351"/>
      <c r="J55"/>
      <c r="K55" s="352" t="s">
        <v>192</v>
      </c>
      <c r="L55" s="295"/>
    </row>
    <row r="56" spans="1:18" x14ac:dyDescent="0.2">
      <c r="B56" s="122"/>
      <c r="C56" s="109" t="s">
        <v>79</v>
      </c>
      <c r="D56"/>
      <c r="E56" s="122"/>
      <c r="F56" s="109" t="s">
        <v>193</v>
      </c>
      <c r="G56"/>
      <c r="H56" s="122"/>
      <c r="I56" s="109" t="s">
        <v>194</v>
      </c>
      <c r="J56"/>
      <c r="K56"/>
      <c r="L56" s="109" t="s">
        <v>195</v>
      </c>
    </row>
    <row r="57" spans="1:18" ht="4.5" customHeight="1" x14ac:dyDescent="0.2">
      <c r="B57" s="3"/>
      <c r="C57" s="2"/>
      <c r="E57" s="3"/>
      <c r="F57" s="2"/>
      <c r="H57" s="3"/>
      <c r="I57" s="2"/>
      <c r="K57" s="3"/>
      <c r="L57" s="2"/>
    </row>
  </sheetData>
  <mergeCells count="25">
    <mergeCell ref="B6:C6"/>
    <mergeCell ref="E6:F6"/>
    <mergeCell ref="H6:I6"/>
    <mergeCell ref="K6:L6"/>
    <mergeCell ref="B4:B5"/>
    <mergeCell ref="E4:E5"/>
    <mergeCell ref="H4:H5"/>
    <mergeCell ref="K4:K5"/>
    <mergeCell ref="C4:C5"/>
    <mergeCell ref="B55:C55"/>
    <mergeCell ref="E55:F55"/>
    <mergeCell ref="H55:I55"/>
    <mergeCell ref="K55:L55"/>
    <mergeCell ref="B28:C28"/>
    <mergeCell ref="E28:F28"/>
    <mergeCell ref="H28:I28"/>
    <mergeCell ref="K28:L28"/>
    <mergeCell ref="B33:C33"/>
    <mergeCell ref="E33:F33"/>
    <mergeCell ref="B31:B32"/>
    <mergeCell ref="E31:E32"/>
    <mergeCell ref="H31:H32"/>
    <mergeCell ref="K31:K32"/>
    <mergeCell ref="H33:I33"/>
    <mergeCell ref="K33:L33"/>
  </mergeCells>
  <phoneticPr fontId="2"/>
  <conditionalFormatting sqref="A1:M1">
    <cfRule type="containsText" dxfId="22" priority="5" stopIfTrue="1" operator="containsText" text="川崎市">
      <formula>NOT(ISERROR(SEARCH("川崎市",A1)))</formula>
    </cfRule>
  </conditionalFormatting>
  <conditionalFormatting sqref="F54">
    <cfRule type="expression" dxfId="21" priority="2" stopIfTrue="1">
      <formula>NOT(ISERROR(SEARCH("川崎市",F54)))</formula>
    </cfRule>
  </conditionalFormatting>
  <conditionalFormatting sqref="I54">
    <cfRule type="expression" dxfId="20" priority="1" stopIfTrue="1">
      <formula>NOT(ISERROR(SEARCH("川崎市",I54)))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tabColor theme="5" tint="0.79998168889431442"/>
    <pageSetUpPr fitToPage="1"/>
  </sheetPr>
  <dimension ref="A1:T57"/>
  <sheetViews>
    <sheetView showGridLines="0" zoomScaleNormal="100" zoomScaleSheetLayoutView="118" workbookViewId="0"/>
  </sheetViews>
  <sheetFormatPr defaultColWidth="9" defaultRowHeight="13" x14ac:dyDescent="0.2"/>
  <cols>
    <col min="1" max="1" width="3" style="1" customWidth="1"/>
    <col min="2" max="2" width="9.6328125" style="1" customWidth="1"/>
    <col min="3" max="3" width="11.6328125" style="1" customWidth="1"/>
    <col min="4" max="4" width="3" style="1" customWidth="1"/>
    <col min="5" max="5" width="9.6328125" style="1" customWidth="1"/>
    <col min="6" max="6" width="11.6328125" style="1" customWidth="1"/>
    <col min="7" max="7" width="3" style="1" customWidth="1"/>
    <col min="8" max="8" width="9.6328125" style="1" customWidth="1"/>
    <col min="9" max="9" width="11.6328125" style="1" customWidth="1"/>
    <col min="10" max="10" width="3" style="1" customWidth="1"/>
    <col min="11" max="11" width="9.6328125" style="1" customWidth="1"/>
    <col min="12" max="12" width="11.6328125" style="1" customWidth="1"/>
    <col min="13" max="13" width="1.6328125" style="1" customWidth="1"/>
    <col min="14" max="16384" width="9" style="1"/>
  </cols>
  <sheetData>
    <row r="1" spans="1:20" ht="17.25" customHeight="1" x14ac:dyDescent="0.2">
      <c r="A1" s="29"/>
      <c r="B1" s="29"/>
      <c r="C1" s="29"/>
      <c r="D1" s="29"/>
      <c r="E1" s="28"/>
      <c r="L1" s="42"/>
    </row>
    <row r="2" spans="1:20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20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20" s="20" customFormat="1" ht="4.5" customHeight="1" x14ac:dyDescent="0.2">
      <c r="B4" s="309" t="s">
        <v>46</v>
      </c>
      <c r="C4" s="81"/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</row>
    <row r="5" spans="1:20" s="20" customFormat="1" ht="14.25" customHeight="1" x14ac:dyDescent="0.2">
      <c r="B5" s="310"/>
      <c r="C5" s="100" t="s">
        <v>196</v>
      </c>
      <c r="D5" s="81"/>
      <c r="E5" s="310"/>
      <c r="F5" s="82" t="s">
        <v>29</v>
      </c>
      <c r="G5" s="81"/>
      <c r="H5" s="310"/>
      <c r="I5" s="82" t="s">
        <v>29</v>
      </c>
      <c r="J5" s="81"/>
      <c r="K5" s="310"/>
      <c r="L5" s="82" t="s">
        <v>28</v>
      </c>
      <c r="N5" s="41"/>
      <c r="O5" s="41"/>
      <c r="P5" s="41"/>
      <c r="Q5" s="41"/>
      <c r="R5" s="41"/>
      <c r="S5" s="41"/>
      <c r="T5" s="41"/>
    </row>
    <row r="6" spans="1:20" ht="33.25" customHeight="1" x14ac:dyDescent="0.2">
      <c r="B6" s="319" t="s">
        <v>90</v>
      </c>
      <c r="C6" s="320"/>
      <c r="D6"/>
      <c r="E6" s="319" t="s">
        <v>89</v>
      </c>
      <c r="F6" s="320"/>
      <c r="G6"/>
      <c r="H6" s="303" t="s">
        <v>88</v>
      </c>
      <c r="I6" s="341"/>
      <c r="J6"/>
      <c r="K6" s="303" t="s">
        <v>197</v>
      </c>
      <c r="L6" s="304"/>
      <c r="N6" s="32"/>
      <c r="O6" s="32"/>
      <c r="P6" s="32"/>
      <c r="Q6" s="32"/>
      <c r="R6" s="32"/>
      <c r="S6" s="32"/>
      <c r="T6" s="32"/>
    </row>
    <row r="7" spans="1:20" ht="15" customHeight="1" x14ac:dyDescent="0.2">
      <c r="A7" s="6">
        <f t="shared" ref="A7:A27" si="0">IFERROR(_xlfn.RANK.EQ(C7,$C$7:$C$27,),"")</f>
        <v>1</v>
      </c>
      <c r="B7" s="180" t="s">
        <v>5</v>
      </c>
      <c r="C7" s="181">
        <v>508722</v>
      </c>
      <c r="D7" s="83">
        <f>IFERROR(_xlfn.RANK.EQ(F7,$F$7:$F$27,),"")</f>
        <v>1</v>
      </c>
      <c r="E7" s="84" t="s">
        <v>5</v>
      </c>
      <c r="F7" s="181">
        <v>8493109</v>
      </c>
      <c r="G7" s="83">
        <f>IFERROR(_xlfn.RANK.EQ(I7,$I$7:$I$27,),"")</f>
        <v>1</v>
      </c>
      <c r="H7" s="84" t="s">
        <v>5</v>
      </c>
      <c r="I7" s="85">
        <v>16.7</v>
      </c>
      <c r="J7" s="83">
        <f>IFERROR(_xlfn.RANK.EQ(L7,$L$7:$L$27,),"")</f>
        <v>1</v>
      </c>
      <c r="K7" s="87" t="s">
        <v>19</v>
      </c>
      <c r="L7" s="88">
        <v>22.6</v>
      </c>
      <c r="M7" s="23"/>
      <c r="N7" s="40"/>
      <c r="O7" s="39"/>
      <c r="P7" s="32"/>
      <c r="Q7" s="32"/>
      <c r="R7" s="32"/>
      <c r="S7" s="32"/>
      <c r="T7" s="32"/>
    </row>
    <row r="8" spans="1:20" ht="15" customHeight="1" x14ac:dyDescent="0.2">
      <c r="A8" s="6">
        <f t="shared" si="0"/>
        <v>2</v>
      </c>
      <c r="B8" s="182" t="s">
        <v>11</v>
      </c>
      <c r="C8" s="103">
        <v>178312</v>
      </c>
      <c r="D8" s="83">
        <f t="shared" ref="D8:D27" si="1">IFERROR(_xlfn.RANK.EQ(F8,$F$7:$F$27,),"")</f>
        <v>2</v>
      </c>
      <c r="E8" s="87" t="s">
        <v>11</v>
      </c>
      <c r="F8" s="103">
        <v>2394461</v>
      </c>
      <c r="G8" s="83">
        <f t="shared" ref="G8:G27" si="2">IFERROR(_xlfn.RANK.EQ(I8,$I$7:$I$27,),"")</f>
        <v>2</v>
      </c>
      <c r="H8" s="87" t="s">
        <v>18</v>
      </c>
      <c r="I8" s="88">
        <v>15.9</v>
      </c>
      <c r="J8" s="83">
        <f t="shared" ref="J8:J27" si="3">IFERROR(_xlfn.RANK.EQ(L8,$L$7:$L$27,),"")</f>
        <v>2</v>
      </c>
      <c r="K8" s="87" t="s">
        <v>20</v>
      </c>
      <c r="L8" s="88">
        <v>18.5</v>
      </c>
      <c r="M8" s="23"/>
      <c r="N8" s="40"/>
      <c r="O8" s="39"/>
      <c r="P8" s="32"/>
      <c r="Q8" s="32"/>
      <c r="R8" s="32"/>
      <c r="S8" s="32"/>
      <c r="T8" s="32"/>
    </row>
    <row r="9" spans="1:20" ht="15" customHeight="1" x14ac:dyDescent="0.2">
      <c r="A9" s="6">
        <f t="shared" si="0"/>
        <v>3</v>
      </c>
      <c r="B9" s="182" t="s">
        <v>16</v>
      </c>
      <c r="C9" s="103">
        <v>118472</v>
      </c>
      <c r="D9" s="83">
        <f t="shared" si="1"/>
        <v>3</v>
      </c>
      <c r="E9" s="87" t="s">
        <v>9</v>
      </c>
      <c r="F9" s="103">
        <v>1618721</v>
      </c>
      <c r="G9" s="83">
        <f t="shared" si="2"/>
        <v>3</v>
      </c>
      <c r="H9" s="183" t="s">
        <v>2</v>
      </c>
      <c r="I9" s="184">
        <v>13.9</v>
      </c>
      <c r="J9" s="83">
        <f t="shared" si="3"/>
        <v>3</v>
      </c>
      <c r="K9" s="87" t="s">
        <v>13</v>
      </c>
      <c r="L9" s="88">
        <v>15.8</v>
      </c>
      <c r="M9" s="23"/>
      <c r="N9" s="38"/>
      <c r="O9" s="32"/>
      <c r="P9" s="32"/>
      <c r="Q9" s="32"/>
      <c r="R9" s="32"/>
      <c r="S9" s="32"/>
      <c r="T9" s="32"/>
    </row>
    <row r="10" spans="1:20" ht="15" customHeight="1" x14ac:dyDescent="0.2">
      <c r="A10" s="6">
        <f t="shared" si="0"/>
        <v>4</v>
      </c>
      <c r="B10" s="182" t="s">
        <v>9</v>
      </c>
      <c r="C10" s="103">
        <v>117684</v>
      </c>
      <c r="D10" s="83">
        <f t="shared" si="1"/>
        <v>4</v>
      </c>
      <c r="E10" s="87" t="s">
        <v>16</v>
      </c>
      <c r="F10" s="103">
        <v>1527059</v>
      </c>
      <c r="G10" s="83">
        <f t="shared" si="2"/>
        <v>4</v>
      </c>
      <c r="H10" s="87" t="s">
        <v>9</v>
      </c>
      <c r="I10" s="88">
        <v>13.8</v>
      </c>
      <c r="J10" s="83">
        <f t="shared" si="3"/>
        <v>4</v>
      </c>
      <c r="K10" s="87" t="s">
        <v>4</v>
      </c>
      <c r="L10" s="88">
        <v>15.4</v>
      </c>
      <c r="M10" s="23"/>
      <c r="N10" s="38"/>
      <c r="O10" s="32"/>
      <c r="P10" s="32"/>
      <c r="Q10" s="32"/>
      <c r="R10" s="32"/>
      <c r="S10" s="32"/>
      <c r="T10" s="32"/>
    </row>
    <row r="11" spans="1:20" ht="15" customHeight="1" x14ac:dyDescent="0.2">
      <c r="A11" s="6">
        <f t="shared" si="0"/>
        <v>5</v>
      </c>
      <c r="B11" s="182" t="s">
        <v>6</v>
      </c>
      <c r="C11" s="103">
        <v>75779</v>
      </c>
      <c r="D11" s="83">
        <f t="shared" si="1"/>
        <v>5</v>
      </c>
      <c r="E11" s="87" t="s">
        <v>6</v>
      </c>
      <c r="F11" s="103">
        <v>967803</v>
      </c>
      <c r="G11" s="83">
        <f t="shared" si="2"/>
        <v>5</v>
      </c>
      <c r="H11" s="87" t="s">
        <v>12</v>
      </c>
      <c r="I11" s="88">
        <v>13.7</v>
      </c>
      <c r="J11" s="83">
        <f t="shared" si="3"/>
        <v>5</v>
      </c>
      <c r="K11" s="87" t="s">
        <v>8</v>
      </c>
      <c r="L11" s="88">
        <v>12.7</v>
      </c>
      <c r="M11" s="23"/>
      <c r="N11" s="38"/>
      <c r="O11" s="32"/>
      <c r="P11" s="32"/>
      <c r="Q11" s="32"/>
      <c r="R11" s="32"/>
      <c r="S11" s="32"/>
      <c r="T11" s="32"/>
    </row>
    <row r="12" spans="1:20" ht="15" customHeight="1" x14ac:dyDescent="0.2">
      <c r="A12" s="6">
        <f t="shared" si="0"/>
        <v>6</v>
      </c>
      <c r="B12" s="182" t="s">
        <v>3</v>
      </c>
      <c r="C12" s="103">
        <v>73576</v>
      </c>
      <c r="D12" s="83">
        <f t="shared" si="1"/>
        <v>6</v>
      </c>
      <c r="E12" s="87" t="s">
        <v>3</v>
      </c>
      <c r="F12" s="103">
        <v>930326</v>
      </c>
      <c r="G12" s="83">
        <f t="shared" si="2"/>
        <v>6</v>
      </c>
      <c r="H12" s="87" t="s">
        <v>11</v>
      </c>
      <c r="I12" s="88">
        <v>13.4</v>
      </c>
      <c r="J12" s="83">
        <f t="shared" si="3"/>
        <v>6</v>
      </c>
      <c r="K12" s="183" t="s">
        <v>2</v>
      </c>
      <c r="L12" s="184">
        <v>12.5</v>
      </c>
      <c r="M12" s="23"/>
      <c r="N12" s="38"/>
      <c r="O12" s="32"/>
      <c r="P12" s="32"/>
      <c r="Q12" s="32"/>
      <c r="R12" s="32"/>
      <c r="S12" s="32"/>
      <c r="T12" s="32"/>
    </row>
    <row r="13" spans="1:20" ht="15" customHeight="1" x14ac:dyDescent="0.2">
      <c r="A13" s="6">
        <f t="shared" si="0"/>
        <v>7</v>
      </c>
      <c r="B13" s="182" t="s">
        <v>7</v>
      </c>
      <c r="C13" s="103">
        <v>70491</v>
      </c>
      <c r="D13" s="83">
        <f t="shared" si="1"/>
        <v>7</v>
      </c>
      <c r="E13" s="87" t="s">
        <v>7</v>
      </c>
      <c r="F13" s="103">
        <v>786278</v>
      </c>
      <c r="G13" s="83">
        <f t="shared" si="2"/>
        <v>7</v>
      </c>
      <c r="H13" s="87" t="s">
        <v>16</v>
      </c>
      <c r="I13" s="88">
        <v>12.9</v>
      </c>
      <c r="J13" s="83">
        <f t="shared" si="3"/>
        <v>7</v>
      </c>
      <c r="K13" s="87" t="s">
        <v>7</v>
      </c>
      <c r="L13" s="88">
        <v>11.9</v>
      </c>
      <c r="M13" s="23"/>
      <c r="N13" s="38"/>
      <c r="O13" s="32"/>
      <c r="P13" s="32"/>
      <c r="Q13" s="32"/>
      <c r="R13" s="32"/>
      <c r="S13" s="32"/>
      <c r="T13" s="32"/>
    </row>
    <row r="14" spans="1:20" ht="15" customHeight="1" x14ac:dyDescent="0.2">
      <c r="A14" s="6">
        <f t="shared" si="0"/>
        <v>8</v>
      </c>
      <c r="B14" s="182" t="s">
        <v>15</v>
      </c>
      <c r="C14" s="103">
        <v>63051</v>
      </c>
      <c r="D14" s="83">
        <f t="shared" si="1"/>
        <v>8</v>
      </c>
      <c r="E14" s="87" t="s">
        <v>15</v>
      </c>
      <c r="F14" s="103">
        <v>771382</v>
      </c>
      <c r="G14" s="83">
        <f t="shared" si="2"/>
        <v>8</v>
      </c>
      <c r="H14" s="87" t="s">
        <v>6</v>
      </c>
      <c r="I14" s="88">
        <v>12.8</v>
      </c>
      <c r="J14" s="83">
        <f t="shared" si="3"/>
        <v>8</v>
      </c>
      <c r="K14" s="87" t="s">
        <v>15</v>
      </c>
      <c r="L14" s="88">
        <v>11.5</v>
      </c>
      <c r="M14" s="23"/>
      <c r="N14" s="38"/>
      <c r="O14" s="32"/>
      <c r="P14" s="32"/>
      <c r="Q14" s="32"/>
      <c r="R14" s="32"/>
      <c r="S14" s="32"/>
      <c r="T14" s="32"/>
    </row>
    <row r="15" spans="1:20" ht="15" customHeight="1" x14ac:dyDescent="0.2">
      <c r="A15" s="6">
        <f t="shared" si="0"/>
        <v>9</v>
      </c>
      <c r="B15" s="182" t="s">
        <v>17</v>
      </c>
      <c r="C15" s="103">
        <v>53218</v>
      </c>
      <c r="D15" s="83">
        <f t="shared" si="1"/>
        <v>9</v>
      </c>
      <c r="E15" s="87" t="s">
        <v>17</v>
      </c>
      <c r="F15" s="103">
        <v>634618</v>
      </c>
      <c r="G15" s="83">
        <f>IFERROR(_xlfn.RANK.EQ(I15,$I$7:$I$27,),"")</f>
        <v>9</v>
      </c>
      <c r="H15" s="87" t="s">
        <v>14</v>
      </c>
      <c r="I15" s="88">
        <v>12.7</v>
      </c>
      <c r="J15" s="83">
        <f t="shared" si="3"/>
        <v>9</v>
      </c>
      <c r="K15" s="87" t="s">
        <v>10</v>
      </c>
      <c r="L15" s="88">
        <v>11</v>
      </c>
      <c r="M15" s="23"/>
      <c r="N15" s="38"/>
      <c r="O15" s="32"/>
      <c r="P15" s="32"/>
      <c r="Q15" s="32"/>
      <c r="R15" s="32"/>
      <c r="S15" s="32"/>
      <c r="T15" s="32"/>
    </row>
    <row r="16" spans="1:20" ht="15" customHeight="1" x14ac:dyDescent="0.2">
      <c r="A16" s="6">
        <f t="shared" si="0"/>
        <v>10</v>
      </c>
      <c r="B16" s="182" t="s">
        <v>14</v>
      </c>
      <c r="C16" s="103">
        <v>47923</v>
      </c>
      <c r="D16" s="83">
        <f t="shared" si="1"/>
        <v>10</v>
      </c>
      <c r="E16" s="87" t="s">
        <v>14</v>
      </c>
      <c r="F16" s="103">
        <v>610095</v>
      </c>
      <c r="G16" s="83">
        <f t="shared" si="2"/>
        <v>10</v>
      </c>
      <c r="H16" s="87" t="s">
        <v>3</v>
      </c>
      <c r="I16" s="88">
        <v>12.6</v>
      </c>
      <c r="J16" s="83">
        <f t="shared" si="3"/>
        <v>10</v>
      </c>
      <c r="K16" s="87" t="s">
        <v>22</v>
      </c>
      <c r="L16" s="88">
        <v>10.3</v>
      </c>
      <c r="M16" s="23"/>
      <c r="N16" s="38"/>
      <c r="O16" s="32"/>
      <c r="P16" s="32"/>
      <c r="Q16" s="32"/>
      <c r="R16" s="32"/>
      <c r="S16" s="32"/>
      <c r="T16" s="32"/>
    </row>
    <row r="17" spans="1:20" ht="15" customHeight="1" x14ac:dyDescent="0.2">
      <c r="A17" s="6">
        <f t="shared" si="0"/>
        <v>11</v>
      </c>
      <c r="B17" s="91" t="s">
        <v>2</v>
      </c>
      <c r="C17" s="104">
        <v>41731</v>
      </c>
      <c r="D17" s="83">
        <f t="shared" si="1"/>
        <v>11</v>
      </c>
      <c r="E17" s="183" t="s">
        <v>2</v>
      </c>
      <c r="F17" s="185">
        <v>578007</v>
      </c>
      <c r="G17" s="83">
        <f t="shared" si="2"/>
        <v>11</v>
      </c>
      <c r="H17" s="87" t="s">
        <v>20</v>
      </c>
      <c r="I17" s="88">
        <v>12.3</v>
      </c>
      <c r="J17" s="83">
        <f t="shared" si="3"/>
        <v>11</v>
      </c>
      <c r="K17" s="87" t="s">
        <v>17</v>
      </c>
      <c r="L17" s="88">
        <v>9.9</v>
      </c>
      <c r="M17" s="23"/>
      <c r="N17" s="38"/>
      <c r="O17" s="32"/>
      <c r="P17" s="32"/>
      <c r="Q17" s="32"/>
      <c r="R17" s="32"/>
      <c r="S17" s="32"/>
      <c r="T17" s="32"/>
    </row>
    <row r="18" spans="1:20" ht="15" customHeight="1" x14ac:dyDescent="0.2">
      <c r="A18" s="6">
        <f t="shared" si="0"/>
        <v>12</v>
      </c>
      <c r="B18" s="87" t="s">
        <v>12</v>
      </c>
      <c r="C18" s="103">
        <v>40874</v>
      </c>
      <c r="D18" s="83">
        <f t="shared" si="1"/>
        <v>12</v>
      </c>
      <c r="E18" s="87" t="s">
        <v>12</v>
      </c>
      <c r="F18" s="103">
        <v>559027</v>
      </c>
      <c r="G18" s="83">
        <f t="shared" si="2"/>
        <v>12</v>
      </c>
      <c r="H18" s="87" t="s">
        <v>15</v>
      </c>
      <c r="I18" s="88">
        <v>12.2</v>
      </c>
      <c r="J18" s="83">
        <f t="shared" si="3"/>
        <v>12</v>
      </c>
      <c r="K18" s="87" t="s">
        <v>16</v>
      </c>
      <c r="L18" s="88">
        <v>8.9</v>
      </c>
      <c r="M18" s="23"/>
      <c r="N18" s="38"/>
      <c r="O18" s="32"/>
      <c r="P18" s="32"/>
      <c r="Q18" s="32"/>
      <c r="R18" s="32"/>
      <c r="S18" s="32"/>
      <c r="T18" s="32"/>
    </row>
    <row r="19" spans="1:20" ht="15" customHeight="1" x14ac:dyDescent="0.2">
      <c r="A19" s="6">
        <f t="shared" si="0"/>
        <v>13</v>
      </c>
      <c r="B19" s="115" t="s">
        <v>8</v>
      </c>
      <c r="C19" s="186">
        <v>40659</v>
      </c>
      <c r="D19" s="83">
        <f t="shared" si="1"/>
        <v>13</v>
      </c>
      <c r="E19" s="87" t="s">
        <v>8</v>
      </c>
      <c r="F19" s="103">
        <v>460429</v>
      </c>
      <c r="G19" s="83">
        <f t="shared" si="2"/>
        <v>13</v>
      </c>
      <c r="H19" s="87" t="s">
        <v>13</v>
      </c>
      <c r="I19" s="88">
        <v>11.9</v>
      </c>
      <c r="J19" s="83">
        <f t="shared" si="3"/>
        <v>13</v>
      </c>
      <c r="K19" s="87" t="s">
        <v>11</v>
      </c>
      <c r="L19" s="88">
        <v>8.3000000000000007</v>
      </c>
      <c r="M19" s="23"/>
      <c r="N19" s="38"/>
      <c r="O19" s="32"/>
      <c r="P19" s="32"/>
      <c r="Q19" s="32"/>
      <c r="R19" s="32"/>
      <c r="S19" s="32"/>
      <c r="T19" s="32"/>
    </row>
    <row r="20" spans="1:20" ht="15" customHeight="1" x14ac:dyDescent="0.2">
      <c r="A20" s="6">
        <f t="shared" si="0"/>
        <v>14</v>
      </c>
      <c r="B20" s="182" t="s">
        <v>19</v>
      </c>
      <c r="C20" s="103">
        <v>34295</v>
      </c>
      <c r="D20" s="83">
        <f t="shared" si="1"/>
        <v>14</v>
      </c>
      <c r="E20" s="87" t="s">
        <v>18</v>
      </c>
      <c r="F20" s="103">
        <v>449403</v>
      </c>
      <c r="G20" s="83">
        <f t="shared" si="2"/>
        <v>13</v>
      </c>
      <c r="H20" s="87" t="s">
        <v>17</v>
      </c>
      <c r="I20" s="88">
        <v>11.9</v>
      </c>
      <c r="J20" s="83">
        <f t="shared" si="3"/>
        <v>14</v>
      </c>
      <c r="K20" s="93" t="s">
        <v>9</v>
      </c>
      <c r="L20" s="88">
        <v>8.1</v>
      </c>
      <c r="M20" s="23"/>
      <c r="N20" s="38"/>
      <c r="O20" s="32"/>
      <c r="P20" s="32"/>
      <c r="Q20" s="32"/>
      <c r="R20" s="32"/>
      <c r="S20" s="32"/>
      <c r="T20" s="32"/>
    </row>
    <row r="21" spans="1:20" ht="15" customHeight="1" x14ac:dyDescent="0.2">
      <c r="A21" s="6">
        <f t="shared" si="0"/>
        <v>15</v>
      </c>
      <c r="B21" s="182" t="s">
        <v>4</v>
      </c>
      <c r="C21" s="103">
        <v>33987</v>
      </c>
      <c r="D21" s="83">
        <f t="shared" si="1"/>
        <v>15</v>
      </c>
      <c r="E21" s="87" t="s">
        <v>19</v>
      </c>
      <c r="F21" s="103">
        <v>402549</v>
      </c>
      <c r="G21" s="83">
        <f t="shared" si="2"/>
        <v>15</v>
      </c>
      <c r="H21" s="87" t="s">
        <v>19</v>
      </c>
      <c r="I21" s="88">
        <v>11.7</v>
      </c>
      <c r="J21" s="83">
        <f t="shared" si="3"/>
        <v>15</v>
      </c>
      <c r="K21" s="93" t="s">
        <v>12</v>
      </c>
      <c r="L21" s="88">
        <v>7.3</v>
      </c>
      <c r="M21" s="23"/>
      <c r="N21" s="38"/>
      <c r="O21" s="32"/>
      <c r="P21" s="32"/>
      <c r="Q21" s="32"/>
      <c r="R21" s="32"/>
      <c r="S21" s="32"/>
      <c r="T21" s="32"/>
    </row>
    <row r="22" spans="1:20" ht="15" customHeight="1" x14ac:dyDescent="0.2">
      <c r="A22" s="6">
        <f t="shared" si="0"/>
        <v>16</v>
      </c>
      <c r="B22" s="182" t="s">
        <v>10</v>
      </c>
      <c r="C22" s="103">
        <v>33746</v>
      </c>
      <c r="D22" s="83">
        <f t="shared" si="1"/>
        <v>16</v>
      </c>
      <c r="E22" s="93" t="s">
        <v>10</v>
      </c>
      <c r="F22" s="103">
        <v>392788</v>
      </c>
      <c r="G22" s="83">
        <f t="shared" si="2"/>
        <v>16</v>
      </c>
      <c r="H22" s="93" t="s">
        <v>10</v>
      </c>
      <c r="I22" s="88">
        <v>11.6</v>
      </c>
      <c r="J22" s="83">
        <f t="shared" si="3"/>
        <v>16</v>
      </c>
      <c r="K22" s="93" t="s">
        <v>18</v>
      </c>
      <c r="L22" s="88">
        <v>6.7</v>
      </c>
      <c r="M22" s="23"/>
      <c r="N22" s="38"/>
      <c r="O22" s="32"/>
      <c r="P22" s="32"/>
      <c r="Q22" s="32"/>
      <c r="R22" s="32"/>
      <c r="S22" s="32"/>
      <c r="T22" s="32"/>
    </row>
    <row r="23" spans="1:20" ht="15" customHeight="1" x14ac:dyDescent="0.2">
      <c r="A23" s="6">
        <f t="shared" si="0"/>
        <v>17</v>
      </c>
      <c r="B23" s="187" t="s">
        <v>22</v>
      </c>
      <c r="C23" s="105">
        <v>33300</v>
      </c>
      <c r="D23" s="83">
        <f t="shared" si="1"/>
        <v>17</v>
      </c>
      <c r="E23" s="93" t="s">
        <v>22</v>
      </c>
      <c r="F23" s="105">
        <v>378508</v>
      </c>
      <c r="G23" s="83">
        <f t="shared" si="2"/>
        <v>16</v>
      </c>
      <c r="H23" s="93" t="s">
        <v>21</v>
      </c>
      <c r="I23" s="94">
        <v>11.6</v>
      </c>
      <c r="J23" s="83">
        <f t="shared" si="3"/>
        <v>17</v>
      </c>
      <c r="K23" s="93" t="s">
        <v>21</v>
      </c>
      <c r="L23" s="88">
        <v>6.1</v>
      </c>
      <c r="M23" s="23"/>
      <c r="N23" s="38"/>
      <c r="O23" s="32"/>
      <c r="P23" s="32"/>
      <c r="Q23" s="32"/>
      <c r="R23" s="32"/>
      <c r="S23" s="32"/>
      <c r="T23" s="32"/>
    </row>
    <row r="24" spans="1:20" ht="15" customHeight="1" x14ac:dyDescent="0.2">
      <c r="A24" s="6">
        <f t="shared" si="0"/>
        <v>18</v>
      </c>
      <c r="B24" s="187" t="s">
        <v>21</v>
      </c>
      <c r="C24" s="105">
        <v>30891</v>
      </c>
      <c r="D24" s="83">
        <f>IFERROR(_xlfn.RANK.EQ(F24,$F$7:$F$27,),"")</f>
        <v>18</v>
      </c>
      <c r="E24" s="93" t="s">
        <v>4</v>
      </c>
      <c r="F24" s="105">
        <v>370283</v>
      </c>
      <c r="G24" s="83">
        <f t="shared" si="2"/>
        <v>18</v>
      </c>
      <c r="H24" s="93" t="s">
        <v>22</v>
      </c>
      <c r="I24" s="94">
        <v>11.4</v>
      </c>
      <c r="J24" s="83">
        <f t="shared" si="3"/>
        <v>18</v>
      </c>
      <c r="K24" s="93" t="s">
        <v>5</v>
      </c>
      <c r="L24" s="88">
        <v>5.2</v>
      </c>
      <c r="M24" s="23"/>
      <c r="N24" s="38"/>
      <c r="O24" s="32"/>
      <c r="P24" s="32"/>
      <c r="Q24" s="32"/>
      <c r="R24" s="32"/>
      <c r="S24" s="32"/>
      <c r="T24" s="32"/>
    </row>
    <row r="25" spans="1:20" ht="15" customHeight="1" x14ac:dyDescent="0.2">
      <c r="A25" s="6">
        <f t="shared" si="0"/>
        <v>19</v>
      </c>
      <c r="B25" s="187" t="s">
        <v>18</v>
      </c>
      <c r="C25" s="105">
        <v>28344</v>
      </c>
      <c r="D25" s="83">
        <f t="shared" si="1"/>
        <v>19</v>
      </c>
      <c r="E25" s="93" t="s">
        <v>21</v>
      </c>
      <c r="F25" s="105">
        <v>358440</v>
      </c>
      <c r="G25" s="83">
        <f t="shared" si="2"/>
        <v>19</v>
      </c>
      <c r="H25" s="93" t="s">
        <v>8</v>
      </c>
      <c r="I25" s="94">
        <v>11.3</v>
      </c>
      <c r="J25" s="83">
        <f t="shared" si="3"/>
        <v>19</v>
      </c>
      <c r="K25" s="93" t="s">
        <v>3</v>
      </c>
      <c r="L25" s="88">
        <v>4.2</v>
      </c>
      <c r="M25" s="23"/>
      <c r="N25" s="38"/>
      <c r="O25" s="32"/>
      <c r="P25" s="32"/>
      <c r="Q25" s="32"/>
      <c r="R25" s="32"/>
      <c r="S25" s="32"/>
      <c r="T25" s="32"/>
    </row>
    <row r="26" spans="1:20" ht="15" customHeight="1" x14ac:dyDescent="0.2">
      <c r="A26" s="6">
        <f t="shared" si="0"/>
        <v>20</v>
      </c>
      <c r="B26" s="187" t="s">
        <v>20</v>
      </c>
      <c r="C26" s="105">
        <v>27666</v>
      </c>
      <c r="D26" s="83">
        <f t="shared" si="1"/>
        <v>20</v>
      </c>
      <c r="E26" s="93" t="s">
        <v>20</v>
      </c>
      <c r="F26" s="105">
        <v>339838</v>
      </c>
      <c r="G26" s="83">
        <f t="shared" si="2"/>
        <v>20</v>
      </c>
      <c r="H26" s="93" t="s">
        <v>7</v>
      </c>
      <c r="I26" s="94">
        <v>11.2</v>
      </c>
      <c r="J26" s="83">
        <f t="shared" si="3"/>
        <v>20</v>
      </c>
      <c r="K26" s="93" t="s">
        <v>14</v>
      </c>
      <c r="L26" s="88">
        <v>3.4</v>
      </c>
      <c r="M26" s="23"/>
      <c r="N26" s="38"/>
      <c r="O26" s="32"/>
      <c r="P26" s="32"/>
      <c r="Q26" s="32"/>
      <c r="R26" s="32"/>
      <c r="S26" s="32"/>
      <c r="T26" s="32"/>
    </row>
    <row r="27" spans="1:20" ht="15" customHeight="1" x14ac:dyDescent="0.2">
      <c r="A27" s="6">
        <f t="shared" si="0"/>
        <v>21</v>
      </c>
      <c r="B27" s="187" t="s">
        <v>13</v>
      </c>
      <c r="C27" s="105">
        <v>22055</v>
      </c>
      <c r="D27" s="83">
        <f t="shared" si="1"/>
        <v>21</v>
      </c>
      <c r="E27" s="93" t="s">
        <v>13</v>
      </c>
      <c r="F27" s="105">
        <v>263504</v>
      </c>
      <c r="G27" s="83">
        <f t="shared" si="2"/>
        <v>21</v>
      </c>
      <c r="H27" s="93" t="s">
        <v>4</v>
      </c>
      <c r="I27" s="94">
        <v>10.9</v>
      </c>
      <c r="J27" s="83">
        <f t="shared" si="3"/>
        <v>21</v>
      </c>
      <c r="K27" s="93" t="s">
        <v>6</v>
      </c>
      <c r="L27" s="88">
        <v>3.3</v>
      </c>
      <c r="M27" s="23"/>
      <c r="N27" s="38"/>
      <c r="O27" s="32"/>
      <c r="P27" s="32"/>
      <c r="Q27" s="32"/>
      <c r="R27" s="32"/>
      <c r="S27" s="32"/>
      <c r="T27" s="32"/>
    </row>
    <row r="28" spans="1:20" ht="29.5" customHeight="1" x14ac:dyDescent="0.2">
      <c r="B28" s="342" t="s">
        <v>87</v>
      </c>
      <c r="C28" s="340"/>
      <c r="D28"/>
      <c r="E28" s="342" t="s">
        <v>87</v>
      </c>
      <c r="F28" s="340"/>
      <c r="G28"/>
      <c r="H28" s="292" t="s">
        <v>86</v>
      </c>
      <c r="I28" s="289"/>
      <c r="J28"/>
      <c r="K28" s="288" t="s">
        <v>85</v>
      </c>
      <c r="L28" s="289"/>
      <c r="N28" s="32"/>
      <c r="O28" s="32"/>
      <c r="P28" s="32"/>
      <c r="Q28" s="32"/>
      <c r="R28" s="32"/>
      <c r="S28" s="32"/>
      <c r="T28" s="32"/>
    </row>
    <row r="29" spans="1:20" x14ac:dyDescent="0.2">
      <c r="B29" s="108"/>
      <c r="C29" s="109" t="s">
        <v>84</v>
      </c>
      <c r="D29"/>
      <c r="E29" s="108"/>
      <c r="F29" s="109" t="s">
        <v>84</v>
      </c>
      <c r="G29"/>
      <c r="H29" s="108"/>
      <c r="I29" s="109" t="s">
        <v>84</v>
      </c>
      <c r="J29"/>
      <c r="K29" s="122"/>
      <c r="L29" s="109" t="s">
        <v>198</v>
      </c>
    </row>
    <row r="30" spans="1:20" ht="9" customHeight="1" x14ac:dyDescent="0.2">
      <c r="B30" s="2"/>
      <c r="E30" s="2"/>
      <c r="H30" s="2"/>
      <c r="K30" s="2"/>
    </row>
    <row r="31" spans="1:20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</row>
    <row r="32" spans="1:20" s="20" customFormat="1" ht="14" customHeight="1" x14ac:dyDescent="0.2">
      <c r="B32" s="299"/>
      <c r="C32" s="82" t="s">
        <v>27</v>
      </c>
      <c r="D32" s="81"/>
      <c r="E32" s="299"/>
      <c r="F32" s="82" t="s">
        <v>27</v>
      </c>
      <c r="G32" s="81"/>
      <c r="H32" s="299"/>
      <c r="I32" s="82" t="s">
        <v>27</v>
      </c>
      <c r="J32" s="81"/>
      <c r="K32" s="299"/>
      <c r="L32" s="82" t="s">
        <v>27</v>
      </c>
    </row>
    <row r="33" spans="1:14" ht="33.25" customHeight="1" x14ac:dyDescent="0.2">
      <c r="B33" s="303" t="s">
        <v>199</v>
      </c>
      <c r="C33" s="341"/>
      <c r="D33" s="144"/>
      <c r="E33" s="303" t="s">
        <v>200</v>
      </c>
      <c r="F33" s="304"/>
      <c r="G33"/>
      <c r="H33" s="363" t="s">
        <v>201</v>
      </c>
      <c r="I33" s="304"/>
      <c r="J33"/>
      <c r="K33" s="364" t="s">
        <v>202</v>
      </c>
      <c r="L33" s="365"/>
    </row>
    <row r="34" spans="1:14" ht="15" customHeight="1" x14ac:dyDescent="0.2">
      <c r="A34" s="6">
        <f t="shared" ref="A34:A54" si="4">IFERROR(_xlfn.RANK.EQ(C34,$C$34:$C$54,),"")</f>
        <v>1</v>
      </c>
      <c r="B34" s="89" t="s">
        <v>2</v>
      </c>
      <c r="C34" s="173">
        <v>1.3220000000000001</v>
      </c>
      <c r="D34" s="83">
        <f>IFERROR(_xlfn.RANK.EQ(F34,$F$34:$F$54,),"")</f>
        <v>1</v>
      </c>
      <c r="E34" s="167" t="s">
        <v>2</v>
      </c>
      <c r="F34" s="188">
        <v>0.30299999999999999</v>
      </c>
      <c r="G34" s="83">
        <f>IFERROR(_xlfn.RANK.EQ(I34,$I$34:$I$54,),"")</f>
        <v>1</v>
      </c>
      <c r="H34" s="174" t="s">
        <v>5</v>
      </c>
      <c r="I34" s="171">
        <v>8.3520000000000003</v>
      </c>
      <c r="J34" s="83">
        <f>IFERROR(_xlfn.RANK.EQ(L34,$L$34:$L$54,),"")</f>
        <v>1</v>
      </c>
      <c r="K34" s="174" t="s">
        <v>9</v>
      </c>
      <c r="L34" s="171">
        <v>1.1160000000000001</v>
      </c>
      <c r="M34" s="23"/>
      <c r="N34" s="5"/>
    </row>
    <row r="35" spans="1:14" ht="15" customHeight="1" x14ac:dyDescent="0.2">
      <c r="A35" s="6">
        <f t="shared" si="4"/>
        <v>2</v>
      </c>
      <c r="B35" s="115" t="s">
        <v>203</v>
      </c>
      <c r="C35" s="171">
        <v>1.0660000000000001</v>
      </c>
      <c r="D35" s="83">
        <f t="shared" ref="D35:D54" si="5">IFERROR(_xlfn.RANK.EQ(F35,$F$34:$F$54,),"")</f>
        <v>2</v>
      </c>
      <c r="E35" s="174" t="s">
        <v>20</v>
      </c>
      <c r="F35" s="189">
        <v>0.26600000000000001</v>
      </c>
      <c r="G35" s="83">
        <f t="shared" ref="G35:G53" si="6">IFERROR(_xlfn.RANK.EQ(I35,$I$34:$I$54,),"")</f>
        <v>2</v>
      </c>
      <c r="H35" s="190" t="s">
        <v>2</v>
      </c>
      <c r="I35" s="173">
        <v>6.2210000000000001</v>
      </c>
      <c r="J35" s="83">
        <f t="shared" ref="J35:J53" si="7">IFERROR(_xlfn.RANK.EQ(L35,$L$34:$L$54,),"")</f>
        <v>2</v>
      </c>
      <c r="K35" s="174" t="s">
        <v>15</v>
      </c>
      <c r="L35" s="189">
        <v>0.90400000000000003</v>
      </c>
      <c r="M35" s="23"/>
      <c r="N35" s="5"/>
    </row>
    <row r="36" spans="1:14" ht="15" customHeight="1" x14ac:dyDescent="0.2">
      <c r="A36" s="6">
        <f t="shared" si="4"/>
        <v>3</v>
      </c>
      <c r="B36" s="115" t="s">
        <v>11</v>
      </c>
      <c r="C36" s="189">
        <v>0.97</v>
      </c>
      <c r="D36" s="83">
        <f t="shared" si="5"/>
        <v>3</v>
      </c>
      <c r="E36" s="174" t="s">
        <v>8</v>
      </c>
      <c r="F36" s="189">
        <v>0.16800000000000001</v>
      </c>
      <c r="G36" s="83">
        <f t="shared" si="6"/>
        <v>3</v>
      </c>
      <c r="H36" s="174" t="s">
        <v>11</v>
      </c>
      <c r="I36" s="189">
        <v>4.4429999999999996</v>
      </c>
      <c r="J36" s="83">
        <f t="shared" si="7"/>
        <v>3</v>
      </c>
      <c r="K36" s="167" t="s">
        <v>2</v>
      </c>
      <c r="L36" s="173">
        <v>0.90100000000000002</v>
      </c>
      <c r="M36" s="31"/>
      <c r="N36" s="5"/>
    </row>
    <row r="37" spans="1:14" ht="15" customHeight="1" x14ac:dyDescent="0.2">
      <c r="A37" s="6">
        <f t="shared" si="4"/>
        <v>4</v>
      </c>
      <c r="B37" s="87" t="s">
        <v>8</v>
      </c>
      <c r="C37" s="166">
        <v>0.95599999999999996</v>
      </c>
      <c r="D37" s="83">
        <f t="shared" si="5"/>
        <v>4</v>
      </c>
      <c r="E37" s="164" t="s">
        <v>9</v>
      </c>
      <c r="F37" s="166">
        <v>0.107</v>
      </c>
      <c r="G37" s="83">
        <f t="shared" si="6"/>
        <v>4</v>
      </c>
      <c r="H37" s="164" t="s">
        <v>9</v>
      </c>
      <c r="I37" s="166">
        <v>4.194</v>
      </c>
      <c r="J37" s="83">
        <f t="shared" si="7"/>
        <v>4</v>
      </c>
      <c r="K37" s="164" t="s">
        <v>18</v>
      </c>
      <c r="L37" s="166">
        <v>0.71</v>
      </c>
      <c r="M37" s="23"/>
      <c r="N37" s="5"/>
    </row>
    <row r="38" spans="1:14" ht="15" customHeight="1" x14ac:dyDescent="0.2">
      <c r="A38" s="6">
        <f t="shared" si="4"/>
        <v>5</v>
      </c>
      <c r="B38" s="87" t="s">
        <v>4</v>
      </c>
      <c r="C38" s="166">
        <v>0.65500000000000003</v>
      </c>
      <c r="D38" s="83">
        <f t="shared" si="5"/>
        <v>5</v>
      </c>
      <c r="E38" s="164" t="s">
        <v>14</v>
      </c>
      <c r="F38" s="166">
        <v>0.09</v>
      </c>
      <c r="G38" s="83">
        <f t="shared" si="6"/>
        <v>5</v>
      </c>
      <c r="H38" s="164" t="s">
        <v>16</v>
      </c>
      <c r="I38" s="166">
        <v>3.68</v>
      </c>
      <c r="J38" s="83">
        <f t="shared" si="7"/>
        <v>5</v>
      </c>
      <c r="K38" s="164" t="s">
        <v>13</v>
      </c>
      <c r="L38" s="166">
        <v>0.69299999999999995</v>
      </c>
      <c r="M38" s="31"/>
      <c r="N38" s="5"/>
    </row>
    <row r="39" spans="1:14" ht="15" customHeight="1" x14ac:dyDescent="0.2">
      <c r="A39" s="6">
        <f t="shared" si="4"/>
        <v>6</v>
      </c>
      <c r="B39" s="87" t="s">
        <v>12</v>
      </c>
      <c r="C39" s="166">
        <v>0.64800000000000002</v>
      </c>
      <c r="D39" s="83">
        <f t="shared" si="5"/>
        <v>6</v>
      </c>
      <c r="E39" s="164" t="s">
        <v>15</v>
      </c>
      <c r="F39" s="166">
        <v>5.6000000000000001E-2</v>
      </c>
      <c r="G39" s="83">
        <f t="shared" si="6"/>
        <v>6</v>
      </c>
      <c r="H39" s="164" t="s">
        <v>6</v>
      </c>
      <c r="I39" s="166">
        <v>3.5779999999999998</v>
      </c>
      <c r="J39" s="83">
        <f t="shared" si="7"/>
        <v>6</v>
      </c>
      <c r="K39" s="164" t="s">
        <v>7</v>
      </c>
      <c r="L39" s="166">
        <v>0.47599999999999998</v>
      </c>
      <c r="M39" s="23"/>
      <c r="N39" s="5"/>
    </row>
    <row r="40" spans="1:14" ht="15" customHeight="1" x14ac:dyDescent="0.2">
      <c r="A40" s="6">
        <f t="shared" si="4"/>
        <v>7</v>
      </c>
      <c r="B40" s="87" t="s">
        <v>5</v>
      </c>
      <c r="C40" s="166">
        <v>0.622</v>
      </c>
      <c r="D40" s="83">
        <f t="shared" si="5"/>
        <v>7</v>
      </c>
      <c r="E40" s="164" t="s">
        <v>10</v>
      </c>
      <c r="F40" s="166">
        <v>0.04</v>
      </c>
      <c r="G40" s="83">
        <f t="shared" si="6"/>
        <v>7</v>
      </c>
      <c r="H40" s="164" t="s">
        <v>3</v>
      </c>
      <c r="I40" s="166">
        <v>2.6659999999999999</v>
      </c>
      <c r="J40" s="83">
        <f t="shared" si="7"/>
        <v>7</v>
      </c>
      <c r="K40" s="164" t="s">
        <v>14</v>
      </c>
      <c r="L40" s="166">
        <v>0.42599999999999999</v>
      </c>
      <c r="M40" s="31"/>
      <c r="N40" s="5"/>
    </row>
    <row r="41" spans="1:14" ht="15" customHeight="1" x14ac:dyDescent="0.2">
      <c r="A41" s="6">
        <f t="shared" si="4"/>
        <v>8</v>
      </c>
      <c r="B41" s="87" t="s">
        <v>7</v>
      </c>
      <c r="C41" s="166">
        <v>0.57999999999999996</v>
      </c>
      <c r="D41" s="83">
        <f t="shared" si="5"/>
        <v>8</v>
      </c>
      <c r="E41" s="174" t="s">
        <v>19</v>
      </c>
      <c r="F41" s="189">
        <v>3.9E-2</v>
      </c>
      <c r="G41" s="83">
        <f t="shared" si="6"/>
        <v>8</v>
      </c>
      <c r="H41" s="164" t="s">
        <v>18</v>
      </c>
      <c r="I41" s="166">
        <v>2.5019999999999998</v>
      </c>
      <c r="J41" s="83">
        <f t="shared" si="7"/>
        <v>8</v>
      </c>
      <c r="K41" s="174" t="s">
        <v>5</v>
      </c>
      <c r="L41" s="189">
        <v>0.35699999999999998</v>
      </c>
      <c r="M41" s="23"/>
      <c r="N41" s="5"/>
    </row>
    <row r="42" spans="1:14" ht="15" customHeight="1" x14ac:dyDescent="0.2">
      <c r="A42" s="6">
        <f t="shared" si="4"/>
        <v>9</v>
      </c>
      <c r="B42" s="87" t="s">
        <v>21</v>
      </c>
      <c r="C42" s="166">
        <v>0.56999999999999995</v>
      </c>
      <c r="D42" s="83">
        <f t="shared" si="5"/>
        <v>9</v>
      </c>
      <c r="E42" s="164" t="s">
        <v>12</v>
      </c>
      <c r="F42" s="166">
        <v>3.7999999999999999E-2</v>
      </c>
      <c r="G42" s="83">
        <f t="shared" si="6"/>
        <v>9</v>
      </c>
      <c r="H42" s="164" t="s">
        <v>14</v>
      </c>
      <c r="I42" s="166">
        <v>2.2959999999999998</v>
      </c>
      <c r="J42" s="83">
        <f t="shared" si="7"/>
        <v>9</v>
      </c>
      <c r="K42" s="164" t="s">
        <v>12</v>
      </c>
      <c r="L42" s="166">
        <v>0.314</v>
      </c>
      <c r="M42" s="31"/>
      <c r="N42" s="5"/>
    </row>
    <row r="43" spans="1:14" ht="15" customHeight="1" x14ac:dyDescent="0.2">
      <c r="A43" s="6">
        <f t="shared" si="4"/>
        <v>10</v>
      </c>
      <c r="B43" s="87" t="s">
        <v>13</v>
      </c>
      <c r="C43" s="166">
        <v>0.56000000000000005</v>
      </c>
      <c r="D43" s="83">
        <f t="shared" si="5"/>
        <v>10</v>
      </c>
      <c r="E43" s="164" t="s">
        <v>5</v>
      </c>
      <c r="F43" s="166">
        <v>3.3000000000000002E-2</v>
      </c>
      <c r="G43" s="83">
        <f t="shared" si="6"/>
        <v>10</v>
      </c>
      <c r="H43" s="164" t="s">
        <v>22</v>
      </c>
      <c r="I43" s="166">
        <v>1.8720000000000001</v>
      </c>
      <c r="J43" s="83">
        <f t="shared" si="7"/>
        <v>10</v>
      </c>
      <c r="K43" s="164" t="s">
        <v>11</v>
      </c>
      <c r="L43" s="166">
        <v>0.29899999999999999</v>
      </c>
      <c r="M43" s="23"/>
      <c r="N43" s="5"/>
    </row>
    <row r="44" spans="1:14" ht="15" customHeight="1" x14ac:dyDescent="0.2">
      <c r="A44" s="6">
        <f t="shared" si="4"/>
        <v>11</v>
      </c>
      <c r="B44" s="87" t="s">
        <v>22</v>
      </c>
      <c r="C44" s="166">
        <v>0.55700000000000005</v>
      </c>
      <c r="D44" s="83">
        <f t="shared" si="5"/>
        <v>11</v>
      </c>
      <c r="E44" s="164" t="s">
        <v>4</v>
      </c>
      <c r="F44" s="166">
        <v>2.1000000000000001E-2</v>
      </c>
      <c r="G44" s="83">
        <f t="shared" si="6"/>
        <v>11</v>
      </c>
      <c r="H44" s="176" t="s">
        <v>17</v>
      </c>
      <c r="I44" s="166">
        <v>1.833</v>
      </c>
      <c r="J44" s="83">
        <f t="shared" si="7"/>
        <v>11</v>
      </c>
      <c r="K44" s="164" t="s">
        <v>19</v>
      </c>
      <c r="L44" s="166">
        <v>0.27900000000000003</v>
      </c>
      <c r="M44" s="31"/>
      <c r="N44" s="5"/>
    </row>
    <row r="45" spans="1:14" ht="15" customHeight="1" x14ac:dyDescent="0.2">
      <c r="A45" s="6">
        <f t="shared" si="4"/>
        <v>12</v>
      </c>
      <c r="B45" s="87" t="s">
        <v>10</v>
      </c>
      <c r="C45" s="166">
        <v>0.48499999999999999</v>
      </c>
      <c r="D45" s="83">
        <f t="shared" si="5"/>
        <v>12</v>
      </c>
      <c r="E45" s="164" t="s">
        <v>18</v>
      </c>
      <c r="F45" s="166">
        <v>1.6E-2</v>
      </c>
      <c r="G45" s="83">
        <f t="shared" si="6"/>
        <v>12</v>
      </c>
      <c r="H45" s="176" t="s">
        <v>15</v>
      </c>
      <c r="I45" s="166">
        <v>1.6220000000000001</v>
      </c>
      <c r="J45" s="83">
        <f t="shared" si="7"/>
        <v>12</v>
      </c>
      <c r="K45" s="164" t="s">
        <v>3</v>
      </c>
      <c r="L45" s="166">
        <v>0.27200000000000002</v>
      </c>
      <c r="M45" s="23"/>
      <c r="N45" s="5"/>
    </row>
    <row r="46" spans="1:14" ht="15" customHeight="1" x14ac:dyDescent="0.2">
      <c r="A46" s="6">
        <f t="shared" si="4"/>
        <v>13</v>
      </c>
      <c r="B46" s="93" t="s">
        <v>15</v>
      </c>
      <c r="C46" s="166">
        <v>0.48399999999999999</v>
      </c>
      <c r="D46" s="83">
        <f t="shared" si="5"/>
        <v>12</v>
      </c>
      <c r="E46" s="164" t="s">
        <v>22</v>
      </c>
      <c r="F46" s="166">
        <v>1.6E-2</v>
      </c>
      <c r="G46" s="83">
        <f t="shared" si="6"/>
        <v>13</v>
      </c>
      <c r="H46" s="164" t="s">
        <v>12</v>
      </c>
      <c r="I46" s="166">
        <v>1.6120000000000001</v>
      </c>
      <c r="J46" s="83">
        <f t="shared" si="7"/>
        <v>13</v>
      </c>
      <c r="K46" s="164" t="s">
        <v>16</v>
      </c>
      <c r="L46" s="166">
        <v>0.223</v>
      </c>
      <c r="M46" s="31"/>
      <c r="N46" s="5"/>
    </row>
    <row r="47" spans="1:14" ht="15" customHeight="1" x14ac:dyDescent="0.2">
      <c r="A47" s="6">
        <f t="shared" si="4"/>
        <v>14</v>
      </c>
      <c r="B47" s="93" t="s">
        <v>16</v>
      </c>
      <c r="C47" s="166">
        <v>0.307</v>
      </c>
      <c r="D47" s="83">
        <f t="shared" si="5"/>
        <v>14</v>
      </c>
      <c r="E47" s="176" t="s">
        <v>11</v>
      </c>
      <c r="F47" s="166">
        <v>1.4E-2</v>
      </c>
      <c r="G47" s="83">
        <f t="shared" si="6"/>
        <v>14</v>
      </c>
      <c r="H47" s="164" t="s">
        <v>7</v>
      </c>
      <c r="I47" s="166">
        <v>1.522</v>
      </c>
      <c r="J47" s="83">
        <f t="shared" si="7"/>
        <v>14</v>
      </c>
      <c r="K47" s="176" t="s">
        <v>4</v>
      </c>
      <c r="L47" s="166">
        <v>0.21099999999999999</v>
      </c>
      <c r="M47" s="23"/>
      <c r="N47" s="5"/>
    </row>
    <row r="48" spans="1:14" ht="15" customHeight="1" x14ac:dyDescent="0.2">
      <c r="A48" s="6">
        <f t="shared" si="4"/>
        <v>15</v>
      </c>
      <c r="B48" s="93" t="s">
        <v>9</v>
      </c>
      <c r="C48" s="166">
        <v>0.26100000000000001</v>
      </c>
      <c r="D48" s="83">
        <f t="shared" si="5"/>
        <v>14</v>
      </c>
      <c r="E48" s="164" t="s">
        <v>21</v>
      </c>
      <c r="F48" s="166">
        <v>1.4E-2</v>
      </c>
      <c r="G48" s="83">
        <f t="shared" si="6"/>
        <v>15</v>
      </c>
      <c r="H48" s="164" t="s">
        <v>10</v>
      </c>
      <c r="I48" s="166">
        <v>1.4550000000000001</v>
      </c>
      <c r="J48" s="83">
        <f t="shared" si="7"/>
        <v>15</v>
      </c>
      <c r="K48" s="164" t="s">
        <v>10</v>
      </c>
      <c r="L48" s="166">
        <v>0.21</v>
      </c>
      <c r="M48" s="31"/>
      <c r="N48" s="5"/>
    </row>
    <row r="49" spans="1:14" ht="15" customHeight="1" x14ac:dyDescent="0.2">
      <c r="A49" s="6">
        <f t="shared" si="4"/>
        <v>16</v>
      </c>
      <c r="B49" s="93" t="s">
        <v>19</v>
      </c>
      <c r="C49" s="166">
        <v>0.182</v>
      </c>
      <c r="D49" s="83">
        <f t="shared" si="5"/>
        <v>16</v>
      </c>
      <c r="E49" s="176" t="s">
        <v>13</v>
      </c>
      <c r="F49" s="166">
        <v>1.2E-2</v>
      </c>
      <c r="G49" s="83">
        <f t="shared" si="6"/>
        <v>16</v>
      </c>
      <c r="H49" s="176" t="s">
        <v>4</v>
      </c>
      <c r="I49" s="166">
        <v>1.4410000000000001</v>
      </c>
      <c r="J49" s="83">
        <f t="shared" si="7"/>
        <v>16</v>
      </c>
      <c r="K49" s="176" t="s">
        <v>6</v>
      </c>
      <c r="L49" s="166">
        <v>0.121</v>
      </c>
      <c r="M49" s="23"/>
      <c r="N49" s="5"/>
    </row>
    <row r="50" spans="1:14" ht="15" customHeight="1" x14ac:dyDescent="0.2">
      <c r="A50" s="6">
        <f t="shared" si="4"/>
        <v>17</v>
      </c>
      <c r="B50" s="93" t="s">
        <v>17</v>
      </c>
      <c r="C50" s="166">
        <v>0.15</v>
      </c>
      <c r="D50" s="83">
        <f t="shared" si="5"/>
        <v>17</v>
      </c>
      <c r="E50" s="176" t="s">
        <v>16</v>
      </c>
      <c r="F50" s="166">
        <v>1.0999999999999999E-2</v>
      </c>
      <c r="G50" s="83">
        <f t="shared" si="6"/>
        <v>17</v>
      </c>
      <c r="H50" s="176" t="s">
        <v>21</v>
      </c>
      <c r="I50" s="166">
        <v>1.111</v>
      </c>
      <c r="J50" s="83">
        <f t="shared" si="7"/>
        <v>17</v>
      </c>
      <c r="K50" s="176" t="s">
        <v>17</v>
      </c>
      <c r="L50" s="166">
        <v>0.12</v>
      </c>
      <c r="M50" s="31"/>
      <c r="N50" s="5"/>
    </row>
    <row r="51" spans="1:14" ht="15" customHeight="1" x14ac:dyDescent="0.2">
      <c r="A51" s="6">
        <f t="shared" si="4"/>
        <v>18</v>
      </c>
      <c r="B51" s="93" t="s">
        <v>18</v>
      </c>
      <c r="C51" s="166">
        <v>0.14399999999999999</v>
      </c>
      <c r="D51" s="83">
        <f t="shared" si="5"/>
        <v>17</v>
      </c>
      <c r="E51" s="176" t="s">
        <v>7</v>
      </c>
      <c r="F51" s="178">
        <v>1.0999999999999999E-2</v>
      </c>
      <c r="G51" s="83">
        <f t="shared" si="6"/>
        <v>18</v>
      </c>
      <c r="H51" s="176" t="s">
        <v>8</v>
      </c>
      <c r="I51" s="178">
        <v>1.107</v>
      </c>
      <c r="J51" s="83">
        <f t="shared" si="7"/>
        <v>18</v>
      </c>
      <c r="K51" s="176" t="s">
        <v>22</v>
      </c>
      <c r="L51" s="178">
        <v>0.09</v>
      </c>
      <c r="M51" s="23"/>
      <c r="N51" s="5"/>
    </row>
    <row r="52" spans="1:14" ht="15" customHeight="1" x14ac:dyDescent="0.2">
      <c r="A52" s="6">
        <f t="shared" si="4"/>
        <v>19</v>
      </c>
      <c r="B52" s="93" t="s">
        <v>14</v>
      </c>
      <c r="C52" s="166">
        <v>9.4E-2</v>
      </c>
      <c r="D52" s="83">
        <f t="shared" si="5"/>
        <v>19</v>
      </c>
      <c r="E52" s="176" t="s">
        <v>17</v>
      </c>
      <c r="F52" s="178">
        <v>8.9999999999999993E-3</v>
      </c>
      <c r="G52" s="83">
        <f t="shared" si="6"/>
        <v>19</v>
      </c>
      <c r="H52" s="176" t="s">
        <v>19</v>
      </c>
      <c r="I52" s="178">
        <v>0.86899999999999999</v>
      </c>
      <c r="J52" s="83">
        <f t="shared" si="7"/>
        <v>19</v>
      </c>
      <c r="K52" s="176" t="s">
        <v>21</v>
      </c>
      <c r="L52" s="178">
        <v>8.4000000000000005E-2</v>
      </c>
      <c r="M52" s="31"/>
      <c r="N52" s="5"/>
    </row>
    <row r="53" spans="1:14" ht="15" customHeight="1" x14ac:dyDescent="0.2">
      <c r="A53" s="6">
        <f t="shared" si="4"/>
        <v>20</v>
      </c>
      <c r="B53" s="93" t="s">
        <v>3</v>
      </c>
      <c r="C53" s="166">
        <v>7.8E-2</v>
      </c>
      <c r="D53" s="83">
        <f t="shared" si="5"/>
        <v>20</v>
      </c>
      <c r="E53" s="176" t="s">
        <v>3</v>
      </c>
      <c r="F53" s="178">
        <v>8.0000000000000002E-3</v>
      </c>
      <c r="G53" s="83">
        <f t="shared" si="6"/>
        <v>20</v>
      </c>
      <c r="H53" s="176" t="s">
        <v>13</v>
      </c>
      <c r="I53" s="178">
        <v>0.501</v>
      </c>
      <c r="J53" s="83">
        <f t="shared" si="7"/>
        <v>20</v>
      </c>
      <c r="K53" s="176" t="s">
        <v>8</v>
      </c>
      <c r="L53" s="178">
        <v>7.1999999999999995E-2</v>
      </c>
      <c r="M53" s="23"/>
      <c r="N53" s="5"/>
    </row>
    <row r="54" spans="1:14" ht="15" customHeight="1" x14ac:dyDescent="0.2">
      <c r="A54" s="6">
        <f t="shared" si="4"/>
        <v>21</v>
      </c>
      <c r="B54" s="93" t="s">
        <v>6</v>
      </c>
      <c r="C54" s="166">
        <v>5.6000000000000001E-2</v>
      </c>
      <c r="D54" s="83">
        <f t="shared" si="5"/>
        <v>21</v>
      </c>
      <c r="E54" s="176" t="s">
        <v>6</v>
      </c>
      <c r="F54" s="178">
        <v>5.0000000000000001E-3</v>
      </c>
      <c r="G54" s="83">
        <f>IFERROR(_xlfn.RANK.EQ(I54,$I$34:$I$54,),"")</f>
        <v>21</v>
      </c>
      <c r="H54" s="176" t="s">
        <v>20</v>
      </c>
      <c r="I54" s="178">
        <v>0.26100000000000001</v>
      </c>
      <c r="J54" s="83">
        <f>IFERROR(_xlfn.RANK.EQ(L54,$L$34:$L$54,),"")</f>
        <v>21</v>
      </c>
      <c r="K54" s="176" t="s">
        <v>20</v>
      </c>
      <c r="L54" s="178">
        <v>4.5999999999999999E-2</v>
      </c>
      <c r="M54" s="31"/>
      <c r="N54" s="5"/>
    </row>
    <row r="55" spans="1:14" ht="29.5" customHeight="1" x14ac:dyDescent="0.2">
      <c r="B55" s="292" t="s">
        <v>204</v>
      </c>
      <c r="C55" s="289"/>
      <c r="D55"/>
      <c r="E55" s="288" t="s">
        <v>205</v>
      </c>
      <c r="F55" s="289"/>
      <c r="G55"/>
      <c r="H55" s="288" t="s">
        <v>206</v>
      </c>
      <c r="I55" s="289"/>
      <c r="J55"/>
      <c r="K55" s="288" t="s">
        <v>207</v>
      </c>
      <c r="L55" s="289"/>
      <c r="N55" s="30"/>
    </row>
    <row r="56" spans="1:14" x14ac:dyDescent="0.2">
      <c r="B56" s="108"/>
      <c r="C56" s="109" t="s">
        <v>198</v>
      </c>
      <c r="D56"/>
      <c r="E56" s="122"/>
      <c r="F56" s="109" t="s">
        <v>198</v>
      </c>
      <c r="G56"/>
      <c r="H56" s="122"/>
      <c r="I56" s="109" t="s">
        <v>198</v>
      </c>
      <c r="J56"/>
      <c r="K56" s="122"/>
      <c r="L56" s="109" t="s">
        <v>198</v>
      </c>
    </row>
    <row r="57" spans="1:14" ht="4.5" customHeight="1" x14ac:dyDescent="0.2">
      <c r="B57" s="3"/>
      <c r="C57" s="2"/>
      <c r="E57" s="3"/>
      <c r="F57" s="2"/>
      <c r="H57" s="3"/>
      <c r="I57" s="2"/>
      <c r="K57" s="3"/>
      <c r="L57" s="2"/>
    </row>
  </sheetData>
  <mergeCells count="24">
    <mergeCell ref="B6:C6"/>
    <mergeCell ref="E6:F6"/>
    <mergeCell ref="H6:I6"/>
    <mergeCell ref="K6:L6"/>
    <mergeCell ref="B4:B5"/>
    <mergeCell ref="E4:E5"/>
    <mergeCell ref="H4:H5"/>
    <mergeCell ref="K4:K5"/>
    <mergeCell ref="B55:C55"/>
    <mergeCell ref="E55:F55"/>
    <mergeCell ref="H55:I55"/>
    <mergeCell ref="K55:L55"/>
    <mergeCell ref="B28:C28"/>
    <mergeCell ref="E28:F28"/>
    <mergeCell ref="H28:I28"/>
    <mergeCell ref="K28:L28"/>
    <mergeCell ref="B33:C33"/>
    <mergeCell ref="E33:F33"/>
    <mergeCell ref="B31:B32"/>
    <mergeCell ref="E31:E32"/>
    <mergeCell ref="H31:H32"/>
    <mergeCell ref="K31:K32"/>
    <mergeCell ref="H33:I33"/>
    <mergeCell ref="K33:L33"/>
  </mergeCells>
  <phoneticPr fontId="2"/>
  <conditionalFormatting sqref="A1:M1">
    <cfRule type="containsText" dxfId="19" priority="85" stopIfTrue="1" operator="containsText" text="川崎市">
      <formula>NOT(ISERROR(SEARCH("川崎市",A1)))</formula>
    </cfRule>
  </conditionalFormatting>
  <conditionalFormatting sqref="B34:B54">
    <cfRule type="containsText" dxfId="18" priority="9" stopIfTrue="1" operator="containsText" text="川崎市">
      <formula>NOT(ISERROR(SEARCH("川崎市",B34)))</formula>
    </cfRule>
  </conditionalFormatting>
  <conditionalFormatting sqref="B7:C27">
    <cfRule type="containsText" dxfId="17" priority="38" stopIfTrue="1" operator="containsText" text="川崎市">
      <formula>NOT(ISERROR(SEARCH("川崎市",B7)))</formula>
    </cfRule>
  </conditionalFormatting>
  <conditionalFormatting sqref="C34:C54">
    <cfRule type="expression" dxfId="16" priority="5" stopIfTrue="1">
      <formula>NOT(ISERROR(SEARCH("川崎市",C34)))</formula>
    </cfRule>
  </conditionalFormatting>
  <conditionalFormatting sqref="E7:F27">
    <cfRule type="containsText" dxfId="15" priority="40" stopIfTrue="1" operator="containsText" text="川崎市">
      <formula>NOT(ISERROR(SEARCH("川崎市",E7)))</formula>
    </cfRule>
  </conditionalFormatting>
  <conditionalFormatting sqref="E34:F54">
    <cfRule type="expression" dxfId="14" priority="1" stopIfTrue="1">
      <formula>NOT(ISERROR(SEARCH("川崎市",E34)))</formula>
    </cfRule>
  </conditionalFormatting>
  <conditionalFormatting sqref="H7:I27">
    <cfRule type="containsText" dxfId="13" priority="37" stopIfTrue="1" operator="containsText" text="川崎市">
      <formula>NOT(ISERROR(SEARCH("川崎市",H7)))</formula>
    </cfRule>
  </conditionalFormatting>
  <conditionalFormatting sqref="H34:I54">
    <cfRule type="expression" dxfId="12" priority="13" stopIfTrue="1">
      <formula>NOT(ISERROR(SEARCH("川崎市",H34)))</formula>
    </cfRule>
  </conditionalFormatting>
  <conditionalFormatting sqref="K7:L27">
    <cfRule type="containsText" dxfId="11" priority="30" stopIfTrue="1" operator="containsText" text="川崎市">
      <formula>NOT(ISERROR(SEARCH("川崎市",K7)))</formula>
    </cfRule>
  </conditionalFormatting>
  <conditionalFormatting sqref="K34:L54">
    <cfRule type="expression" dxfId="10" priority="26" stopIfTrue="1">
      <formula>NOT(ISERROR(SEARCH("川崎市",K34)))</formula>
    </cfRule>
  </conditionalFormatting>
  <conditionalFormatting sqref="N7:O8">
    <cfRule type="containsText" dxfId="9" priority="80" stopIfTrue="1" operator="containsText" text="川崎市">
      <formula>NOT(ISERROR(SEARCH("川崎市",N7)))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tabColor theme="5" tint="0.79998168889431442"/>
    <pageSetUpPr fitToPage="1"/>
  </sheetPr>
  <dimension ref="A1:T57"/>
  <sheetViews>
    <sheetView showGridLines="0" zoomScaleNormal="100" zoomScaleSheetLayoutView="102" workbookViewId="0"/>
  </sheetViews>
  <sheetFormatPr defaultColWidth="9" defaultRowHeight="13" x14ac:dyDescent="0.2"/>
  <cols>
    <col min="1" max="1" width="2.81640625" style="1" customWidth="1"/>
    <col min="2" max="2" width="9.6328125" style="1" customWidth="1"/>
    <col min="3" max="3" width="11.6328125" style="1" customWidth="1"/>
    <col min="4" max="4" width="3" style="1" customWidth="1"/>
    <col min="5" max="5" width="9.6328125" style="1" customWidth="1"/>
    <col min="6" max="6" width="11.6328125" style="1" customWidth="1"/>
    <col min="7" max="7" width="3" style="1" customWidth="1"/>
    <col min="8" max="8" width="9.6328125" style="1" customWidth="1"/>
    <col min="9" max="9" width="11.6328125" style="1" customWidth="1"/>
    <col min="10" max="10" width="3" style="1" customWidth="1"/>
    <col min="11" max="11" width="9.6328125" style="1" customWidth="1"/>
    <col min="12" max="12" width="11.6328125" style="1" customWidth="1"/>
    <col min="13" max="13" width="1.6328125" style="1" customWidth="1"/>
    <col min="14" max="14" width="10.08984375" style="1" bestFit="1" customWidth="1"/>
    <col min="15" max="16384" width="9" style="1"/>
  </cols>
  <sheetData>
    <row r="1" spans="1:16" ht="17.25" customHeight="1" x14ac:dyDescent="0.2">
      <c r="A1" s="29"/>
      <c r="B1" s="29"/>
      <c r="C1" s="29"/>
      <c r="D1" s="29"/>
      <c r="E1" s="28"/>
    </row>
    <row r="2" spans="1:16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6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6" s="20" customFormat="1" ht="4.5" customHeight="1" x14ac:dyDescent="0.2">
      <c r="B4" s="309" t="s">
        <v>46</v>
      </c>
      <c r="C4" s="81"/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</row>
    <row r="5" spans="1:16" s="20" customFormat="1" ht="14" customHeight="1" x14ac:dyDescent="0.2">
      <c r="B5" s="310"/>
      <c r="C5" s="100" t="s">
        <v>100</v>
      </c>
      <c r="D5" s="81"/>
      <c r="E5" s="310"/>
      <c r="F5" s="82" t="s">
        <v>99</v>
      </c>
      <c r="G5" s="81"/>
      <c r="H5" s="310"/>
      <c r="I5" s="82" t="s">
        <v>98</v>
      </c>
      <c r="J5" s="81"/>
      <c r="K5" s="310"/>
      <c r="L5" s="82" t="s">
        <v>27</v>
      </c>
    </row>
    <row r="6" spans="1:16" ht="37" customHeight="1" x14ac:dyDescent="0.2">
      <c r="B6" s="303" t="s">
        <v>97</v>
      </c>
      <c r="C6" s="341"/>
      <c r="D6"/>
      <c r="E6" s="317" t="s">
        <v>96</v>
      </c>
      <c r="F6" s="349"/>
      <c r="G6"/>
      <c r="H6" s="301" t="s">
        <v>208</v>
      </c>
      <c r="I6" s="302"/>
      <c r="J6"/>
      <c r="K6" s="307" t="s">
        <v>209</v>
      </c>
      <c r="L6" s="308"/>
    </row>
    <row r="7" spans="1:16" ht="15" customHeight="1" x14ac:dyDescent="0.2">
      <c r="A7" s="6">
        <f t="shared" ref="A7:A27" si="0">IFERROR(_xlfn.RANK.EQ(C7,$C$7:$C$27,),"")</f>
        <v>1</v>
      </c>
      <c r="B7" s="160" t="s">
        <v>11</v>
      </c>
      <c r="C7" s="172">
        <v>83.8</v>
      </c>
      <c r="D7" s="83">
        <f>IFERROR(_xlfn.RANK.EQ(F7,$F$7:$F$27,),"")</f>
        <v>1</v>
      </c>
      <c r="E7" s="167" t="s">
        <v>2</v>
      </c>
      <c r="F7" s="191">
        <v>11762</v>
      </c>
      <c r="G7" s="83">
        <f>IFERROR(_xlfn.RANK.EQ(I7,$I$7:$I$27,),"")</f>
        <v>1</v>
      </c>
      <c r="H7" s="158" t="s">
        <v>5</v>
      </c>
      <c r="I7" s="192">
        <v>430276</v>
      </c>
      <c r="J7" s="83">
        <f>IFERROR(_xlfn.RANK.EQ(L7,$L$7:$L$27,),"")</f>
        <v>1</v>
      </c>
      <c r="K7" s="174" t="s">
        <v>21</v>
      </c>
      <c r="L7" s="175">
        <v>24.9</v>
      </c>
      <c r="M7" s="23"/>
      <c r="N7" s="30"/>
      <c r="O7" s="48"/>
      <c r="P7" s="47"/>
    </row>
    <row r="8" spans="1:16" ht="15" customHeight="1" x14ac:dyDescent="0.2">
      <c r="A8" s="6">
        <f t="shared" si="0"/>
        <v>2</v>
      </c>
      <c r="B8" s="164" t="s">
        <v>5</v>
      </c>
      <c r="C8" s="165">
        <v>80.900000000000006</v>
      </c>
      <c r="D8" s="83">
        <f t="shared" ref="D8:D27" si="1">IFERROR(_xlfn.RANK.EQ(F8,$F$7:$F$27,),"")</f>
        <v>2</v>
      </c>
      <c r="E8" s="164" t="s">
        <v>5</v>
      </c>
      <c r="F8" s="193">
        <v>11601</v>
      </c>
      <c r="G8" s="83">
        <f t="shared" ref="G8:G27" si="2">IFERROR(_xlfn.RANK.EQ(I8,$I$7:$I$27,),"")</f>
        <v>2</v>
      </c>
      <c r="H8" s="167" t="s">
        <v>2</v>
      </c>
      <c r="I8" s="191">
        <v>263701</v>
      </c>
      <c r="J8" s="83">
        <f t="shared" ref="J8:J27" si="3">IFERROR(_xlfn.RANK.EQ(L8,$L$7:$L$27,),"")</f>
        <v>2</v>
      </c>
      <c r="K8" s="174" t="s">
        <v>3</v>
      </c>
      <c r="L8" s="175">
        <v>17.8</v>
      </c>
      <c r="M8" s="23"/>
      <c r="N8" s="30"/>
      <c r="O8" s="48"/>
      <c r="P8" s="47"/>
    </row>
    <row r="9" spans="1:16" ht="15" customHeight="1" x14ac:dyDescent="0.2">
      <c r="A9" s="6">
        <f t="shared" si="0"/>
        <v>3</v>
      </c>
      <c r="B9" s="164" t="s">
        <v>16</v>
      </c>
      <c r="C9" s="165">
        <v>40.1</v>
      </c>
      <c r="D9" s="83">
        <f t="shared" si="1"/>
        <v>3</v>
      </c>
      <c r="E9" s="164" t="s">
        <v>9</v>
      </c>
      <c r="F9" s="193">
        <v>11302</v>
      </c>
      <c r="G9" s="83">
        <f t="shared" si="2"/>
        <v>3</v>
      </c>
      <c r="H9" s="174" t="s">
        <v>16</v>
      </c>
      <c r="I9" s="194">
        <v>236596</v>
      </c>
      <c r="J9" s="83">
        <f t="shared" si="3"/>
        <v>3</v>
      </c>
      <c r="K9" s="174" t="s">
        <v>19</v>
      </c>
      <c r="L9" s="175">
        <v>16.3</v>
      </c>
      <c r="M9" s="23"/>
      <c r="N9" s="30"/>
      <c r="O9" s="48"/>
      <c r="P9" s="47"/>
    </row>
    <row r="10" spans="1:16" ht="15" customHeight="1" x14ac:dyDescent="0.2">
      <c r="A10" s="6">
        <f t="shared" si="0"/>
        <v>4</v>
      </c>
      <c r="B10" s="167" t="s">
        <v>2</v>
      </c>
      <c r="C10" s="168">
        <v>34.4</v>
      </c>
      <c r="D10" s="83">
        <f t="shared" si="1"/>
        <v>4</v>
      </c>
      <c r="E10" s="164" t="s">
        <v>18</v>
      </c>
      <c r="F10" s="193">
        <v>11020</v>
      </c>
      <c r="G10" s="83">
        <f t="shared" si="2"/>
        <v>4</v>
      </c>
      <c r="H10" s="174" t="s">
        <v>11</v>
      </c>
      <c r="I10" s="194">
        <v>206377</v>
      </c>
      <c r="J10" s="83">
        <f t="shared" si="3"/>
        <v>4</v>
      </c>
      <c r="K10" s="174" t="s">
        <v>10</v>
      </c>
      <c r="L10" s="175">
        <v>15.8</v>
      </c>
      <c r="M10" s="23"/>
      <c r="N10" s="30"/>
      <c r="O10" s="48"/>
      <c r="P10" s="47"/>
    </row>
    <row r="11" spans="1:16" ht="15" customHeight="1" x14ac:dyDescent="0.2">
      <c r="A11" s="6">
        <f t="shared" si="0"/>
        <v>5</v>
      </c>
      <c r="B11" s="174" t="s">
        <v>9</v>
      </c>
      <c r="C11" s="175">
        <v>32.700000000000003</v>
      </c>
      <c r="D11" s="83">
        <f t="shared" si="1"/>
        <v>5</v>
      </c>
      <c r="E11" s="164" t="s">
        <v>3</v>
      </c>
      <c r="F11" s="193">
        <v>9995</v>
      </c>
      <c r="G11" s="83">
        <f t="shared" si="2"/>
        <v>5</v>
      </c>
      <c r="H11" s="174" t="s">
        <v>9</v>
      </c>
      <c r="I11" s="194">
        <v>170208</v>
      </c>
      <c r="J11" s="83">
        <f t="shared" si="3"/>
        <v>5</v>
      </c>
      <c r="K11" s="174" t="s">
        <v>6</v>
      </c>
      <c r="L11" s="175">
        <v>10.5</v>
      </c>
      <c r="M11" s="23"/>
      <c r="N11" s="30"/>
      <c r="O11" s="48"/>
      <c r="P11" s="47"/>
    </row>
    <row r="12" spans="1:16" ht="15" customHeight="1" x14ac:dyDescent="0.2">
      <c r="A12" s="6">
        <f t="shared" si="0"/>
        <v>6</v>
      </c>
      <c r="B12" s="164" t="s">
        <v>6</v>
      </c>
      <c r="C12" s="165">
        <v>27.3</v>
      </c>
      <c r="D12" s="83">
        <f t="shared" si="1"/>
        <v>6</v>
      </c>
      <c r="E12" s="164" t="s">
        <v>15</v>
      </c>
      <c r="F12" s="193">
        <v>9788</v>
      </c>
      <c r="G12" s="83">
        <f t="shared" si="2"/>
        <v>6</v>
      </c>
      <c r="H12" s="174" t="s">
        <v>7</v>
      </c>
      <c r="I12" s="194">
        <v>148715</v>
      </c>
      <c r="J12" s="83">
        <f t="shared" si="3"/>
        <v>6</v>
      </c>
      <c r="K12" s="174" t="s">
        <v>18</v>
      </c>
      <c r="L12" s="175">
        <v>9.9</v>
      </c>
      <c r="M12" s="23"/>
      <c r="N12" s="30"/>
      <c r="O12" s="48"/>
      <c r="P12" s="47"/>
    </row>
    <row r="13" spans="1:16" ht="15" customHeight="1" x14ac:dyDescent="0.2">
      <c r="A13" s="6">
        <f t="shared" si="0"/>
        <v>7</v>
      </c>
      <c r="B13" s="164" t="s">
        <v>20</v>
      </c>
      <c r="C13" s="165">
        <v>23.8</v>
      </c>
      <c r="D13" s="83">
        <f t="shared" si="1"/>
        <v>7</v>
      </c>
      <c r="E13" s="164" t="s">
        <v>12</v>
      </c>
      <c r="F13" s="193">
        <v>9779</v>
      </c>
      <c r="G13" s="83">
        <f t="shared" si="2"/>
        <v>7</v>
      </c>
      <c r="H13" s="174" t="s">
        <v>12</v>
      </c>
      <c r="I13" s="194">
        <v>146460</v>
      </c>
      <c r="J13" s="83">
        <f t="shared" si="3"/>
        <v>7</v>
      </c>
      <c r="K13" s="174" t="s">
        <v>4</v>
      </c>
      <c r="L13" s="175">
        <v>8.1999999999999993</v>
      </c>
      <c r="M13" s="23"/>
      <c r="N13" s="30"/>
      <c r="O13" s="48"/>
      <c r="P13" s="47"/>
    </row>
    <row r="14" spans="1:16" ht="15" customHeight="1" x14ac:dyDescent="0.2">
      <c r="A14" s="6">
        <f t="shared" si="0"/>
        <v>8</v>
      </c>
      <c r="B14" s="164" t="s">
        <v>12</v>
      </c>
      <c r="C14" s="165">
        <v>23.5</v>
      </c>
      <c r="D14" s="83">
        <f t="shared" si="1"/>
        <v>8</v>
      </c>
      <c r="E14" s="164" t="s">
        <v>16</v>
      </c>
      <c r="F14" s="193">
        <v>9272</v>
      </c>
      <c r="G14" s="83">
        <f t="shared" si="2"/>
        <v>8</v>
      </c>
      <c r="H14" s="174" t="s">
        <v>6</v>
      </c>
      <c r="I14" s="194">
        <v>120904</v>
      </c>
      <c r="J14" s="83">
        <f t="shared" si="3"/>
        <v>8</v>
      </c>
      <c r="K14" s="174" t="s">
        <v>9</v>
      </c>
      <c r="L14" s="175">
        <v>8</v>
      </c>
      <c r="M14" s="23"/>
      <c r="N14" s="30"/>
      <c r="O14" s="48"/>
      <c r="P14" s="45"/>
    </row>
    <row r="15" spans="1:16" ht="15" customHeight="1" x14ac:dyDescent="0.2">
      <c r="A15" s="6">
        <f t="shared" si="0"/>
        <v>9</v>
      </c>
      <c r="B15" s="164" t="s">
        <v>15</v>
      </c>
      <c r="C15" s="165">
        <v>15.7</v>
      </c>
      <c r="D15" s="83">
        <f t="shared" si="1"/>
        <v>9</v>
      </c>
      <c r="E15" s="164" t="s">
        <v>14</v>
      </c>
      <c r="F15" s="193">
        <v>9150</v>
      </c>
      <c r="G15" s="83">
        <f>IFERROR(_xlfn.RANK.EQ(I15,$I$7:$I$27,),"")</f>
        <v>9</v>
      </c>
      <c r="H15" s="174" t="s">
        <v>19</v>
      </c>
      <c r="I15" s="194">
        <v>116073</v>
      </c>
      <c r="J15" s="83">
        <f t="shared" si="3"/>
        <v>9</v>
      </c>
      <c r="K15" s="174" t="s">
        <v>13</v>
      </c>
      <c r="L15" s="175">
        <v>7.6</v>
      </c>
      <c r="M15" s="23"/>
      <c r="N15" s="30"/>
      <c r="O15" s="48"/>
      <c r="P15" s="47"/>
    </row>
    <row r="16" spans="1:16" ht="15" customHeight="1" x14ac:dyDescent="0.2">
      <c r="A16" s="6">
        <f t="shared" si="0"/>
        <v>10</v>
      </c>
      <c r="B16" s="164" t="s">
        <v>18</v>
      </c>
      <c r="C16" s="165">
        <v>14</v>
      </c>
      <c r="D16" s="83">
        <f t="shared" si="1"/>
        <v>10</v>
      </c>
      <c r="E16" s="164" t="s">
        <v>11</v>
      </c>
      <c r="F16" s="193">
        <v>9053</v>
      </c>
      <c r="G16" s="83">
        <f t="shared" si="2"/>
        <v>10</v>
      </c>
      <c r="H16" s="174" t="s">
        <v>18</v>
      </c>
      <c r="I16" s="194">
        <v>114306</v>
      </c>
      <c r="J16" s="83">
        <f>IFERROR(_xlfn.RANK.EQ(L16,$L$7:$L$27,),"")</f>
        <v>10</v>
      </c>
      <c r="K16" s="167" t="s">
        <v>2</v>
      </c>
      <c r="L16" s="168">
        <v>6.4</v>
      </c>
      <c r="M16" s="23"/>
      <c r="N16" s="30"/>
      <c r="O16" s="48"/>
      <c r="P16" s="47"/>
    </row>
    <row r="17" spans="1:20" ht="15" customHeight="1" x14ac:dyDescent="0.2">
      <c r="A17" s="6">
        <f t="shared" si="0"/>
        <v>11</v>
      </c>
      <c r="B17" s="164" t="s">
        <v>8</v>
      </c>
      <c r="C17" s="165">
        <v>12.9</v>
      </c>
      <c r="D17" s="83">
        <f t="shared" si="1"/>
        <v>11</v>
      </c>
      <c r="E17" s="164" t="s">
        <v>13</v>
      </c>
      <c r="F17" s="193">
        <v>8709</v>
      </c>
      <c r="G17" s="83">
        <f t="shared" si="2"/>
        <v>11</v>
      </c>
      <c r="H17" s="174" t="s">
        <v>17</v>
      </c>
      <c r="I17" s="194">
        <v>113614</v>
      </c>
      <c r="J17" s="83">
        <f t="shared" si="3"/>
        <v>11</v>
      </c>
      <c r="K17" s="174" t="s">
        <v>14</v>
      </c>
      <c r="L17" s="175">
        <v>6.1</v>
      </c>
      <c r="M17" s="23"/>
      <c r="N17" s="30"/>
      <c r="O17" s="48"/>
      <c r="P17" s="47"/>
    </row>
    <row r="18" spans="1:20" ht="15" customHeight="1" x14ac:dyDescent="0.2">
      <c r="A18" s="6">
        <f t="shared" si="0"/>
        <v>12</v>
      </c>
      <c r="B18" s="164" t="s">
        <v>7</v>
      </c>
      <c r="C18" s="165">
        <v>12.2</v>
      </c>
      <c r="D18" s="83">
        <f t="shared" si="1"/>
        <v>12</v>
      </c>
      <c r="E18" s="164" t="s">
        <v>17</v>
      </c>
      <c r="F18" s="193">
        <v>8186</v>
      </c>
      <c r="G18" s="83">
        <f t="shared" si="2"/>
        <v>12</v>
      </c>
      <c r="H18" s="174" t="s">
        <v>15</v>
      </c>
      <c r="I18" s="194">
        <v>113243</v>
      </c>
      <c r="J18" s="83">
        <f t="shared" si="3"/>
        <v>12</v>
      </c>
      <c r="K18" s="174" t="s">
        <v>15</v>
      </c>
      <c r="L18" s="175">
        <v>5.8</v>
      </c>
      <c r="M18" s="23"/>
      <c r="N18" s="30"/>
      <c r="O18" s="48"/>
      <c r="P18" s="49"/>
    </row>
    <row r="19" spans="1:20" ht="15" customHeight="1" x14ac:dyDescent="0.2">
      <c r="A19" s="6">
        <f t="shared" si="0"/>
        <v>13</v>
      </c>
      <c r="B19" s="164" t="s">
        <v>21</v>
      </c>
      <c r="C19" s="165">
        <v>11.4</v>
      </c>
      <c r="D19" s="83">
        <f t="shared" si="1"/>
        <v>13</v>
      </c>
      <c r="E19" s="164" t="s">
        <v>6</v>
      </c>
      <c r="F19" s="193">
        <v>7987</v>
      </c>
      <c r="G19" s="83">
        <f t="shared" si="2"/>
        <v>13</v>
      </c>
      <c r="H19" s="174" t="s">
        <v>14</v>
      </c>
      <c r="I19" s="194">
        <v>112390</v>
      </c>
      <c r="J19" s="83">
        <f t="shared" si="3"/>
        <v>13</v>
      </c>
      <c r="K19" s="174" t="s">
        <v>8</v>
      </c>
      <c r="L19" s="175">
        <v>5.7</v>
      </c>
      <c r="M19" s="23"/>
      <c r="N19" s="30"/>
      <c r="O19" s="48"/>
      <c r="P19" s="49"/>
    </row>
    <row r="20" spans="1:20" ht="15" customHeight="1" x14ac:dyDescent="0.2">
      <c r="A20" s="6">
        <f t="shared" si="0"/>
        <v>14</v>
      </c>
      <c r="B20" s="176" t="s">
        <v>13</v>
      </c>
      <c r="C20" s="165">
        <v>8.1</v>
      </c>
      <c r="D20" s="83">
        <f t="shared" si="1"/>
        <v>14</v>
      </c>
      <c r="E20" s="176" t="s">
        <v>22</v>
      </c>
      <c r="F20" s="193">
        <v>7861</v>
      </c>
      <c r="G20" s="83">
        <f t="shared" si="2"/>
        <v>14</v>
      </c>
      <c r="H20" s="169" t="s">
        <v>3</v>
      </c>
      <c r="I20" s="194">
        <v>86130</v>
      </c>
      <c r="J20" s="83">
        <f t="shared" si="3"/>
        <v>14</v>
      </c>
      <c r="K20" s="169" t="s">
        <v>5</v>
      </c>
      <c r="L20" s="175">
        <v>5.6</v>
      </c>
      <c r="M20" s="23"/>
      <c r="N20" s="30"/>
      <c r="O20" s="48"/>
    </row>
    <row r="21" spans="1:20" ht="15" customHeight="1" x14ac:dyDescent="0.2">
      <c r="A21" s="6">
        <f t="shared" si="0"/>
        <v>15</v>
      </c>
      <c r="B21" s="176" t="s">
        <v>14</v>
      </c>
      <c r="C21" s="165">
        <v>7.7</v>
      </c>
      <c r="D21" s="83">
        <f t="shared" si="1"/>
        <v>15</v>
      </c>
      <c r="E21" s="176" t="s">
        <v>10</v>
      </c>
      <c r="F21" s="193">
        <v>7579</v>
      </c>
      <c r="G21" s="83">
        <f t="shared" si="2"/>
        <v>15</v>
      </c>
      <c r="H21" s="169" t="s">
        <v>4</v>
      </c>
      <c r="I21" s="194">
        <v>82850</v>
      </c>
      <c r="J21" s="83">
        <f t="shared" si="3"/>
        <v>14</v>
      </c>
      <c r="K21" s="169" t="s">
        <v>11</v>
      </c>
      <c r="L21" s="175">
        <v>5.6</v>
      </c>
      <c r="M21" s="23"/>
      <c r="N21" s="30"/>
      <c r="O21" s="48"/>
    </row>
    <row r="22" spans="1:20" ht="15" customHeight="1" x14ac:dyDescent="0.2">
      <c r="A22" s="6">
        <f t="shared" si="0"/>
        <v>16</v>
      </c>
      <c r="B22" s="176" t="s">
        <v>3</v>
      </c>
      <c r="C22" s="165">
        <v>7.5</v>
      </c>
      <c r="D22" s="83">
        <f t="shared" si="1"/>
        <v>16</v>
      </c>
      <c r="E22" s="176" t="s">
        <v>7</v>
      </c>
      <c r="F22" s="193">
        <v>6643</v>
      </c>
      <c r="G22" s="83">
        <f t="shared" si="2"/>
        <v>16</v>
      </c>
      <c r="H22" s="169" t="s">
        <v>22</v>
      </c>
      <c r="I22" s="194">
        <v>81787</v>
      </c>
      <c r="J22" s="83">
        <f t="shared" si="3"/>
        <v>16</v>
      </c>
      <c r="K22" s="169" t="s">
        <v>12</v>
      </c>
      <c r="L22" s="175">
        <v>5.0999999999999996</v>
      </c>
      <c r="M22" s="23"/>
      <c r="N22" s="30"/>
    </row>
    <row r="23" spans="1:20" ht="15" customHeight="1" x14ac:dyDescent="0.2">
      <c r="A23" s="6">
        <f t="shared" si="0"/>
        <v>17</v>
      </c>
      <c r="B23" s="176" t="s">
        <v>17</v>
      </c>
      <c r="C23" s="165">
        <v>7.2</v>
      </c>
      <c r="D23" s="83">
        <f t="shared" si="1"/>
        <v>17</v>
      </c>
      <c r="E23" s="176" t="s">
        <v>20</v>
      </c>
      <c r="F23" s="193">
        <v>6636</v>
      </c>
      <c r="G23" s="83">
        <f>IFERROR(_xlfn.RANK.EQ(I23,$I$7:$I$27,),"")</f>
        <v>17</v>
      </c>
      <c r="H23" s="169" t="s">
        <v>13</v>
      </c>
      <c r="I23" s="194">
        <v>78456</v>
      </c>
      <c r="J23" s="83">
        <f t="shared" si="3"/>
        <v>17</v>
      </c>
      <c r="K23" s="174" t="s">
        <v>16</v>
      </c>
      <c r="L23" s="175">
        <v>5</v>
      </c>
      <c r="M23" s="23"/>
      <c r="N23" s="30"/>
      <c r="O23" s="48"/>
      <c r="P23" s="47"/>
    </row>
    <row r="24" spans="1:20" ht="15" customHeight="1" x14ac:dyDescent="0.2">
      <c r="A24" s="6">
        <f t="shared" si="0"/>
        <v>18</v>
      </c>
      <c r="B24" s="176" t="s">
        <v>10</v>
      </c>
      <c r="C24" s="165">
        <v>7.1</v>
      </c>
      <c r="D24" s="83">
        <f t="shared" si="1"/>
        <v>18</v>
      </c>
      <c r="E24" s="164" t="s">
        <v>19</v>
      </c>
      <c r="F24" s="193">
        <v>6258</v>
      </c>
      <c r="G24" s="83">
        <f t="shared" si="2"/>
        <v>18</v>
      </c>
      <c r="H24" s="169" t="s">
        <v>20</v>
      </c>
      <c r="I24" s="194">
        <v>75138</v>
      </c>
      <c r="J24" s="83">
        <f t="shared" si="3"/>
        <v>18</v>
      </c>
      <c r="K24" s="174" t="s">
        <v>20</v>
      </c>
      <c r="L24" s="175">
        <v>4.5999999999999996</v>
      </c>
      <c r="M24" s="23"/>
      <c r="N24" s="30"/>
      <c r="O24" s="48"/>
      <c r="P24" s="47"/>
    </row>
    <row r="25" spans="1:20" ht="15" customHeight="1" x14ac:dyDescent="0.2">
      <c r="A25" s="6">
        <f t="shared" si="0"/>
        <v>19</v>
      </c>
      <c r="B25" s="176" t="s">
        <v>22</v>
      </c>
      <c r="C25" s="165">
        <v>5.7</v>
      </c>
      <c r="D25" s="83">
        <f t="shared" si="1"/>
        <v>19</v>
      </c>
      <c r="E25" s="176" t="s">
        <v>21</v>
      </c>
      <c r="F25" s="193">
        <v>6159</v>
      </c>
      <c r="G25" s="83">
        <f t="shared" si="2"/>
        <v>19</v>
      </c>
      <c r="H25" s="169" t="s">
        <v>21</v>
      </c>
      <c r="I25" s="194">
        <v>68789</v>
      </c>
      <c r="J25" s="83">
        <f t="shared" si="3"/>
        <v>19</v>
      </c>
      <c r="K25" s="174" t="s">
        <v>17</v>
      </c>
      <c r="L25" s="175">
        <v>4.5</v>
      </c>
      <c r="M25" s="23"/>
      <c r="N25" s="30"/>
      <c r="O25" s="48"/>
      <c r="P25" s="47"/>
    </row>
    <row r="26" spans="1:20" ht="15" customHeight="1" x14ac:dyDescent="0.2">
      <c r="A26" s="6">
        <f t="shared" si="0"/>
        <v>20</v>
      </c>
      <c r="B26" s="176" t="s">
        <v>4</v>
      </c>
      <c r="C26" s="165">
        <v>3.6</v>
      </c>
      <c r="D26" s="83">
        <f t="shared" si="1"/>
        <v>20</v>
      </c>
      <c r="E26" s="176" t="s">
        <v>4</v>
      </c>
      <c r="F26" s="193">
        <v>5597</v>
      </c>
      <c r="G26" s="83">
        <f t="shared" si="2"/>
        <v>20</v>
      </c>
      <c r="H26" s="169" t="s">
        <v>10</v>
      </c>
      <c r="I26" s="194">
        <v>67765</v>
      </c>
      <c r="J26" s="83">
        <f t="shared" si="3"/>
        <v>20</v>
      </c>
      <c r="K26" s="169" t="s">
        <v>22</v>
      </c>
      <c r="L26" s="175">
        <v>4.3</v>
      </c>
      <c r="M26" s="23"/>
      <c r="N26" s="30"/>
      <c r="O26" s="48"/>
      <c r="P26" s="47"/>
    </row>
    <row r="27" spans="1:20" ht="15" customHeight="1" x14ac:dyDescent="0.2">
      <c r="A27" s="6">
        <f t="shared" si="0"/>
        <v>21</v>
      </c>
      <c r="B27" s="176" t="s">
        <v>19</v>
      </c>
      <c r="C27" s="165">
        <v>3.1</v>
      </c>
      <c r="D27" s="83">
        <f t="shared" si="1"/>
        <v>21</v>
      </c>
      <c r="E27" s="176" t="s">
        <v>8</v>
      </c>
      <c r="F27" s="193">
        <v>5196</v>
      </c>
      <c r="G27" s="83">
        <f t="shared" si="2"/>
        <v>21</v>
      </c>
      <c r="H27" s="169" t="s">
        <v>8</v>
      </c>
      <c r="I27" s="194">
        <v>56903</v>
      </c>
      <c r="J27" s="83">
        <f t="shared" si="3"/>
        <v>21</v>
      </c>
      <c r="K27" s="169" t="s">
        <v>7</v>
      </c>
      <c r="L27" s="175">
        <v>3.8</v>
      </c>
      <c r="M27" s="23"/>
      <c r="N27" s="30"/>
      <c r="O27" s="48"/>
      <c r="P27" s="47"/>
    </row>
    <row r="28" spans="1:20" ht="29.5" customHeight="1" x14ac:dyDescent="0.2">
      <c r="B28" s="292" t="s">
        <v>210</v>
      </c>
      <c r="C28" s="293"/>
      <c r="D28"/>
      <c r="E28" s="368" t="s">
        <v>95</v>
      </c>
      <c r="F28" s="369"/>
      <c r="G28"/>
      <c r="H28" s="337" t="s">
        <v>211</v>
      </c>
      <c r="I28" s="338"/>
      <c r="J28"/>
      <c r="K28" s="339" t="s">
        <v>91</v>
      </c>
      <c r="L28" s="340"/>
    </row>
    <row r="29" spans="1:20" ht="13.5" customHeight="1" x14ac:dyDescent="0.2">
      <c r="B29" s="108"/>
      <c r="C29" s="109" t="s">
        <v>94</v>
      </c>
      <c r="D29"/>
      <c r="E29" s="108"/>
      <c r="F29" s="109" t="s">
        <v>94</v>
      </c>
      <c r="G29"/>
      <c r="H29" s="122"/>
      <c r="I29" s="109" t="s">
        <v>94</v>
      </c>
      <c r="J29"/>
      <c r="K29" s="108"/>
      <c r="L29" s="109" t="s">
        <v>212</v>
      </c>
    </row>
    <row r="30" spans="1:20" ht="9" customHeight="1" x14ac:dyDescent="0.2">
      <c r="B30" s="2"/>
      <c r="E30" s="2"/>
      <c r="H30" s="2"/>
      <c r="K30" s="2"/>
    </row>
    <row r="31" spans="1:20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</row>
    <row r="32" spans="1:20" s="20" customFormat="1" ht="14.25" customHeight="1" x14ac:dyDescent="0.2">
      <c r="B32" s="299"/>
      <c r="C32" s="82" t="s">
        <v>213</v>
      </c>
      <c r="D32" s="81"/>
      <c r="E32" s="299"/>
      <c r="F32" s="82" t="s">
        <v>93</v>
      </c>
      <c r="G32" s="81"/>
      <c r="H32" s="299"/>
      <c r="I32" s="82" t="s">
        <v>93</v>
      </c>
      <c r="J32" s="81"/>
      <c r="K32" s="299"/>
      <c r="L32" s="82" t="s">
        <v>92</v>
      </c>
      <c r="R32" s="1"/>
      <c r="S32" s="1"/>
      <c r="T32" s="1"/>
    </row>
    <row r="33" spans="1:17" ht="33.25" customHeight="1" x14ac:dyDescent="0.2">
      <c r="B33" s="366" t="s">
        <v>214</v>
      </c>
      <c r="C33" s="367"/>
      <c r="D33" s="144"/>
      <c r="E33" s="303" t="s">
        <v>215</v>
      </c>
      <c r="F33" s="304"/>
      <c r="G33"/>
      <c r="H33" s="303" t="s">
        <v>216</v>
      </c>
      <c r="I33" s="304"/>
      <c r="J33"/>
      <c r="K33" s="303" t="s">
        <v>217</v>
      </c>
      <c r="L33" s="304"/>
    </row>
    <row r="34" spans="1:17" ht="15" customHeight="1" x14ac:dyDescent="0.2">
      <c r="A34" s="6">
        <f t="shared" ref="A34:A54" si="4">IFERROR(_xlfn.RANK.EQ(C34,$C$34:$C$54,),"")</f>
        <v>1</v>
      </c>
      <c r="B34" s="160" t="s">
        <v>8</v>
      </c>
      <c r="C34" s="195">
        <v>46682</v>
      </c>
      <c r="D34" s="83">
        <f>IFERROR(_xlfn.RANK.EQ(F34,$F$34:$F$54,),"")</f>
        <v>1</v>
      </c>
      <c r="E34" s="160" t="s">
        <v>16</v>
      </c>
      <c r="F34" s="196">
        <v>26326</v>
      </c>
      <c r="G34" s="83">
        <f>IFERROR(_xlfn.RANK.EQ(I34,$I$34:$I$54,),"")</f>
        <v>1</v>
      </c>
      <c r="H34" s="158" t="s">
        <v>16</v>
      </c>
      <c r="I34" s="192">
        <v>34181</v>
      </c>
      <c r="J34" s="83">
        <f>IFERROR(_xlfn.RANK.EQ(L34,$L$34:$L$54,),"")</f>
        <v>1</v>
      </c>
      <c r="K34" s="158" t="s">
        <v>18</v>
      </c>
      <c r="L34" s="192">
        <v>4378571</v>
      </c>
      <c r="M34" s="23"/>
      <c r="N34" s="46"/>
      <c r="O34" s="45"/>
    </row>
    <row r="35" spans="1:17" ht="15" customHeight="1" x14ac:dyDescent="0.2">
      <c r="A35" s="6">
        <f t="shared" si="4"/>
        <v>2</v>
      </c>
      <c r="B35" s="174" t="s">
        <v>17</v>
      </c>
      <c r="C35" s="197">
        <v>43113</v>
      </c>
      <c r="D35" s="83">
        <f t="shared" ref="D35:D54" si="5">IFERROR(_xlfn.RANK.EQ(F35,$F$34:$F$54,),"")</f>
        <v>2</v>
      </c>
      <c r="E35" s="167" t="s">
        <v>2</v>
      </c>
      <c r="F35" s="191">
        <v>17582</v>
      </c>
      <c r="G35" s="83">
        <f t="shared" ref="G35:G53" si="6">IFERROR(_xlfn.RANK.EQ(I35,$I$34:$I$54,),"")</f>
        <v>2</v>
      </c>
      <c r="H35" s="167" t="s">
        <v>2</v>
      </c>
      <c r="I35" s="191">
        <v>26015</v>
      </c>
      <c r="J35" s="83">
        <f t="shared" ref="J35:J53" si="7">IFERROR(_xlfn.RANK.EQ(L35,$L$34:$L$54,),"")</f>
        <v>2</v>
      </c>
      <c r="K35" s="167" t="s">
        <v>2</v>
      </c>
      <c r="L35" s="191">
        <v>1884194</v>
      </c>
      <c r="M35" s="23"/>
      <c r="N35" s="22"/>
    </row>
    <row r="36" spans="1:17" ht="15" customHeight="1" x14ac:dyDescent="0.2">
      <c r="A36" s="6">
        <f t="shared" si="4"/>
        <v>3</v>
      </c>
      <c r="B36" s="164" t="s">
        <v>15</v>
      </c>
      <c r="C36" s="198">
        <v>29365</v>
      </c>
      <c r="D36" s="83">
        <f t="shared" si="5"/>
        <v>3</v>
      </c>
      <c r="E36" s="174" t="s">
        <v>8</v>
      </c>
      <c r="F36" s="194">
        <v>16011</v>
      </c>
      <c r="G36" s="83">
        <f t="shared" si="6"/>
        <v>3</v>
      </c>
      <c r="H36" s="174" t="s">
        <v>9</v>
      </c>
      <c r="I36" s="194">
        <v>22750</v>
      </c>
      <c r="J36" s="83">
        <f t="shared" si="7"/>
        <v>3</v>
      </c>
      <c r="K36" s="174" t="s">
        <v>20</v>
      </c>
      <c r="L36" s="194">
        <v>1544804</v>
      </c>
      <c r="M36" s="31"/>
      <c r="N36" s="22"/>
    </row>
    <row r="37" spans="1:17" ht="15" customHeight="1" x14ac:dyDescent="0.2">
      <c r="A37" s="6">
        <f t="shared" si="4"/>
        <v>4</v>
      </c>
      <c r="B37" s="164" t="s">
        <v>16</v>
      </c>
      <c r="C37" s="198">
        <v>27466</v>
      </c>
      <c r="D37" s="83">
        <f t="shared" si="5"/>
        <v>4</v>
      </c>
      <c r="E37" s="174" t="s">
        <v>9</v>
      </c>
      <c r="F37" s="194">
        <v>14904</v>
      </c>
      <c r="G37" s="83">
        <f t="shared" si="6"/>
        <v>4</v>
      </c>
      <c r="H37" s="174" t="s">
        <v>20</v>
      </c>
      <c r="I37" s="194">
        <v>19973</v>
      </c>
      <c r="J37" s="83">
        <f t="shared" si="7"/>
        <v>4</v>
      </c>
      <c r="K37" s="174" t="s">
        <v>16</v>
      </c>
      <c r="L37" s="194">
        <v>1460166</v>
      </c>
      <c r="M37" s="23"/>
      <c r="N37" s="22"/>
    </row>
    <row r="38" spans="1:17" ht="15" customHeight="1" x14ac:dyDescent="0.2">
      <c r="A38" s="6">
        <f t="shared" si="4"/>
        <v>5</v>
      </c>
      <c r="B38" s="164" t="s">
        <v>9</v>
      </c>
      <c r="C38" s="198">
        <v>27405</v>
      </c>
      <c r="D38" s="83">
        <f t="shared" si="5"/>
        <v>5</v>
      </c>
      <c r="E38" s="164" t="s">
        <v>20</v>
      </c>
      <c r="F38" s="193">
        <v>12151</v>
      </c>
      <c r="G38" s="83">
        <f t="shared" si="6"/>
        <v>5</v>
      </c>
      <c r="H38" s="174" t="s">
        <v>5</v>
      </c>
      <c r="I38" s="194">
        <v>14242</v>
      </c>
      <c r="J38" s="83">
        <f t="shared" si="7"/>
        <v>5</v>
      </c>
      <c r="K38" s="174" t="s">
        <v>14</v>
      </c>
      <c r="L38" s="194">
        <v>770577</v>
      </c>
      <c r="M38" s="31"/>
      <c r="N38" s="22"/>
    </row>
    <row r="39" spans="1:17" ht="15" customHeight="1" x14ac:dyDescent="0.2">
      <c r="A39" s="6">
        <f t="shared" si="4"/>
        <v>6</v>
      </c>
      <c r="B39" s="164" t="s">
        <v>6</v>
      </c>
      <c r="C39" s="198">
        <v>24482</v>
      </c>
      <c r="D39" s="83">
        <f t="shared" si="5"/>
        <v>6</v>
      </c>
      <c r="E39" s="164" t="s">
        <v>18</v>
      </c>
      <c r="F39" s="193">
        <v>9600</v>
      </c>
      <c r="G39" s="83">
        <f t="shared" si="6"/>
        <v>6</v>
      </c>
      <c r="H39" s="174" t="s">
        <v>10</v>
      </c>
      <c r="I39" s="194">
        <v>11144</v>
      </c>
      <c r="J39" s="83">
        <f t="shared" si="7"/>
        <v>6</v>
      </c>
      <c r="K39" s="174" t="s">
        <v>9</v>
      </c>
      <c r="L39" s="194">
        <v>683616</v>
      </c>
      <c r="M39" s="23"/>
      <c r="N39" s="22"/>
    </row>
    <row r="40" spans="1:17" ht="15" customHeight="1" x14ac:dyDescent="0.2">
      <c r="A40" s="6">
        <f t="shared" si="4"/>
        <v>7</v>
      </c>
      <c r="B40" s="164" t="s">
        <v>5</v>
      </c>
      <c r="C40" s="198">
        <v>21246</v>
      </c>
      <c r="D40" s="83">
        <f t="shared" si="5"/>
        <v>7</v>
      </c>
      <c r="E40" s="164" t="s">
        <v>15</v>
      </c>
      <c r="F40" s="193">
        <v>7353</v>
      </c>
      <c r="G40" s="83">
        <f t="shared" si="6"/>
        <v>7</v>
      </c>
      <c r="H40" s="174" t="s">
        <v>15</v>
      </c>
      <c r="I40" s="194">
        <v>10779</v>
      </c>
      <c r="J40" s="83">
        <f t="shared" si="7"/>
        <v>7</v>
      </c>
      <c r="K40" s="174" t="s">
        <v>10</v>
      </c>
      <c r="L40" s="194">
        <v>355824</v>
      </c>
      <c r="M40" s="31"/>
      <c r="N40" s="22"/>
    </row>
    <row r="41" spans="1:17" ht="15" customHeight="1" x14ac:dyDescent="0.2">
      <c r="A41" s="6">
        <f t="shared" si="4"/>
        <v>8</v>
      </c>
      <c r="B41" s="164" t="s">
        <v>11</v>
      </c>
      <c r="C41" s="198">
        <v>21050</v>
      </c>
      <c r="D41" s="83">
        <f t="shared" si="5"/>
        <v>8</v>
      </c>
      <c r="E41" s="164" t="s">
        <v>14</v>
      </c>
      <c r="F41" s="193">
        <v>6403</v>
      </c>
      <c r="G41" s="83">
        <f t="shared" si="6"/>
        <v>8</v>
      </c>
      <c r="H41" s="174" t="s">
        <v>8</v>
      </c>
      <c r="I41" s="194">
        <v>10061</v>
      </c>
      <c r="J41" s="83">
        <f t="shared" si="7"/>
        <v>8</v>
      </c>
      <c r="K41" s="174" t="s">
        <v>8</v>
      </c>
      <c r="L41" s="194">
        <v>251089</v>
      </c>
      <c r="M41" s="23"/>
      <c r="N41" s="22"/>
    </row>
    <row r="42" spans="1:17" ht="15" customHeight="1" x14ac:dyDescent="0.2">
      <c r="A42" s="6">
        <f t="shared" si="4"/>
        <v>9</v>
      </c>
      <c r="B42" s="164" t="s">
        <v>20</v>
      </c>
      <c r="C42" s="198">
        <v>19983</v>
      </c>
      <c r="D42" s="83">
        <f t="shared" si="5"/>
        <v>9</v>
      </c>
      <c r="E42" s="164" t="s">
        <v>5</v>
      </c>
      <c r="F42" s="193">
        <v>4863</v>
      </c>
      <c r="G42" s="83">
        <f t="shared" si="6"/>
        <v>9</v>
      </c>
      <c r="H42" s="174" t="s">
        <v>11</v>
      </c>
      <c r="I42" s="194">
        <v>9020</v>
      </c>
      <c r="J42" s="83">
        <f t="shared" si="7"/>
        <v>9</v>
      </c>
      <c r="K42" s="174" t="s">
        <v>15</v>
      </c>
      <c r="L42" s="194">
        <v>171536</v>
      </c>
      <c r="M42" s="31"/>
      <c r="N42" s="22"/>
    </row>
    <row r="43" spans="1:17" ht="15" customHeight="1" x14ac:dyDescent="0.2">
      <c r="A43" s="6">
        <f t="shared" si="4"/>
        <v>10</v>
      </c>
      <c r="B43" s="167" t="s">
        <v>2</v>
      </c>
      <c r="C43" s="199">
        <v>15460</v>
      </c>
      <c r="D43" s="83">
        <f t="shared" si="5"/>
        <v>10</v>
      </c>
      <c r="E43" s="174" t="s">
        <v>11</v>
      </c>
      <c r="F43" s="194">
        <v>4323</v>
      </c>
      <c r="G43" s="83">
        <f t="shared" si="6"/>
        <v>10</v>
      </c>
      <c r="H43" s="174" t="s">
        <v>14</v>
      </c>
      <c r="I43" s="194">
        <v>7811</v>
      </c>
      <c r="J43" s="83">
        <f t="shared" si="7"/>
        <v>10</v>
      </c>
      <c r="K43" s="174" t="s">
        <v>4</v>
      </c>
      <c r="L43" s="194">
        <v>118670</v>
      </c>
      <c r="M43" s="23"/>
      <c r="N43" s="22"/>
    </row>
    <row r="44" spans="1:17" ht="15" customHeight="1" x14ac:dyDescent="0.2">
      <c r="A44" s="6">
        <f t="shared" si="4"/>
        <v>11</v>
      </c>
      <c r="B44" s="164" t="s">
        <v>10</v>
      </c>
      <c r="C44" s="198">
        <v>8944</v>
      </c>
      <c r="D44" s="83">
        <f t="shared" si="5"/>
        <v>11</v>
      </c>
      <c r="E44" s="164" t="s">
        <v>6</v>
      </c>
      <c r="F44" s="193">
        <v>1904</v>
      </c>
      <c r="G44" s="83">
        <f t="shared" si="6"/>
        <v>11</v>
      </c>
      <c r="H44" s="174" t="s">
        <v>4</v>
      </c>
      <c r="I44" s="194">
        <v>6046</v>
      </c>
      <c r="J44" s="83">
        <f t="shared" si="7"/>
        <v>11</v>
      </c>
      <c r="K44" s="174" t="s">
        <v>11</v>
      </c>
      <c r="L44" s="194">
        <v>80322</v>
      </c>
      <c r="M44" s="31"/>
      <c r="N44" s="22"/>
    </row>
    <row r="45" spans="1:17" ht="15" customHeight="1" x14ac:dyDescent="0.2">
      <c r="A45" s="6">
        <f t="shared" si="4"/>
        <v>12</v>
      </c>
      <c r="B45" s="164" t="s">
        <v>22</v>
      </c>
      <c r="C45" s="198">
        <v>8570</v>
      </c>
      <c r="D45" s="83">
        <f t="shared" si="5"/>
        <v>12</v>
      </c>
      <c r="E45" s="164" t="s">
        <v>21</v>
      </c>
      <c r="F45" s="193">
        <v>898</v>
      </c>
      <c r="G45" s="83">
        <f t="shared" si="6"/>
        <v>12</v>
      </c>
      <c r="H45" s="174" t="s">
        <v>18</v>
      </c>
      <c r="I45" s="194">
        <v>5564</v>
      </c>
      <c r="J45" s="83">
        <f t="shared" si="7"/>
        <v>12</v>
      </c>
      <c r="K45" s="174" t="s">
        <v>17</v>
      </c>
      <c r="L45" s="194">
        <v>36301</v>
      </c>
      <c r="M45" s="23"/>
      <c r="N45" s="22"/>
    </row>
    <row r="46" spans="1:17" ht="15" customHeight="1" x14ac:dyDescent="0.2">
      <c r="A46" s="6">
        <f t="shared" si="4"/>
        <v>13</v>
      </c>
      <c r="B46" s="164" t="s">
        <v>18</v>
      </c>
      <c r="C46" s="198">
        <v>8512</v>
      </c>
      <c r="D46" s="83">
        <f>IFERROR(_xlfn.RANK.EQ(F46,$F$34:$F$54,),"")</f>
        <v>13</v>
      </c>
      <c r="E46" s="164" t="s">
        <v>17</v>
      </c>
      <c r="F46" s="193">
        <v>810</v>
      </c>
      <c r="G46" s="83">
        <f t="shared" si="6"/>
        <v>13</v>
      </c>
      <c r="H46" s="174" t="s">
        <v>6</v>
      </c>
      <c r="I46" s="194">
        <v>5510</v>
      </c>
      <c r="J46" s="83">
        <f t="shared" si="7"/>
        <v>13</v>
      </c>
      <c r="K46" s="174" t="s">
        <v>5</v>
      </c>
      <c r="L46" s="194">
        <v>20242</v>
      </c>
      <c r="M46" s="31"/>
      <c r="N46" s="22"/>
    </row>
    <row r="47" spans="1:17" ht="15" customHeight="1" x14ac:dyDescent="0.2">
      <c r="A47" s="6">
        <f t="shared" si="4"/>
        <v>14</v>
      </c>
      <c r="B47" s="176" t="s">
        <v>4</v>
      </c>
      <c r="C47" s="200">
        <v>7284</v>
      </c>
      <c r="D47" s="83">
        <f t="shared" si="5"/>
        <v>14</v>
      </c>
      <c r="E47" s="176" t="s">
        <v>10</v>
      </c>
      <c r="F47" s="111">
        <v>659</v>
      </c>
      <c r="G47" s="83">
        <f t="shared" si="6"/>
        <v>14</v>
      </c>
      <c r="H47" s="174" t="s">
        <v>17</v>
      </c>
      <c r="I47" s="194">
        <v>1733</v>
      </c>
      <c r="J47" s="83">
        <f t="shared" si="7"/>
        <v>14</v>
      </c>
      <c r="K47" s="169" t="s">
        <v>6</v>
      </c>
      <c r="L47" s="194">
        <v>8258</v>
      </c>
      <c r="M47" s="23"/>
      <c r="N47" s="22"/>
    </row>
    <row r="48" spans="1:17" ht="15" customHeight="1" x14ac:dyDescent="0.2">
      <c r="A48" s="6">
        <f t="shared" si="4"/>
        <v>15</v>
      </c>
      <c r="B48" s="176" t="s">
        <v>21</v>
      </c>
      <c r="C48" s="200">
        <v>6019</v>
      </c>
      <c r="D48" s="83">
        <f t="shared" si="5"/>
        <v>15</v>
      </c>
      <c r="E48" s="176" t="s">
        <v>22</v>
      </c>
      <c r="F48" s="111">
        <v>362</v>
      </c>
      <c r="G48" s="83">
        <f>IFERROR(_xlfn.RANK.EQ(I48,$I$34:$I$54,),"")</f>
        <v>15</v>
      </c>
      <c r="H48" s="169" t="s">
        <v>22</v>
      </c>
      <c r="I48" s="194">
        <v>771</v>
      </c>
      <c r="J48" s="83">
        <f t="shared" si="7"/>
        <v>15</v>
      </c>
      <c r="K48" s="169" t="s">
        <v>22</v>
      </c>
      <c r="L48" s="194">
        <v>219</v>
      </c>
      <c r="M48" s="31"/>
      <c r="N48" s="22"/>
      <c r="P48" s="44"/>
      <c r="Q48" s="43"/>
    </row>
    <row r="49" spans="1:17" ht="15" customHeight="1" x14ac:dyDescent="0.2">
      <c r="A49" s="6">
        <f t="shared" si="4"/>
        <v>16</v>
      </c>
      <c r="B49" s="176" t="s">
        <v>14</v>
      </c>
      <c r="C49" s="200">
        <v>5814</v>
      </c>
      <c r="D49" s="83">
        <f t="shared" si="5"/>
        <v>16</v>
      </c>
      <c r="E49" s="176" t="s">
        <v>4</v>
      </c>
      <c r="F49" s="111">
        <v>32</v>
      </c>
      <c r="G49" s="83">
        <f t="shared" si="6"/>
        <v>16</v>
      </c>
      <c r="H49" s="169" t="s">
        <v>21</v>
      </c>
      <c r="I49" s="194">
        <v>14</v>
      </c>
      <c r="J49" s="83">
        <f>IFERROR(_xlfn.RANK.EQ(L49,$L$34:$L$54,),"")</f>
        <v>16</v>
      </c>
      <c r="K49" s="169" t="s">
        <v>21</v>
      </c>
      <c r="L49" s="194">
        <v>74</v>
      </c>
      <c r="M49" s="23"/>
      <c r="P49" s="44"/>
      <c r="Q49" s="43"/>
    </row>
    <row r="50" spans="1:17" ht="15" customHeight="1" x14ac:dyDescent="0.2">
      <c r="A50" s="6" t="str">
        <f t="shared" si="4"/>
        <v/>
      </c>
      <c r="B50" s="169" t="s">
        <v>3</v>
      </c>
      <c r="C50" s="201" t="s">
        <v>218</v>
      </c>
      <c r="D50" s="83" t="str">
        <f>IFERROR(_xlfn.RANK.EQ(#REF!,$F$34:$F$54,),"")</f>
        <v/>
      </c>
      <c r="E50" s="176" t="s">
        <v>3</v>
      </c>
      <c r="F50" s="202" t="s">
        <v>218</v>
      </c>
      <c r="G50" s="83" t="str">
        <f>IFERROR(_xlfn.RANK.EQ(F50,$I$34:$I$54,),"")</f>
        <v/>
      </c>
      <c r="H50" s="169" t="s">
        <v>3</v>
      </c>
      <c r="I50" s="202" t="s">
        <v>218</v>
      </c>
      <c r="J50" s="83">
        <f t="shared" si="7"/>
        <v>17</v>
      </c>
      <c r="K50" s="169" t="s">
        <v>7</v>
      </c>
      <c r="L50" s="194">
        <v>29</v>
      </c>
      <c r="M50" s="31"/>
      <c r="P50" s="44"/>
      <c r="Q50" s="43"/>
    </row>
    <row r="51" spans="1:17" ht="15" customHeight="1" x14ac:dyDescent="0.2">
      <c r="A51" s="6" t="str">
        <f t="shared" si="4"/>
        <v/>
      </c>
      <c r="B51" s="176" t="s">
        <v>12</v>
      </c>
      <c r="C51" s="200" t="s">
        <v>218</v>
      </c>
      <c r="D51" s="83" t="str">
        <f t="shared" si="5"/>
        <v/>
      </c>
      <c r="E51" s="176" t="s">
        <v>12</v>
      </c>
      <c r="F51" s="202" t="s">
        <v>218</v>
      </c>
      <c r="G51" s="83" t="str">
        <f t="shared" si="6"/>
        <v/>
      </c>
      <c r="H51" s="169" t="s">
        <v>12</v>
      </c>
      <c r="I51" s="202" t="s">
        <v>218</v>
      </c>
      <c r="J51" s="83" t="str">
        <f t="shared" si="7"/>
        <v/>
      </c>
      <c r="K51" s="169" t="s">
        <v>3</v>
      </c>
      <c r="L51" s="194" t="s">
        <v>218</v>
      </c>
      <c r="M51" s="23"/>
      <c r="P51" s="44"/>
      <c r="Q51" s="43"/>
    </row>
    <row r="52" spans="1:17" ht="15" customHeight="1" x14ac:dyDescent="0.2">
      <c r="A52" s="6" t="str">
        <f t="shared" si="4"/>
        <v/>
      </c>
      <c r="B52" s="176" t="s">
        <v>13</v>
      </c>
      <c r="C52" s="200" t="s">
        <v>218</v>
      </c>
      <c r="D52" s="83" t="str">
        <f t="shared" si="5"/>
        <v/>
      </c>
      <c r="E52" s="176" t="s">
        <v>13</v>
      </c>
      <c r="F52" s="202" t="s">
        <v>218</v>
      </c>
      <c r="G52" s="83" t="str">
        <f t="shared" si="6"/>
        <v/>
      </c>
      <c r="H52" s="169" t="s">
        <v>13</v>
      </c>
      <c r="I52" s="202" t="s">
        <v>218</v>
      </c>
      <c r="J52" s="83" t="str">
        <f t="shared" si="7"/>
        <v/>
      </c>
      <c r="K52" s="169" t="s">
        <v>12</v>
      </c>
      <c r="L52" s="194" t="s">
        <v>218</v>
      </c>
      <c r="M52" s="31"/>
      <c r="P52" s="44"/>
      <c r="Q52" s="43"/>
    </row>
    <row r="53" spans="1:17" ht="15" customHeight="1" x14ac:dyDescent="0.2">
      <c r="A53" s="6" t="str">
        <f t="shared" si="4"/>
        <v/>
      </c>
      <c r="B53" s="176" t="s">
        <v>19</v>
      </c>
      <c r="C53" s="200" t="s">
        <v>218</v>
      </c>
      <c r="D53" s="83" t="str">
        <f t="shared" si="5"/>
        <v/>
      </c>
      <c r="E53" s="176" t="s">
        <v>19</v>
      </c>
      <c r="F53" s="202" t="s">
        <v>218</v>
      </c>
      <c r="G53" s="83" t="str">
        <f t="shared" si="6"/>
        <v/>
      </c>
      <c r="H53" s="169" t="s">
        <v>19</v>
      </c>
      <c r="I53" s="202" t="s">
        <v>218</v>
      </c>
      <c r="J53" s="83" t="str">
        <f t="shared" si="7"/>
        <v/>
      </c>
      <c r="K53" s="169" t="s">
        <v>13</v>
      </c>
      <c r="L53" s="194" t="s">
        <v>218</v>
      </c>
      <c r="M53" s="23"/>
    </row>
    <row r="54" spans="1:17" ht="15" customHeight="1" x14ac:dyDescent="0.2">
      <c r="A54" s="6" t="str">
        <f t="shared" si="4"/>
        <v/>
      </c>
      <c r="B54" s="176" t="s">
        <v>7</v>
      </c>
      <c r="C54" s="200" t="s">
        <v>218</v>
      </c>
      <c r="D54" s="83" t="str">
        <f t="shared" si="5"/>
        <v/>
      </c>
      <c r="E54" s="176" t="s">
        <v>7</v>
      </c>
      <c r="F54" s="202" t="s">
        <v>218</v>
      </c>
      <c r="G54" s="83" t="str">
        <f>IFERROR(_xlfn.RANK.EQ(I54,$I$34:$I$54,),"")</f>
        <v/>
      </c>
      <c r="H54" s="169" t="s">
        <v>7</v>
      </c>
      <c r="I54" s="202" t="s">
        <v>218</v>
      </c>
      <c r="J54" s="83" t="str">
        <f>IFERROR(_xlfn.RANK.EQ(L54,$L$34:$L$54,),"")</f>
        <v/>
      </c>
      <c r="K54" s="169" t="s">
        <v>19</v>
      </c>
      <c r="L54" s="194" t="s">
        <v>218</v>
      </c>
      <c r="M54" s="31"/>
    </row>
    <row r="55" spans="1:17" ht="29.5" customHeight="1" x14ac:dyDescent="0.2">
      <c r="B55" s="342" t="s">
        <v>219</v>
      </c>
      <c r="C55" s="354"/>
      <c r="D55"/>
      <c r="E55" s="342" t="s">
        <v>219</v>
      </c>
      <c r="F55" s="354"/>
      <c r="G55"/>
      <c r="H55" s="342" t="s">
        <v>220</v>
      </c>
      <c r="I55" s="354"/>
      <c r="J55"/>
      <c r="K55" s="339" t="s">
        <v>221</v>
      </c>
      <c r="L55" s="340"/>
    </row>
    <row r="56" spans="1:17" x14ac:dyDescent="0.2">
      <c r="B56" s="108"/>
      <c r="C56" s="109" t="s">
        <v>222</v>
      </c>
      <c r="D56"/>
      <c r="E56" s="122"/>
      <c r="F56" s="109" t="s">
        <v>223</v>
      </c>
      <c r="G56"/>
      <c r="H56" s="122"/>
      <c r="I56" s="109" t="s">
        <v>223</v>
      </c>
      <c r="J56"/>
      <c r="K56" s="122"/>
      <c r="L56" s="109" t="s">
        <v>224</v>
      </c>
    </row>
    <row r="57" spans="1:17" ht="4.5" customHeight="1" x14ac:dyDescent="0.2">
      <c r="B57" s="3"/>
      <c r="C57" s="2"/>
      <c r="E57" s="3"/>
      <c r="F57" s="2"/>
      <c r="H57" s="3"/>
      <c r="I57" s="2"/>
      <c r="K57" s="3"/>
      <c r="L57" s="2"/>
    </row>
  </sheetData>
  <mergeCells count="24">
    <mergeCell ref="B4:B5"/>
    <mergeCell ref="E4:E5"/>
    <mergeCell ref="H4:H5"/>
    <mergeCell ref="K4:K5"/>
    <mergeCell ref="K55:L55"/>
    <mergeCell ref="K31:K32"/>
    <mergeCell ref="H28:I28"/>
    <mergeCell ref="B6:C6"/>
    <mergeCell ref="E6:F6"/>
    <mergeCell ref="H6:I6"/>
    <mergeCell ref="B28:C28"/>
    <mergeCell ref="E28:F28"/>
    <mergeCell ref="E33:F33"/>
    <mergeCell ref="H33:I33"/>
    <mergeCell ref="K33:L33"/>
    <mergeCell ref="B31:B32"/>
    <mergeCell ref="K6:L6"/>
    <mergeCell ref="B55:C55"/>
    <mergeCell ref="E55:F55"/>
    <mergeCell ref="H55:I55"/>
    <mergeCell ref="K28:L28"/>
    <mergeCell ref="B33:C33"/>
    <mergeCell ref="E31:E32"/>
    <mergeCell ref="H31:H32"/>
  </mergeCells>
  <phoneticPr fontId="2"/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>
    <tabColor theme="5" tint="0.79998168889431442"/>
    <pageSetUpPr fitToPage="1"/>
  </sheetPr>
  <dimension ref="A1:O57"/>
  <sheetViews>
    <sheetView showGridLines="0" zoomScaleNormal="100" zoomScaleSheetLayoutView="110" workbookViewId="0"/>
  </sheetViews>
  <sheetFormatPr defaultColWidth="9" defaultRowHeight="13" x14ac:dyDescent="0.2"/>
  <cols>
    <col min="1" max="1" width="3.1796875" style="1" customWidth="1"/>
    <col min="2" max="2" width="9.6328125" style="1" customWidth="1"/>
    <col min="3" max="3" width="11.6328125" style="1" customWidth="1"/>
    <col min="4" max="4" width="3.1796875" style="1" customWidth="1"/>
    <col min="5" max="5" width="9.6328125" style="1" customWidth="1"/>
    <col min="6" max="6" width="11.6328125" style="1" customWidth="1"/>
    <col min="7" max="7" width="3.1796875" style="1" customWidth="1"/>
    <col min="8" max="8" width="9.6328125" style="1" customWidth="1"/>
    <col min="9" max="9" width="11.6328125" style="1" customWidth="1"/>
    <col min="10" max="10" width="3" style="1" customWidth="1"/>
    <col min="11" max="11" width="9.6328125" style="1" customWidth="1"/>
    <col min="12" max="12" width="11.6328125" style="1" customWidth="1"/>
    <col min="13" max="13" width="1.6328125" style="1" customWidth="1"/>
    <col min="14" max="14" width="9" style="1"/>
    <col min="15" max="15" width="16.08984375" style="1" bestFit="1" customWidth="1"/>
    <col min="16" max="16384" width="9" style="1"/>
  </cols>
  <sheetData>
    <row r="1" spans="1:15" ht="17.25" customHeight="1" x14ac:dyDescent="0.2">
      <c r="A1" s="29"/>
      <c r="B1" s="29"/>
      <c r="C1" s="29"/>
      <c r="D1" s="29"/>
      <c r="E1" s="28"/>
    </row>
    <row r="2" spans="1:15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5" s="20" customFormat="1" ht="13.5" customHeight="1" x14ac:dyDescent="0.2">
      <c r="B3" s="27"/>
      <c r="C3" s="27"/>
      <c r="E3" s="26"/>
      <c r="F3" s="1"/>
      <c r="H3" s="1"/>
      <c r="I3" s="1"/>
      <c r="K3" s="1"/>
      <c r="L3" s="1"/>
      <c r="N3" s="371"/>
      <c r="O3" s="371"/>
    </row>
    <row r="4" spans="1:15" s="20" customFormat="1" ht="4.5" customHeight="1" x14ac:dyDescent="0.2">
      <c r="B4" s="309" t="s">
        <v>46</v>
      </c>
      <c r="C4" s="81"/>
      <c r="D4" s="81"/>
      <c r="E4" s="309" t="s">
        <v>45</v>
      </c>
      <c r="F4"/>
      <c r="G4" s="81"/>
      <c r="H4" s="309" t="s">
        <v>44</v>
      </c>
      <c r="I4" s="81"/>
      <c r="J4" s="81"/>
      <c r="K4" s="309" t="s">
        <v>43</v>
      </c>
      <c r="L4" s="81"/>
      <c r="N4" s="371"/>
      <c r="O4" s="371"/>
    </row>
    <row r="5" spans="1:15" s="20" customFormat="1" ht="15.75" customHeight="1" x14ac:dyDescent="0.2">
      <c r="B5" s="310"/>
      <c r="C5" s="100" t="s">
        <v>196</v>
      </c>
      <c r="D5" s="81"/>
      <c r="E5" s="310"/>
      <c r="F5" s="82" t="s">
        <v>40</v>
      </c>
      <c r="G5" s="81"/>
      <c r="H5" s="310"/>
      <c r="I5" s="82" t="s">
        <v>92</v>
      </c>
      <c r="J5" s="81"/>
      <c r="K5" s="310"/>
      <c r="L5" s="82" t="s">
        <v>92</v>
      </c>
    </row>
    <row r="6" spans="1:15" ht="33.25" customHeight="1" x14ac:dyDescent="0.2">
      <c r="B6" s="319" t="s">
        <v>105</v>
      </c>
      <c r="C6" s="320"/>
      <c r="D6"/>
      <c r="E6" s="372" t="s">
        <v>225</v>
      </c>
      <c r="F6" s="373"/>
      <c r="G6"/>
      <c r="H6" s="317" t="s">
        <v>226</v>
      </c>
      <c r="I6" s="374"/>
      <c r="J6"/>
      <c r="K6" s="321" t="s">
        <v>227</v>
      </c>
      <c r="L6" s="322"/>
      <c r="O6" s="50"/>
    </row>
    <row r="7" spans="1:15" ht="15" customHeight="1" x14ac:dyDescent="0.2">
      <c r="A7" s="6">
        <f t="shared" ref="A7:A27" si="0">IFERROR(_xlfn.RANK.EQ(C7,$C$7:$C$27,),"")</f>
        <v>1</v>
      </c>
      <c r="B7" s="84" t="s">
        <v>5</v>
      </c>
      <c r="C7" s="181">
        <v>12197</v>
      </c>
      <c r="D7" s="83">
        <f>IFERROR(_xlfn.RANK.EQ(F7,$F$7:$F$27,),"")</f>
        <v>1</v>
      </c>
      <c r="E7" s="115" t="s">
        <v>8</v>
      </c>
      <c r="F7" s="137">
        <v>42.2</v>
      </c>
      <c r="G7" s="83">
        <f>IFERROR(_xlfn.RANK.EQ(I7,$I$7:$I$27,),"")</f>
        <v>1</v>
      </c>
      <c r="H7" s="203" t="s">
        <v>2</v>
      </c>
      <c r="I7" s="204">
        <v>6.05</v>
      </c>
      <c r="J7" s="83">
        <f>IFERROR(_xlfn.RANK.EQ(L7,$L$7:$L$27,),"")</f>
        <v>1</v>
      </c>
      <c r="K7" s="205" t="s">
        <v>11</v>
      </c>
      <c r="L7" s="53">
        <v>4559649</v>
      </c>
      <c r="M7" s="23"/>
      <c r="N7" s="30"/>
      <c r="O7" s="52"/>
    </row>
    <row r="8" spans="1:15" ht="15" customHeight="1" x14ac:dyDescent="0.2">
      <c r="A8" s="6">
        <f t="shared" si="0"/>
        <v>2</v>
      </c>
      <c r="B8" s="87" t="s">
        <v>11</v>
      </c>
      <c r="C8" s="103">
        <v>6675</v>
      </c>
      <c r="D8" s="83">
        <f t="shared" ref="D8:D27" si="1">IFERROR(_xlfn.RANK.EQ(F8,$F$7:$F$27,),"")</f>
        <v>2</v>
      </c>
      <c r="E8" s="87" t="s">
        <v>15</v>
      </c>
      <c r="F8" s="88">
        <v>40.799999999999997</v>
      </c>
      <c r="G8" s="83">
        <f t="shared" ref="G8:G27" si="2">IFERROR(_xlfn.RANK.EQ(I8,$I$7:$I$27,),"")</f>
        <v>2</v>
      </c>
      <c r="H8" s="206" t="s">
        <v>15</v>
      </c>
      <c r="I8" s="207">
        <v>5.64</v>
      </c>
      <c r="J8" s="83">
        <f t="shared" ref="J8:J27" si="3">IFERROR(_xlfn.RANK.EQ(L8,$L$7:$L$27,),"")</f>
        <v>2</v>
      </c>
      <c r="K8" s="208" t="s">
        <v>20</v>
      </c>
      <c r="L8" s="209">
        <v>4497728</v>
      </c>
      <c r="M8" s="23"/>
      <c r="N8" s="30"/>
      <c r="O8" s="50"/>
    </row>
    <row r="9" spans="1:15" ht="15" customHeight="1" x14ac:dyDescent="0.2">
      <c r="A9" s="6">
        <f t="shared" si="0"/>
        <v>3</v>
      </c>
      <c r="B9" s="87" t="s">
        <v>16</v>
      </c>
      <c r="C9" s="103">
        <v>4890</v>
      </c>
      <c r="D9" s="83">
        <f t="shared" si="1"/>
        <v>3</v>
      </c>
      <c r="E9" s="115" t="s">
        <v>18</v>
      </c>
      <c r="F9" s="137">
        <v>38.4</v>
      </c>
      <c r="G9" s="83">
        <f t="shared" si="2"/>
        <v>3</v>
      </c>
      <c r="H9" s="210" t="s">
        <v>20</v>
      </c>
      <c r="I9" s="207">
        <v>5.62</v>
      </c>
      <c r="J9" s="83">
        <f t="shared" si="3"/>
        <v>3</v>
      </c>
      <c r="K9" s="91" t="s">
        <v>2</v>
      </c>
      <c r="L9" s="104">
        <v>4317282</v>
      </c>
      <c r="M9" s="23"/>
      <c r="N9" s="30"/>
      <c r="O9" s="50"/>
    </row>
    <row r="10" spans="1:15" ht="15" customHeight="1" x14ac:dyDescent="0.2">
      <c r="A10" s="6">
        <f t="shared" si="0"/>
        <v>4</v>
      </c>
      <c r="B10" s="87" t="s">
        <v>9</v>
      </c>
      <c r="C10" s="103">
        <v>3301</v>
      </c>
      <c r="D10" s="83">
        <f t="shared" si="1"/>
        <v>4</v>
      </c>
      <c r="E10" s="115" t="s">
        <v>17</v>
      </c>
      <c r="F10" s="137">
        <v>37.4</v>
      </c>
      <c r="G10" s="83">
        <f t="shared" si="2"/>
        <v>4</v>
      </c>
      <c r="H10" s="206" t="s">
        <v>9</v>
      </c>
      <c r="I10" s="207">
        <v>5.38</v>
      </c>
      <c r="J10" s="83">
        <f t="shared" si="3"/>
        <v>4</v>
      </c>
      <c r="K10" s="87" t="s">
        <v>9</v>
      </c>
      <c r="L10" s="103">
        <v>4222388</v>
      </c>
      <c r="M10" s="23"/>
      <c r="N10" s="30"/>
      <c r="O10" s="50"/>
    </row>
    <row r="11" spans="1:15" ht="15" customHeight="1" x14ac:dyDescent="0.2">
      <c r="A11" s="6">
        <f t="shared" si="0"/>
        <v>5</v>
      </c>
      <c r="B11" s="87" t="s">
        <v>7</v>
      </c>
      <c r="C11" s="103">
        <v>2931</v>
      </c>
      <c r="D11" s="83">
        <f t="shared" si="1"/>
        <v>5</v>
      </c>
      <c r="E11" s="91" t="s">
        <v>2</v>
      </c>
      <c r="F11" s="92">
        <v>36</v>
      </c>
      <c r="G11" s="83">
        <f t="shared" si="2"/>
        <v>5</v>
      </c>
      <c r="H11" s="208" t="s">
        <v>18</v>
      </c>
      <c r="I11" s="211">
        <v>5.37</v>
      </c>
      <c r="J11" s="83">
        <f t="shared" si="3"/>
        <v>5</v>
      </c>
      <c r="K11" s="87" t="s">
        <v>15</v>
      </c>
      <c r="L11" s="103">
        <v>3840095</v>
      </c>
      <c r="M11" s="23"/>
      <c r="N11" s="30"/>
      <c r="O11" s="50"/>
    </row>
    <row r="12" spans="1:15" ht="15" customHeight="1" x14ac:dyDescent="0.2">
      <c r="A12" s="6">
        <f t="shared" si="0"/>
        <v>6</v>
      </c>
      <c r="B12" s="87" t="s">
        <v>19</v>
      </c>
      <c r="C12" s="103">
        <v>2317</v>
      </c>
      <c r="D12" s="83">
        <f t="shared" si="1"/>
        <v>6</v>
      </c>
      <c r="E12" s="87" t="s">
        <v>13</v>
      </c>
      <c r="F12" s="88">
        <v>35.200000000000003</v>
      </c>
      <c r="G12" s="83">
        <f t="shared" si="2"/>
        <v>6</v>
      </c>
      <c r="H12" s="210" t="s">
        <v>8</v>
      </c>
      <c r="I12" s="207">
        <v>5.2</v>
      </c>
      <c r="J12" s="83">
        <f t="shared" si="3"/>
        <v>6</v>
      </c>
      <c r="K12" s="87" t="s">
        <v>5</v>
      </c>
      <c r="L12" s="103">
        <v>3593224</v>
      </c>
      <c r="M12" s="23"/>
      <c r="N12" s="30"/>
      <c r="O12" s="50"/>
    </row>
    <row r="13" spans="1:15" ht="15" customHeight="1" x14ac:dyDescent="0.2">
      <c r="A13" s="6">
        <f t="shared" si="0"/>
        <v>7</v>
      </c>
      <c r="B13" s="87" t="s">
        <v>15</v>
      </c>
      <c r="C13" s="103">
        <v>1689</v>
      </c>
      <c r="D13" s="83">
        <f t="shared" si="1"/>
        <v>7</v>
      </c>
      <c r="E13" s="87" t="s">
        <v>20</v>
      </c>
      <c r="F13" s="88">
        <v>34.200000000000003</v>
      </c>
      <c r="G13" s="83">
        <f t="shared" si="2"/>
        <v>7</v>
      </c>
      <c r="H13" s="212" t="s">
        <v>17</v>
      </c>
      <c r="I13" s="211">
        <v>5.0199999999999996</v>
      </c>
      <c r="J13" s="83">
        <f t="shared" si="3"/>
        <v>7</v>
      </c>
      <c r="K13" s="93" t="s">
        <v>16</v>
      </c>
      <c r="L13" s="103">
        <v>3549111</v>
      </c>
      <c r="M13" s="23"/>
      <c r="N13" s="30"/>
      <c r="O13" s="50"/>
    </row>
    <row r="14" spans="1:15" ht="15" customHeight="1" x14ac:dyDescent="0.2">
      <c r="A14" s="6">
        <f t="shared" si="0"/>
        <v>8</v>
      </c>
      <c r="B14" s="87" t="s">
        <v>4</v>
      </c>
      <c r="C14" s="103">
        <v>1668</v>
      </c>
      <c r="D14" s="83">
        <f t="shared" si="1"/>
        <v>8</v>
      </c>
      <c r="E14" s="87" t="s">
        <v>10</v>
      </c>
      <c r="F14" s="88">
        <v>33.1</v>
      </c>
      <c r="G14" s="83">
        <f t="shared" si="2"/>
        <v>8</v>
      </c>
      <c r="H14" s="206" t="s">
        <v>7</v>
      </c>
      <c r="I14" s="207">
        <v>4.93</v>
      </c>
      <c r="J14" s="83">
        <f t="shared" si="3"/>
        <v>8</v>
      </c>
      <c r="K14" s="87" t="s">
        <v>17</v>
      </c>
      <c r="L14" s="103">
        <v>3544270</v>
      </c>
      <c r="M14" s="23"/>
      <c r="N14" s="30"/>
      <c r="O14" s="50"/>
    </row>
    <row r="15" spans="1:15" ht="15" customHeight="1" x14ac:dyDescent="0.2">
      <c r="A15" s="6">
        <f t="shared" si="0"/>
        <v>9</v>
      </c>
      <c r="B15" s="91" t="s">
        <v>2</v>
      </c>
      <c r="C15" s="104">
        <v>1488</v>
      </c>
      <c r="D15" s="83">
        <f t="shared" si="1"/>
        <v>9</v>
      </c>
      <c r="E15" s="87" t="s">
        <v>19</v>
      </c>
      <c r="F15" s="88">
        <v>31</v>
      </c>
      <c r="G15" s="83">
        <f>IFERROR(_xlfn.RANK.EQ(I15,$I$7:$I$27,),"")</f>
        <v>9</v>
      </c>
      <c r="H15" s="206" t="s">
        <v>16</v>
      </c>
      <c r="I15" s="207">
        <v>4.8899999999999997</v>
      </c>
      <c r="J15" s="83">
        <f t="shared" si="3"/>
        <v>9</v>
      </c>
      <c r="K15" s="87" t="s">
        <v>7</v>
      </c>
      <c r="L15" s="103">
        <v>2788235</v>
      </c>
      <c r="M15" s="23"/>
      <c r="N15" s="30"/>
      <c r="O15" s="50"/>
    </row>
    <row r="16" spans="1:15" ht="15" customHeight="1" x14ac:dyDescent="0.2">
      <c r="A16" s="6">
        <f t="shared" si="0"/>
        <v>10</v>
      </c>
      <c r="B16" s="87" t="s">
        <v>20</v>
      </c>
      <c r="C16" s="103">
        <v>1463</v>
      </c>
      <c r="D16" s="83">
        <f t="shared" si="1"/>
        <v>10</v>
      </c>
      <c r="E16" s="87" t="s">
        <v>21</v>
      </c>
      <c r="F16" s="88">
        <v>30.8</v>
      </c>
      <c r="G16" s="83">
        <f t="shared" si="2"/>
        <v>10</v>
      </c>
      <c r="H16" s="206" t="s">
        <v>11</v>
      </c>
      <c r="I16" s="207">
        <v>4.8499999999999996</v>
      </c>
      <c r="J16" s="83">
        <f t="shared" si="3"/>
        <v>10</v>
      </c>
      <c r="K16" s="87" t="s">
        <v>8</v>
      </c>
      <c r="L16" s="103">
        <v>2774496</v>
      </c>
      <c r="M16" s="23"/>
      <c r="N16" s="30"/>
      <c r="O16" s="50"/>
    </row>
    <row r="17" spans="1:15" ht="15" customHeight="1" x14ac:dyDescent="0.2">
      <c r="A17" s="6">
        <f t="shared" si="0"/>
        <v>11</v>
      </c>
      <c r="B17" s="115" t="s">
        <v>17</v>
      </c>
      <c r="C17" s="121">
        <v>1446</v>
      </c>
      <c r="D17" s="83">
        <f t="shared" si="1"/>
        <v>11</v>
      </c>
      <c r="E17" s="87" t="s">
        <v>4</v>
      </c>
      <c r="F17" s="88">
        <v>30.5</v>
      </c>
      <c r="G17" s="83">
        <f t="shared" si="2"/>
        <v>11</v>
      </c>
      <c r="H17" s="210" t="s">
        <v>13</v>
      </c>
      <c r="I17" s="207">
        <v>4.8</v>
      </c>
      <c r="J17" s="83">
        <f t="shared" si="3"/>
        <v>11</v>
      </c>
      <c r="K17" s="87" t="s">
        <v>4</v>
      </c>
      <c r="L17" s="103">
        <v>2496630</v>
      </c>
      <c r="M17" s="23"/>
      <c r="N17" s="30"/>
      <c r="O17" s="50"/>
    </row>
    <row r="18" spans="1:15" ht="15" customHeight="1" x14ac:dyDescent="0.2">
      <c r="A18" s="6">
        <f t="shared" si="0"/>
        <v>12</v>
      </c>
      <c r="B18" s="87" t="s">
        <v>3</v>
      </c>
      <c r="C18" s="103">
        <v>1278</v>
      </c>
      <c r="D18" s="83">
        <f t="shared" si="1"/>
        <v>12</v>
      </c>
      <c r="E18" s="87" t="s">
        <v>22</v>
      </c>
      <c r="F18" s="88">
        <v>29.8</v>
      </c>
      <c r="G18" s="83">
        <f t="shared" si="2"/>
        <v>12</v>
      </c>
      <c r="H18" s="210" t="s">
        <v>5</v>
      </c>
      <c r="I18" s="207">
        <v>4.59</v>
      </c>
      <c r="J18" s="83">
        <f t="shared" si="3"/>
        <v>12</v>
      </c>
      <c r="K18" s="93" t="s">
        <v>19</v>
      </c>
      <c r="L18" s="103">
        <v>2373613</v>
      </c>
      <c r="M18" s="23"/>
      <c r="N18" s="30"/>
      <c r="O18" s="50"/>
    </row>
    <row r="19" spans="1:15" ht="15" customHeight="1" x14ac:dyDescent="0.2">
      <c r="A19" s="6">
        <f t="shared" si="0"/>
        <v>13</v>
      </c>
      <c r="B19" s="87" t="s">
        <v>12</v>
      </c>
      <c r="C19" s="103">
        <v>1160</v>
      </c>
      <c r="D19" s="83">
        <f t="shared" si="1"/>
        <v>13</v>
      </c>
      <c r="E19" s="87" t="s">
        <v>9</v>
      </c>
      <c r="F19" s="88">
        <v>27.2</v>
      </c>
      <c r="G19" s="83">
        <f t="shared" si="2"/>
        <v>13</v>
      </c>
      <c r="H19" s="206" t="s">
        <v>19</v>
      </c>
      <c r="I19" s="207">
        <v>4.53</v>
      </c>
      <c r="J19" s="83">
        <f t="shared" si="3"/>
        <v>13</v>
      </c>
      <c r="K19" s="87" t="s">
        <v>18</v>
      </c>
      <c r="L19" s="103">
        <v>1623519</v>
      </c>
      <c r="M19" s="23"/>
      <c r="N19" s="30"/>
      <c r="O19" s="50"/>
    </row>
    <row r="20" spans="1:15" ht="15" customHeight="1" x14ac:dyDescent="0.2">
      <c r="A20" s="6">
        <f t="shared" si="0"/>
        <v>14</v>
      </c>
      <c r="B20" s="87" t="s">
        <v>8</v>
      </c>
      <c r="C20" s="103">
        <v>1146</v>
      </c>
      <c r="D20" s="83">
        <f t="shared" si="1"/>
        <v>14</v>
      </c>
      <c r="E20" s="87" t="s">
        <v>12</v>
      </c>
      <c r="F20" s="88">
        <v>24.3</v>
      </c>
      <c r="G20" s="83">
        <f t="shared" si="2"/>
        <v>14</v>
      </c>
      <c r="H20" s="206" t="s">
        <v>4</v>
      </c>
      <c r="I20" s="207">
        <v>4.4800000000000004</v>
      </c>
      <c r="J20" s="83">
        <f t="shared" si="3"/>
        <v>14</v>
      </c>
      <c r="K20" s="87" t="s">
        <v>13</v>
      </c>
      <c r="L20" s="103">
        <v>1292621</v>
      </c>
      <c r="M20" s="23"/>
      <c r="N20" s="30"/>
      <c r="O20" s="50"/>
    </row>
    <row r="21" spans="1:15" ht="15" customHeight="1" x14ac:dyDescent="0.2">
      <c r="A21" s="6">
        <f t="shared" si="0"/>
        <v>15</v>
      </c>
      <c r="B21" s="93" t="s">
        <v>22</v>
      </c>
      <c r="C21" s="103">
        <v>1075</v>
      </c>
      <c r="D21" s="83">
        <f t="shared" si="1"/>
        <v>15</v>
      </c>
      <c r="E21" s="93" t="s">
        <v>6</v>
      </c>
      <c r="F21" s="88">
        <v>23.4</v>
      </c>
      <c r="G21" s="83">
        <f t="shared" si="2"/>
        <v>14</v>
      </c>
      <c r="H21" s="210" t="s">
        <v>22</v>
      </c>
      <c r="I21" s="207">
        <v>4.4800000000000004</v>
      </c>
      <c r="J21" s="83">
        <f t="shared" si="3"/>
        <v>15</v>
      </c>
      <c r="K21" s="93" t="s">
        <v>10</v>
      </c>
      <c r="L21" s="103">
        <v>1243236</v>
      </c>
      <c r="M21" s="23"/>
      <c r="N21" s="30"/>
      <c r="O21" s="50"/>
    </row>
    <row r="22" spans="1:15" ht="15" customHeight="1" x14ac:dyDescent="0.2">
      <c r="A22" s="6">
        <f t="shared" si="0"/>
        <v>16</v>
      </c>
      <c r="B22" s="93" t="s">
        <v>10</v>
      </c>
      <c r="C22" s="103">
        <v>1062</v>
      </c>
      <c r="D22" s="83">
        <f t="shared" si="1"/>
        <v>16</v>
      </c>
      <c r="E22" s="93" t="s">
        <v>7</v>
      </c>
      <c r="F22" s="88">
        <v>22.9</v>
      </c>
      <c r="G22" s="83">
        <f t="shared" si="2"/>
        <v>16</v>
      </c>
      <c r="H22" s="210" t="s">
        <v>12</v>
      </c>
      <c r="I22" s="207">
        <v>4.45</v>
      </c>
      <c r="J22" s="83">
        <f t="shared" si="3"/>
        <v>16</v>
      </c>
      <c r="K22" s="93" t="s">
        <v>22</v>
      </c>
      <c r="L22" s="103">
        <v>1148265</v>
      </c>
      <c r="M22" s="23"/>
      <c r="N22" s="30"/>
      <c r="O22" s="50"/>
    </row>
    <row r="23" spans="1:15" ht="15" customHeight="1" x14ac:dyDescent="0.2">
      <c r="A23" s="6">
        <f t="shared" si="0"/>
        <v>17</v>
      </c>
      <c r="B23" s="93" t="s">
        <v>13</v>
      </c>
      <c r="C23" s="105">
        <v>1034</v>
      </c>
      <c r="D23" s="83">
        <f t="shared" si="1"/>
        <v>17</v>
      </c>
      <c r="E23" s="93" t="s">
        <v>14</v>
      </c>
      <c r="F23" s="94">
        <v>22.1</v>
      </c>
      <c r="G23" s="83">
        <f>IFERROR(_xlfn.RANK.EQ(I23,$I$7:$I$27,),"")</f>
        <v>16</v>
      </c>
      <c r="H23" s="210" t="s">
        <v>21</v>
      </c>
      <c r="I23" s="207">
        <v>4.45</v>
      </c>
      <c r="J23" s="83">
        <f t="shared" si="3"/>
        <v>17</v>
      </c>
      <c r="K23" s="93" t="s">
        <v>14</v>
      </c>
      <c r="L23" s="105">
        <v>1124015</v>
      </c>
      <c r="M23" s="23"/>
      <c r="N23" s="30"/>
      <c r="O23" s="50"/>
    </row>
    <row r="24" spans="1:15" ht="15" customHeight="1" x14ac:dyDescent="0.2">
      <c r="A24" s="6">
        <f t="shared" si="0"/>
        <v>18</v>
      </c>
      <c r="B24" s="93" t="s">
        <v>6</v>
      </c>
      <c r="C24" s="105">
        <v>883</v>
      </c>
      <c r="D24" s="83">
        <f t="shared" si="1"/>
        <v>18</v>
      </c>
      <c r="E24" s="93" t="s">
        <v>3</v>
      </c>
      <c r="F24" s="94">
        <v>21.6</v>
      </c>
      <c r="G24" s="83">
        <f t="shared" si="2"/>
        <v>18</v>
      </c>
      <c r="H24" s="210" t="s">
        <v>14</v>
      </c>
      <c r="I24" s="207">
        <v>4.4000000000000004</v>
      </c>
      <c r="J24" s="83">
        <f t="shared" si="3"/>
        <v>18</v>
      </c>
      <c r="K24" s="93" t="s">
        <v>12</v>
      </c>
      <c r="L24" s="105">
        <v>872908</v>
      </c>
      <c r="M24" s="23"/>
      <c r="N24" s="30"/>
      <c r="O24" s="50"/>
    </row>
    <row r="25" spans="1:15" ht="15" customHeight="1" x14ac:dyDescent="0.2">
      <c r="A25" s="6">
        <f t="shared" si="0"/>
        <v>19</v>
      </c>
      <c r="B25" s="93" t="s">
        <v>14</v>
      </c>
      <c r="C25" s="105">
        <v>712</v>
      </c>
      <c r="D25" s="83">
        <f t="shared" si="1"/>
        <v>19</v>
      </c>
      <c r="E25" s="93" t="s">
        <v>16</v>
      </c>
      <c r="F25" s="94">
        <v>19.8</v>
      </c>
      <c r="G25" s="83">
        <f t="shared" si="2"/>
        <v>19</v>
      </c>
      <c r="H25" s="210" t="s">
        <v>10</v>
      </c>
      <c r="I25" s="207">
        <v>4.12</v>
      </c>
      <c r="J25" s="83">
        <f t="shared" si="3"/>
        <v>19</v>
      </c>
      <c r="K25" s="93" t="s">
        <v>6</v>
      </c>
      <c r="L25" s="105">
        <v>700159</v>
      </c>
      <c r="M25" s="23"/>
      <c r="N25" s="30"/>
      <c r="O25" s="50"/>
    </row>
    <row r="26" spans="1:15" ht="15" customHeight="1" x14ac:dyDescent="0.2">
      <c r="A26" s="6">
        <f t="shared" si="0"/>
        <v>20</v>
      </c>
      <c r="B26" s="93" t="s">
        <v>18</v>
      </c>
      <c r="C26" s="105">
        <v>574</v>
      </c>
      <c r="D26" s="83">
        <f t="shared" si="1"/>
        <v>20</v>
      </c>
      <c r="E26" s="93" t="s">
        <v>11</v>
      </c>
      <c r="F26" s="94">
        <v>18.100000000000001</v>
      </c>
      <c r="G26" s="83">
        <f t="shared" si="2"/>
        <v>20</v>
      </c>
      <c r="H26" s="210" t="s">
        <v>6</v>
      </c>
      <c r="I26" s="207">
        <v>4</v>
      </c>
      <c r="J26" s="83">
        <f t="shared" si="3"/>
        <v>20</v>
      </c>
      <c r="K26" s="93" t="s">
        <v>3</v>
      </c>
      <c r="L26" s="105">
        <v>638286</v>
      </c>
      <c r="M26" s="23"/>
      <c r="N26" s="30"/>
      <c r="O26" s="50"/>
    </row>
    <row r="27" spans="1:15" ht="15" customHeight="1" x14ac:dyDescent="0.2">
      <c r="A27" s="6">
        <f t="shared" si="0"/>
        <v>21</v>
      </c>
      <c r="B27" s="93" t="s">
        <v>21</v>
      </c>
      <c r="C27" s="105">
        <v>543</v>
      </c>
      <c r="D27" s="83">
        <f t="shared" si="1"/>
        <v>21</v>
      </c>
      <c r="E27" s="93" t="s">
        <v>5</v>
      </c>
      <c r="F27" s="94">
        <v>12.2</v>
      </c>
      <c r="G27" s="83">
        <f t="shared" si="2"/>
        <v>21</v>
      </c>
      <c r="H27" s="210" t="s">
        <v>3</v>
      </c>
      <c r="I27" s="213">
        <v>3.68</v>
      </c>
      <c r="J27" s="83">
        <f t="shared" si="3"/>
        <v>21</v>
      </c>
      <c r="K27" s="93" t="s">
        <v>21</v>
      </c>
      <c r="L27" s="105">
        <v>469450</v>
      </c>
      <c r="M27" s="23"/>
      <c r="N27" s="30"/>
      <c r="O27" s="50"/>
    </row>
    <row r="28" spans="1:15" ht="29.5" customHeight="1" x14ac:dyDescent="0.2">
      <c r="B28" s="342" t="s">
        <v>228</v>
      </c>
      <c r="C28" s="340"/>
      <c r="D28"/>
      <c r="E28" s="342" t="s">
        <v>229</v>
      </c>
      <c r="F28" s="340"/>
      <c r="G28"/>
      <c r="H28" s="350" t="s">
        <v>230</v>
      </c>
      <c r="I28" s="370"/>
      <c r="J28"/>
      <c r="K28" s="342" t="s">
        <v>231</v>
      </c>
      <c r="L28" s="340"/>
    </row>
    <row r="29" spans="1:15" x14ac:dyDescent="0.2">
      <c r="B29" s="108"/>
      <c r="C29" s="109" t="s">
        <v>101</v>
      </c>
      <c r="D29"/>
      <c r="E29" s="108"/>
      <c r="F29" s="109" t="s">
        <v>101</v>
      </c>
      <c r="G29"/>
      <c r="H29" s="108"/>
      <c r="I29" s="109" t="s">
        <v>101</v>
      </c>
      <c r="J29"/>
      <c r="K29" s="108"/>
      <c r="L29" s="109" t="s">
        <v>101</v>
      </c>
    </row>
    <row r="30" spans="1:15" ht="9" customHeight="1" x14ac:dyDescent="0.2">
      <c r="B30" s="2"/>
      <c r="E30" s="2"/>
      <c r="H30" s="2"/>
      <c r="K30" s="2"/>
    </row>
    <row r="31" spans="1:15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</row>
    <row r="32" spans="1:15" s="20" customFormat="1" ht="14" customHeight="1" x14ac:dyDescent="0.2">
      <c r="B32" s="299"/>
      <c r="C32" s="82" t="s">
        <v>104</v>
      </c>
      <c r="D32" s="81"/>
      <c r="E32" s="299"/>
      <c r="F32" s="82" t="s">
        <v>92</v>
      </c>
      <c r="G32" s="81"/>
      <c r="H32" s="299"/>
      <c r="I32" s="82" t="s">
        <v>92</v>
      </c>
      <c r="J32" s="81"/>
      <c r="K32" s="299"/>
      <c r="L32" s="82" t="s">
        <v>92</v>
      </c>
    </row>
    <row r="33" spans="1:14" ht="33.25" customHeight="1" x14ac:dyDescent="0.2">
      <c r="B33" s="303" t="s">
        <v>232</v>
      </c>
      <c r="C33" s="304"/>
      <c r="D33" s="144"/>
      <c r="E33" s="303" t="s">
        <v>233</v>
      </c>
      <c r="F33" s="304"/>
      <c r="G33"/>
      <c r="H33" s="317" t="s">
        <v>234</v>
      </c>
      <c r="I33" s="349"/>
      <c r="J33"/>
      <c r="K33" s="303" t="s">
        <v>235</v>
      </c>
      <c r="L33" s="341"/>
    </row>
    <row r="34" spans="1:14" ht="15" customHeight="1" x14ac:dyDescent="0.2">
      <c r="A34" s="6">
        <f t="shared" ref="A34:A54" si="4">IFERROR(_xlfn.RANK.EQ(C34,$C$34:$C$54,),"")</f>
        <v>1</v>
      </c>
      <c r="B34" s="123" t="s">
        <v>20</v>
      </c>
      <c r="C34" s="147">
        <v>89.9</v>
      </c>
      <c r="D34" s="83">
        <f>IFERROR(_xlfn.RANK.EQ(F34,$F$34:$F$54,),"")</f>
        <v>1</v>
      </c>
      <c r="E34" s="89" t="s">
        <v>2</v>
      </c>
      <c r="F34" s="120">
        <v>859526</v>
      </c>
      <c r="G34" s="83">
        <f>IFERROR(_xlfn.RANK.EQ(I34,$I$34:$I$54,),"")</f>
        <v>1</v>
      </c>
      <c r="H34" s="214" t="s">
        <v>2</v>
      </c>
      <c r="I34" s="215">
        <v>1499130</v>
      </c>
      <c r="J34" s="83">
        <f t="shared" ref="J34:J48" si="5">IFERROR(_xlfn.RANK.EQ(L34,$L$34:$L$53,),"")</f>
        <v>1</v>
      </c>
      <c r="K34" s="123" t="s">
        <v>9</v>
      </c>
      <c r="L34" s="216">
        <v>261667</v>
      </c>
      <c r="M34" s="23"/>
      <c r="N34" s="5"/>
    </row>
    <row r="35" spans="1:14" ht="15" customHeight="1" x14ac:dyDescent="0.2">
      <c r="A35" s="6">
        <f t="shared" si="4"/>
        <v>2</v>
      </c>
      <c r="B35" s="91" t="s">
        <v>2</v>
      </c>
      <c r="C35" s="92">
        <v>80.5</v>
      </c>
      <c r="D35" s="83">
        <f t="shared" ref="D35:D54" si="6">IFERROR(_xlfn.RANK.EQ(F35,$F$34:$F$54,),"")</f>
        <v>2</v>
      </c>
      <c r="E35" s="115" t="s">
        <v>11</v>
      </c>
      <c r="F35" s="121">
        <v>594126</v>
      </c>
      <c r="G35" s="83">
        <f t="shared" ref="G35:G53" si="7">IFERROR(_xlfn.RANK.EQ(I35,$I$34:$I$54,),"")</f>
        <v>2</v>
      </c>
      <c r="H35" s="174" t="s">
        <v>20</v>
      </c>
      <c r="I35" s="194">
        <v>1491358</v>
      </c>
      <c r="J35" s="83">
        <f t="shared" si="5"/>
        <v>2</v>
      </c>
      <c r="K35" s="87" t="s">
        <v>15</v>
      </c>
      <c r="L35" s="103">
        <v>140204</v>
      </c>
      <c r="M35" s="23"/>
      <c r="N35" s="5"/>
    </row>
    <row r="36" spans="1:14" ht="15" customHeight="1" x14ac:dyDescent="0.2">
      <c r="A36" s="6">
        <f t="shared" si="4"/>
        <v>3</v>
      </c>
      <c r="B36" s="87" t="s">
        <v>18</v>
      </c>
      <c r="C36" s="88">
        <v>73.599999999999994</v>
      </c>
      <c r="D36" s="83">
        <f t="shared" si="6"/>
        <v>3</v>
      </c>
      <c r="E36" s="115" t="s">
        <v>15</v>
      </c>
      <c r="F36" s="121">
        <v>394704</v>
      </c>
      <c r="G36" s="83">
        <f t="shared" si="7"/>
        <v>3</v>
      </c>
      <c r="H36" s="164" t="s">
        <v>9</v>
      </c>
      <c r="I36" s="193">
        <v>1003098</v>
      </c>
      <c r="J36" s="83">
        <f t="shared" si="5"/>
        <v>3</v>
      </c>
      <c r="K36" s="91" t="s">
        <v>2</v>
      </c>
      <c r="L36" s="104">
        <v>123757</v>
      </c>
      <c r="M36" s="31"/>
      <c r="N36" s="5"/>
    </row>
    <row r="37" spans="1:14" ht="15" customHeight="1" x14ac:dyDescent="0.2">
      <c r="A37" s="6">
        <f t="shared" si="4"/>
        <v>4</v>
      </c>
      <c r="B37" s="87" t="s">
        <v>14</v>
      </c>
      <c r="C37" s="88">
        <v>71.5</v>
      </c>
      <c r="D37" s="83">
        <f t="shared" si="6"/>
        <v>4</v>
      </c>
      <c r="E37" s="87" t="s">
        <v>10</v>
      </c>
      <c r="F37" s="103">
        <v>331277</v>
      </c>
      <c r="G37" s="83">
        <f t="shared" si="7"/>
        <v>4</v>
      </c>
      <c r="H37" s="164" t="s">
        <v>14</v>
      </c>
      <c r="I37" s="193">
        <v>642025</v>
      </c>
      <c r="J37" s="83">
        <f t="shared" si="5"/>
        <v>4</v>
      </c>
      <c r="K37" s="87" t="s">
        <v>19</v>
      </c>
      <c r="L37" s="103">
        <v>38607</v>
      </c>
      <c r="M37" s="23"/>
      <c r="N37" s="5"/>
    </row>
    <row r="38" spans="1:14" ht="15" customHeight="1" x14ac:dyDescent="0.2">
      <c r="A38" s="6">
        <f t="shared" si="4"/>
        <v>5</v>
      </c>
      <c r="B38" s="87" t="s">
        <v>17</v>
      </c>
      <c r="C38" s="88">
        <v>65.5</v>
      </c>
      <c r="D38" s="83">
        <f t="shared" si="6"/>
        <v>5</v>
      </c>
      <c r="E38" s="87" t="s">
        <v>4</v>
      </c>
      <c r="F38" s="103">
        <v>301050</v>
      </c>
      <c r="G38" s="83">
        <f t="shared" si="7"/>
        <v>5</v>
      </c>
      <c r="H38" s="164" t="s">
        <v>8</v>
      </c>
      <c r="I38" s="193">
        <v>119552</v>
      </c>
      <c r="J38" s="83">
        <f t="shared" si="5"/>
        <v>5</v>
      </c>
      <c r="K38" s="87" t="s">
        <v>5</v>
      </c>
      <c r="L38" s="103">
        <v>34380</v>
      </c>
      <c r="M38" s="31"/>
      <c r="N38" s="5"/>
    </row>
    <row r="39" spans="1:14" ht="15" customHeight="1" x14ac:dyDescent="0.2">
      <c r="A39" s="6">
        <f t="shared" si="4"/>
        <v>6</v>
      </c>
      <c r="B39" s="87" t="s">
        <v>8</v>
      </c>
      <c r="C39" s="88">
        <v>57.3</v>
      </c>
      <c r="D39" s="83">
        <f t="shared" si="6"/>
        <v>6</v>
      </c>
      <c r="E39" s="87" t="s">
        <v>5</v>
      </c>
      <c r="F39" s="103">
        <v>284489</v>
      </c>
      <c r="G39" s="83">
        <f t="shared" si="7"/>
        <v>6</v>
      </c>
      <c r="H39" s="164" t="s">
        <v>15</v>
      </c>
      <c r="I39" s="193">
        <v>47491</v>
      </c>
      <c r="J39" s="83">
        <f t="shared" si="5"/>
        <v>6</v>
      </c>
      <c r="K39" s="87" t="s">
        <v>11</v>
      </c>
      <c r="L39" s="103">
        <v>18398</v>
      </c>
      <c r="M39" s="23"/>
      <c r="N39" s="5"/>
    </row>
    <row r="40" spans="1:14" ht="15" customHeight="1" x14ac:dyDescent="0.2">
      <c r="A40" s="6">
        <f t="shared" si="4"/>
        <v>7</v>
      </c>
      <c r="B40" s="93" t="s">
        <v>15</v>
      </c>
      <c r="C40" s="88">
        <v>55.8</v>
      </c>
      <c r="D40" s="83">
        <f t="shared" si="6"/>
        <v>7</v>
      </c>
      <c r="E40" s="93" t="s">
        <v>16</v>
      </c>
      <c r="F40" s="103">
        <v>257448</v>
      </c>
      <c r="G40" s="83">
        <f t="shared" si="7"/>
        <v>7</v>
      </c>
      <c r="H40" s="164" t="s">
        <v>5</v>
      </c>
      <c r="I40" s="193">
        <v>33295</v>
      </c>
      <c r="J40" s="83">
        <f t="shared" si="5"/>
        <v>7</v>
      </c>
      <c r="K40" s="87" t="s">
        <v>18</v>
      </c>
      <c r="L40" s="103">
        <v>12872</v>
      </c>
      <c r="M40" s="31"/>
      <c r="N40" s="5"/>
    </row>
    <row r="41" spans="1:14" ht="15" customHeight="1" x14ac:dyDescent="0.2">
      <c r="A41" s="6">
        <f t="shared" si="4"/>
        <v>8</v>
      </c>
      <c r="B41" s="87" t="s">
        <v>4</v>
      </c>
      <c r="C41" s="88">
        <v>49.1</v>
      </c>
      <c r="D41" s="83">
        <f t="shared" si="6"/>
        <v>8</v>
      </c>
      <c r="E41" s="87" t="s">
        <v>20</v>
      </c>
      <c r="F41" s="103">
        <v>223151</v>
      </c>
      <c r="G41" s="83">
        <f t="shared" si="7"/>
        <v>8</v>
      </c>
      <c r="H41" s="164" t="s">
        <v>16</v>
      </c>
      <c r="I41" s="193">
        <v>14004</v>
      </c>
      <c r="J41" s="83">
        <f t="shared" si="5"/>
        <v>8</v>
      </c>
      <c r="K41" s="87" t="s">
        <v>7</v>
      </c>
      <c r="L41" s="103">
        <v>12217</v>
      </c>
      <c r="M41" s="23"/>
      <c r="N41" s="5"/>
    </row>
    <row r="42" spans="1:14" ht="15" customHeight="1" x14ac:dyDescent="0.2">
      <c r="A42" s="6">
        <f t="shared" si="4"/>
        <v>9</v>
      </c>
      <c r="B42" s="87" t="s">
        <v>9</v>
      </c>
      <c r="C42" s="88">
        <v>47</v>
      </c>
      <c r="D42" s="83">
        <f t="shared" si="6"/>
        <v>9</v>
      </c>
      <c r="E42" s="87" t="s">
        <v>8</v>
      </c>
      <c r="F42" s="103">
        <v>221855</v>
      </c>
      <c r="G42" s="83">
        <f>IFERROR(_xlfn.RANK.EQ(I42,$I$34:$I$54,),"")</f>
        <v>9</v>
      </c>
      <c r="H42" s="164" t="s">
        <v>11</v>
      </c>
      <c r="I42" s="193">
        <v>13444</v>
      </c>
      <c r="J42" s="83">
        <f t="shared" si="5"/>
        <v>9</v>
      </c>
      <c r="K42" s="87" t="s">
        <v>13</v>
      </c>
      <c r="L42" s="103">
        <v>7742</v>
      </c>
      <c r="M42" s="31"/>
      <c r="N42" s="5"/>
    </row>
    <row r="43" spans="1:14" ht="15" customHeight="1" x14ac:dyDescent="0.2">
      <c r="A43" s="6">
        <f t="shared" si="4"/>
        <v>10</v>
      </c>
      <c r="B43" s="87" t="s">
        <v>7</v>
      </c>
      <c r="C43" s="88">
        <v>41.6</v>
      </c>
      <c r="D43" s="83">
        <f t="shared" si="6"/>
        <v>10</v>
      </c>
      <c r="E43" s="87" t="s">
        <v>9</v>
      </c>
      <c r="F43" s="103">
        <v>147708</v>
      </c>
      <c r="G43" s="83">
        <f t="shared" si="7"/>
        <v>10</v>
      </c>
      <c r="H43" s="164" t="s">
        <v>3</v>
      </c>
      <c r="I43" s="193">
        <v>6938</v>
      </c>
      <c r="J43" s="83">
        <f t="shared" si="5"/>
        <v>10</v>
      </c>
      <c r="K43" s="87" t="s">
        <v>16</v>
      </c>
      <c r="L43" s="103">
        <v>6201</v>
      </c>
      <c r="M43" s="23"/>
      <c r="N43" s="5"/>
    </row>
    <row r="44" spans="1:14" ht="15" customHeight="1" x14ac:dyDescent="0.2">
      <c r="A44" s="6">
        <f t="shared" si="4"/>
        <v>11</v>
      </c>
      <c r="B44" s="87" t="s">
        <v>11</v>
      </c>
      <c r="C44" s="88">
        <v>37.700000000000003</v>
      </c>
      <c r="D44" s="83">
        <f t="shared" si="6"/>
        <v>11</v>
      </c>
      <c r="E44" s="87" t="s">
        <v>12</v>
      </c>
      <c r="F44" s="103">
        <v>129674</v>
      </c>
      <c r="G44" s="83">
        <f t="shared" si="7"/>
        <v>11</v>
      </c>
      <c r="H44" s="164" t="s">
        <v>17</v>
      </c>
      <c r="I44" s="193">
        <v>6303</v>
      </c>
      <c r="J44" s="83">
        <f t="shared" si="5"/>
        <v>11</v>
      </c>
      <c r="K44" s="87" t="s">
        <v>6</v>
      </c>
      <c r="L44" s="103">
        <v>2351</v>
      </c>
      <c r="M44" s="31"/>
      <c r="N44" s="5"/>
    </row>
    <row r="45" spans="1:14" ht="15" customHeight="1" x14ac:dyDescent="0.2">
      <c r="A45" s="6">
        <f t="shared" si="4"/>
        <v>12</v>
      </c>
      <c r="B45" s="87" t="s">
        <v>16</v>
      </c>
      <c r="C45" s="88">
        <v>36.700000000000003</v>
      </c>
      <c r="D45" s="83">
        <f t="shared" si="6"/>
        <v>12</v>
      </c>
      <c r="E45" s="87" t="s">
        <v>22</v>
      </c>
      <c r="F45" s="103">
        <v>92382</v>
      </c>
      <c r="G45" s="83">
        <f t="shared" si="7"/>
        <v>12</v>
      </c>
      <c r="H45" s="164" t="s">
        <v>21</v>
      </c>
      <c r="I45" s="193">
        <v>5965</v>
      </c>
      <c r="J45" s="83">
        <f t="shared" si="5"/>
        <v>12</v>
      </c>
      <c r="K45" s="87" t="s">
        <v>12</v>
      </c>
      <c r="L45" s="103">
        <v>2185</v>
      </c>
      <c r="M45" s="23"/>
      <c r="N45" s="5"/>
    </row>
    <row r="46" spans="1:14" ht="15" customHeight="1" x14ac:dyDescent="0.2">
      <c r="A46" s="6">
        <f t="shared" si="4"/>
        <v>13</v>
      </c>
      <c r="B46" s="87" t="s">
        <v>22</v>
      </c>
      <c r="C46" s="88">
        <v>35.799999999999997</v>
      </c>
      <c r="D46" s="83">
        <f t="shared" si="6"/>
        <v>13</v>
      </c>
      <c r="E46" s="87" t="s">
        <v>7</v>
      </c>
      <c r="F46" s="103">
        <v>76638</v>
      </c>
      <c r="G46" s="83">
        <f t="shared" si="7"/>
        <v>13</v>
      </c>
      <c r="H46" s="164" t="s">
        <v>10</v>
      </c>
      <c r="I46" s="193">
        <v>5757</v>
      </c>
      <c r="J46" s="83">
        <f t="shared" si="5"/>
        <v>13</v>
      </c>
      <c r="K46" s="87" t="s">
        <v>10</v>
      </c>
      <c r="L46" s="105">
        <v>1778</v>
      </c>
      <c r="M46" s="31"/>
      <c r="N46" s="5"/>
    </row>
    <row r="47" spans="1:14" ht="15" customHeight="1" x14ac:dyDescent="0.2">
      <c r="A47" s="6">
        <f t="shared" si="4"/>
        <v>14</v>
      </c>
      <c r="B47" s="93" t="s">
        <v>13</v>
      </c>
      <c r="C47" s="88">
        <v>35.5</v>
      </c>
      <c r="D47" s="83">
        <f t="shared" si="6"/>
        <v>14</v>
      </c>
      <c r="E47" s="93" t="s">
        <v>13</v>
      </c>
      <c r="F47" s="103">
        <v>70728</v>
      </c>
      <c r="G47" s="83">
        <f t="shared" si="7"/>
        <v>14</v>
      </c>
      <c r="H47" s="176" t="s">
        <v>18</v>
      </c>
      <c r="I47" s="193">
        <v>4662</v>
      </c>
      <c r="J47" s="83">
        <f t="shared" si="5"/>
        <v>14</v>
      </c>
      <c r="K47" s="93" t="s">
        <v>3</v>
      </c>
      <c r="L47" s="103">
        <v>473</v>
      </c>
      <c r="M47" s="23"/>
      <c r="N47" s="5"/>
    </row>
    <row r="48" spans="1:14" ht="15" customHeight="1" x14ac:dyDescent="0.2">
      <c r="A48" s="6">
        <f t="shared" si="4"/>
        <v>15</v>
      </c>
      <c r="B48" s="93" t="s">
        <v>10</v>
      </c>
      <c r="C48" s="88">
        <v>35.4</v>
      </c>
      <c r="D48" s="83">
        <f t="shared" si="6"/>
        <v>15</v>
      </c>
      <c r="E48" s="93" t="s">
        <v>21</v>
      </c>
      <c r="F48" s="103">
        <v>47597</v>
      </c>
      <c r="G48" s="83">
        <f t="shared" si="7"/>
        <v>15</v>
      </c>
      <c r="H48" s="176" t="s">
        <v>19</v>
      </c>
      <c r="I48" s="193">
        <v>4546</v>
      </c>
      <c r="J48" s="83">
        <f t="shared" si="5"/>
        <v>15</v>
      </c>
      <c r="K48" s="93" t="s">
        <v>21</v>
      </c>
      <c r="L48" s="105">
        <v>114</v>
      </c>
      <c r="M48" s="31"/>
      <c r="N48" s="5"/>
    </row>
    <row r="49" spans="1:14" ht="15" customHeight="1" x14ac:dyDescent="0.2">
      <c r="A49" s="6">
        <f t="shared" si="4"/>
        <v>16</v>
      </c>
      <c r="B49" s="93" t="s">
        <v>6</v>
      </c>
      <c r="C49" s="88">
        <v>33.799999999999997</v>
      </c>
      <c r="D49" s="83">
        <f t="shared" si="6"/>
        <v>16</v>
      </c>
      <c r="E49" s="93" t="s">
        <v>19</v>
      </c>
      <c r="F49" s="103">
        <v>44943</v>
      </c>
      <c r="G49" s="83">
        <f t="shared" si="7"/>
        <v>16</v>
      </c>
      <c r="H49" s="176" t="s">
        <v>6</v>
      </c>
      <c r="I49" s="193">
        <v>3711</v>
      </c>
      <c r="J49" s="83" t="str">
        <f>IFERROR(_xlfn.RANK.EQ(#REF!,$L$34:$L$53,),"")</f>
        <v/>
      </c>
      <c r="K49" s="93" t="s">
        <v>14</v>
      </c>
      <c r="L49" s="105" t="s">
        <v>103</v>
      </c>
      <c r="M49" s="23"/>
      <c r="N49" s="5"/>
    </row>
    <row r="50" spans="1:14" ht="15" customHeight="1" x14ac:dyDescent="0.2">
      <c r="A50" s="6">
        <f t="shared" si="4"/>
        <v>17</v>
      </c>
      <c r="B50" s="93" t="s">
        <v>19</v>
      </c>
      <c r="C50" s="94">
        <v>33.1</v>
      </c>
      <c r="D50" s="83">
        <f t="shared" si="6"/>
        <v>17</v>
      </c>
      <c r="E50" s="93" t="s">
        <v>18</v>
      </c>
      <c r="F50" s="103">
        <v>29639</v>
      </c>
      <c r="G50" s="83">
        <f t="shared" si="7"/>
        <v>17</v>
      </c>
      <c r="H50" s="176" t="s">
        <v>12</v>
      </c>
      <c r="I50" s="193">
        <v>3617</v>
      </c>
      <c r="J50" s="83" t="str">
        <f>IFERROR(_xlfn.RANK.EQ(L49,$L$34:$L$53,),"")</f>
        <v/>
      </c>
      <c r="K50" s="93" t="s">
        <v>20</v>
      </c>
      <c r="L50" s="105" t="s">
        <v>103</v>
      </c>
      <c r="M50" s="31"/>
      <c r="N50" s="5"/>
    </row>
    <row r="51" spans="1:14" ht="15" customHeight="1" x14ac:dyDescent="0.2">
      <c r="A51" s="6">
        <f t="shared" si="4"/>
        <v>18</v>
      </c>
      <c r="B51" s="93" t="s">
        <v>12</v>
      </c>
      <c r="C51" s="94">
        <v>31</v>
      </c>
      <c r="D51" s="83">
        <f t="shared" si="6"/>
        <v>18</v>
      </c>
      <c r="E51" s="87" t="s">
        <v>17</v>
      </c>
      <c r="F51" s="103">
        <v>27285</v>
      </c>
      <c r="G51" s="83">
        <f t="shared" si="7"/>
        <v>18</v>
      </c>
      <c r="H51" s="176" t="s">
        <v>22</v>
      </c>
      <c r="I51" s="193">
        <v>2611</v>
      </c>
      <c r="J51" s="83" t="str">
        <f>IFERROR(_xlfn.RANK.EQ(L50,$L$34:$L$53,),"")</f>
        <v/>
      </c>
      <c r="K51" s="93" t="s">
        <v>22</v>
      </c>
      <c r="L51" s="105" t="s">
        <v>103</v>
      </c>
      <c r="M51" s="23"/>
      <c r="N51" s="5"/>
    </row>
    <row r="52" spans="1:14" ht="15" customHeight="1" x14ac:dyDescent="0.2">
      <c r="A52" s="6">
        <f t="shared" si="4"/>
        <v>19</v>
      </c>
      <c r="B52" s="93" t="s">
        <v>21</v>
      </c>
      <c r="C52" s="94">
        <v>28</v>
      </c>
      <c r="D52" s="83">
        <f t="shared" si="6"/>
        <v>19</v>
      </c>
      <c r="E52" s="93" t="s">
        <v>14</v>
      </c>
      <c r="F52" s="103">
        <v>18276</v>
      </c>
      <c r="G52" s="83">
        <f t="shared" si="7"/>
        <v>19</v>
      </c>
      <c r="H52" s="176" t="s">
        <v>4</v>
      </c>
      <c r="I52" s="193">
        <v>2474</v>
      </c>
      <c r="J52" s="83" t="str">
        <f>IFERROR(_xlfn.RANK.EQ(L51,$L$34:$L$53,),"")</f>
        <v/>
      </c>
      <c r="K52" s="93" t="s">
        <v>17</v>
      </c>
      <c r="L52" s="105" t="s">
        <v>103</v>
      </c>
      <c r="M52" s="31"/>
      <c r="N52" s="13"/>
    </row>
    <row r="53" spans="1:14" ht="15" customHeight="1" x14ac:dyDescent="0.2">
      <c r="A53" s="6">
        <f t="shared" si="4"/>
        <v>20</v>
      </c>
      <c r="B53" s="93" t="s">
        <v>5</v>
      </c>
      <c r="C53" s="94">
        <v>24.1</v>
      </c>
      <c r="D53" s="83">
        <f t="shared" si="6"/>
        <v>20</v>
      </c>
      <c r="E53" s="93" t="s">
        <v>3</v>
      </c>
      <c r="F53" s="103">
        <v>11817</v>
      </c>
      <c r="G53" s="83">
        <f t="shared" si="7"/>
        <v>20</v>
      </c>
      <c r="H53" s="176" t="s">
        <v>7</v>
      </c>
      <c r="I53" s="193">
        <v>1258</v>
      </c>
      <c r="J53" s="83" t="str">
        <f>IFERROR(_xlfn.RANK.EQ(L52,$L$34:$L$53,),"")</f>
        <v/>
      </c>
      <c r="K53" s="93" t="s">
        <v>8</v>
      </c>
      <c r="L53" s="105" t="s">
        <v>103</v>
      </c>
      <c r="M53" s="23"/>
      <c r="N53" s="5"/>
    </row>
    <row r="54" spans="1:14" ht="15" customHeight="1" x14ac:dyDescent="0.2">
      <c r="A54" s="6">
        <f t="shared" si="4"/>
        <v>21</v>
      </c>
      <c r="B54" s="93" t="s">
        <v>3</v>
      </c>
      <c r="C54" s="94">
        <v>23.2</v>
      </c>
      <c r="D54" s="83">
        <f t="shared" si="6"/>
        <v>21</v>
      </c>
      <c r="E54" s="93" t="s">
        <v>6</v>
      </c>
      <c r="F54" s="103">
        <v>6821</v>
      </c>
      <c r="G54" s="83" t="str">
        <f>IFERROR(_xlfn.RANK.EQ(I54,$I$34:$I$54,),"")</f>
        <v/>
      </c>
      <c r="H54" s="176" t="s">
        <v>13</v>
      </c>
      <c r="I54" s="193" t="s">
        <v>103</v>
      </c>
      <c r="J54" s="83" t="str">
        <f>IFERROR(_xlfn.RANK.EQ(L53,$L$34:$L$53,),"")</f>
        <v/>
      </c>
      <c r="K54" s="93" t="s">
        <v>4</v>
      </c>
      <c r="L54" s="179" t="s">
        <v>218</v>
      </c>
      <c r="M54" s="31"/>
      <c r="N54" s="5"/>
    </row>
    <row r="55" spans="1:14" ht="29.5" customHeight="1" x14ac:dyDescent="0.2">
      <c r="B55" s="342" t="s">
        <v>236</v>
      </c>
      <c r="C55" s="340"/>
      <c r="D55"/>
      <c r="E55" s="342" t="s">
        <v>231</v>
      </c>
      <c r="F55" s="340"/>
      <c r="G55"/>
      <c r="H55" s="339" t="s">
        <v>231</v>
      </c>
      <c r="I55" s="340"/>
      <c r="J55"/>
      <c r="K55" s="339" t="s">
        <v>231</v>
      </c>
      <c r="L55" s="340"/>
    </row>
    <row r="56" spans="1:14" x14ac:dyDescent="0.2">
      <c r="B56" s="122"/>
      <c r="C56" s="109" t="s">
        <v>101</v>
      </c>
      <c r="D56"/>
      <c r="E56" s="122"/>
      <c r="F56" s="109" t="s">
        <v>102</v>
      </c>
      <c r="G56"/>
      <c r="H56" s="122"/>
      <c r="I56" s="109" t="s">
        <v>102</v>
      </c>
      <c r="J56"/>
      <c r="K56" s="122"/>
      <c r="L56" s="109" t="s">
        <v>102</v>
      </c>
    </row>
    <row r="57" spans="1:14" ht="4.5" customHeight="1" x14ac:dyDescent="0.2">
      <c r="B57" s="3"/>
      <c r="C57" s="2"/>
      <c r="E57" s="3"/>
      <c r="F57" s="2"/>
      <c r="H57" s="3"/>
      <c r="I57" s="2"/>
      <c r="K57" s="3"/>
      <c r="L57" s="2"/>
    </row>
  </sheetData>
  <mergeCells count="25">
    <mergeCell ref="N3:O4"/>
    <mergeCell ref="H33:I33"/>
    <mergeCell ref="K33:L33"/>
    <mergeCell ref="B6:C6"/>
    <mergeCell ref="E6:F6"/>
    <mergeCell ref="H6:I6"/>
    <mergeCell ref="K6:L6"/>
    <mergeCell ref="B4:B5"/>
    <mergeCell ref="E4:E5"/>
    <mergeCell ref="H4:H5"/>
    <mergeCell ref="K31:K32"/>
    <mergeCell ref="K4:K5"/>
    <mergeCell ref="B55:C55"/>
    <mergeCell ref="E55:F55"/>
    <mergeCell ref="H55:I55"/>
    <mergeCell ref="K55:L55"/>
    <mergeCell ref="B28:C28"/>
    <mergeCell ref="E28:F28"/>
    <mergeCell ref="H28:I28"/>
    <mergeCell ref="K28:L28"/>
    <mergeCell ref="B33:C33"/>
    <mergeCell ref="E33:F33"/>
    <mergeCell ref="B31:B32"/>
    <mergeCell ref="E31:E32"/>
    <mergeCell ref="H31:H32"/>
  </mergeCells>
  <phoneticPr fontId="2"/>
  <conditionalFormatting sqref="A1:M1">
    <cfRule type="containsText" dxfId="8" priority="1" stopIfTrue="1" operator="containsText" text="川崎市">
      <formula>NOT(ISERROR(SEARCH("川崎市",A1)))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>
    <tabColor theme="5" tint="0.79998168889431442"/>
    <pageSetUpPr fitToPage="1"/>
  </sheetPr>
  <dimension ref="A1:P68"/>
  <sheetViews>
    <sheetView showGridLines="0" zoomScaleNormal="100" zoomScaleSheetLayoutView="119" workbookViewId="0"/>
  </sheetViews>
  <sheetFormatPr defaultColWidth="9" defaultRowHeight="13" x14ac:dyDescent="0.2"/>
  <cols>
    <col min="1" max="1" width="3.1796875" style="1" customWidth="1"/>
    <col min="2" max="2" width="9.6328125" style="1" customWidth="1"/>
    <col min="3" max="3" width="11.6328125" style="1" customWidth="1"/>
    <col min="4" max="4" width="3.1796875" style="1" customWidth="1"/>
    <col min="5" max="5" width="9.6328125" style="1" customWidth="1"/>
    <col min="6" max="6" width="11.6328125" style="1" customWidth="1"/>
    <col min="7" max="7" width="3.1796875" style="1" customWidth="1"/>
    <col min="8" max="8" width="9.6328125" style="1" customWidth="1"/>
    <col min="9" max="9" width="11.6328125" style="1" customWidth="1"/>
    <col min="10" max="10" width="3.1796875" style="1" customWidth="1"/>
    <col min="11" max="11" width="9.6328125" style="1" customWidth="1"/>
    <col min="12" max="12" width="11.6328125" style="1" customWidth="1"/>
    <col min="13" max="13" width="1.6328125" style="1" customWidth="1"/>
    <col min="14" max="14" width="9" style="1" customWidth="1"/>
    <col min="15" max="16384" width="9" style="1"/>
  </cols>
  <sheetData>
    <row r="1" spans="1:15" ht="17.25" customHeight="1" x14ac:dyDescent="0.2">
      <c r="A1" s="29"/>
      <c r="B1" s="29"/>
      <c r="C1" s="29"/>
      <c r="D1" s="29"/>
      <c r="E1" s="28"/>
    </row>
    <row r="2" spans="1:15" s="20" customFormat="1" ht="13.5" customHeight="1" x14ac:dyDescent="0.2">
      <c r="B2" s="27"/>
      <c r="C2" s="27"/>
      <c r="E2" s="26"/>
      <c r="F2" s="1"/>
      <c r="G2" s="1"/>
      <c r="H2" s="1"/>
      <c r="I2" s="1"/>
      <c r="J2" s="1"/>
      <c r="K2" s="1"/>
      <c r="L2" s="1"/>
    </row>
    <row r="3" spans="1:15" s="20" customFormat="1" ht="13.5" customHeight="1" x14ac:dyDescent="0.2">
      <c r="B3" s="27"/>
      <c r="C3" s="27"/>
      <c r="E3" s="26"/>
      <c r="F3" s="1"/>
      <c r="H3" s="1"/>
      <c r="I3" s="1"/>
      <c r="K3" s="1"/>
      <c r="L3" s="1"/>
    </row>
    <row r="4" spans="1:15" s="20" customFormat="1" ht="4.5" customHeight="1" x14ac:dyDescent="0.2">
      <c r="B4" s="309" t="s">
        <v>46</v>
      </c>
      <c r="C4" s="81"/>
      <c r="D4" s="81"/>
      <c r="E4" s="309" t="s">
        <v>45</v>
      </c>
      <c r="F4" s="81"/>
      <c r="G4" s="81"/>
      <c r="H4" s="309" t="s">
        <v>44</v>
      </c>
      <c r="I4" s="81"/>
      <c r="J4" s="81"/>
      <c r="K4" s="309" t="s">
        <v>43</v>
      </c>
      <c r="L4" s="81"/>
    </row>
    <row r="5" spans="1:15" s="20" customFormat="1" ht="14.25" customHeight="1" x14ac:dyDescent="0.2">
      <c r="B5" s="310"/>
      <c r="C5" s="100"/>
      <c r="D5" s="81"/>
      <c r="E5" s="310"/>
      <c r="F5" s="100" t="s">
        <v>113</v>
      </c>
      <c r="G5" s="81"/>
      <c r="H5" s="310"/>
      <c r="I5" s="82" t="s">
        <v>237</v>
      </c>
      <c r="J5" s="81"/>
      <c r="K5" s="310"/>
      <c r="L5" s="100" t="s">
        <v>238</v>
      </c>
      <c r="N5" s="58"/>
      <c r="O5" s="58"/>
    </row>
    <row r="6" spans="1:15" ht="33.25" customHeight="1" x14ac:dyDescent="0.2">
      <c r="B6" s="329" t="s">
        <v>112</v>
      </c>
      <c r="C6" s="330"/>
      <c r="D6"/>
      <c r="E6" s="375" t="s">
        <v>239</v>
      </c>
      <c r="F6" s="376"/>
      <c r="G6"/>
      <c r="H6" s="303" t="s">
        <v>109</v>
      </c>
      <c r="I6" s="341"/>
      <c r="J6"/>
      <c r="K6" s="303" t="s">
        <v>108</v>
      </c>
      <c r="L6" s="304"/>
      <c r="N6" s="58"/>
    </row>
    <row r="7" spans="1:15" ht="15" customHeight="1" x14ac:dyDescent="0.2">
      <c r="A7" s="6">
        <f t="shared" ref="A7:A27" si="0">IFERROR(_xlfn.RANK.EQ(C7,$C$7:$C$27,),"")</f>
        <v>1</v>
      </c>
      <c r="B7" s="164" t="s">
        <v>106</v>
      </c>
      <c r="C7" s="217">
        <v>1.2110000000000001</v>
      </c>
      <c r="D7" s="83">
        <f>IFERROR(_xlfn.RANK.EQ(F7,$F$7:$F$27,),"")</f>
        <v>1</v>
      </c>
      <c r="E7" s="162" t="s">
        <v>2</v>
      </c>
      <c r="F7" s="218">
        <v>5941</v>
      </c>
      <c r="G7" s="83">
        <f>IFERROR(_xlfn.RANK.EQ(I7,$I$7:$I$27,),"")</f>
        <v>1</v>
      </c>
      <c r="H7" s="84" t="s">
        <v>106</v>
      </c>
      <c r="I7" s="219">
        <v>120219929</v>
      </c>
      <c r="J7" s="83">
        <f>IFERROR(_xlfn.RANK.EQ(L7,$L$7:$L$27,),"")</f>
        <v>1</v>
      </c>
      <c r="K7" s="174" t="s">
        <v>106</v>
      </c>
      <c r="L7" s="194">
        <v>8812197</v>
      </c>
      <c r="M7" s="23"/>
      <c r="N7" s="30"/>
    </row>
    <row r="8" spans="1:15" ht="15" customHeight="1" x14ac:dyDescent="0.2">
      <c r="A8" s="6">
        <f t="shared" si="0"/>
        <v>2</v>
      </c>
      <c r="B8" s="220" t="s">
        <v>2</v>
      </c>
      <c r="C8" s="221">
        <v>1.0680000000000001</v>
      </c>
      <c r="D8" s="83">
        <f t="shared" ref="D8:D27" si="1">IFERROR(_xlfn.RANK.EQ(F8,$F$7:$F$27,),"")</f>
        <v>2</v>
      </c>
      <c r="E8" s="174" t="s">
        <v>106</v>
      </c>
      <c r="F8" s="194">
        <v>5267</v>
      </c>
      <c r="G8" s="83">
        <f t="shared" ref="G8:G27" si="2">IFERROR(_xlfn.RANK.EQ(I8,$I$7:$I$27,),"")</f>
        <v>2</v>
      </c>
      <c r="H8" s="115" t="s">
        <v>11</v>
      </c>
      <c r="I8" s="222">
        <v>21327945</v>
      </c>
      <c r="J8" s="83">
        <f t="shared" ref="J8:J26" si="3">IFERROR(_xlfn.RANK.EQ(L8,$L$7:$L$27,),"")</f>
        <v>2</v>
      </c>
      <c r="K8" s="164" t="s">
        <v>11</v>
      </c>
      <c r="L8" s="193">
        <v>1647314</v>
      </c>
      <c r="M8" s="23"/>
      <c r="N8" s="30"/>
    </row>
    <row r="9" spans="1:15" ht="15" customHeight="1" x14ac:dyDescent="0.2">
      <c r="A9" s="6">
        <f t="shared" si="0"/>
        <v>3</v>
      </c>
      <c r="B9" s="164" t="s">
        <v>16</v>
      </c>
      <c r="C9" s="217">
        <v>0.98299999999999998</v>
      </c>
      <c r="D9" s="83">
        <f t="shared" si="1"/>
        <v>3</v>
      </c>
      <c r="E9" s="164" t="s">
        <v>9</v>
      </c>
      <c r="F9" s="196">
        <v>5003</v>
      </c>
      <c r="G9" s="83">
        <f t="shared" si="2"/>
        <v>3</v>
      </c>
      <c r="H9" s="87" t="s">
        <v>9</v>
      </c>
      <c r="I9" s="223">
        <v>14762975</v>
      </c>
      <c r="J9" s="83">
        <f t="shared" si="3"/>
        <v>3</v>
      </c>
      <c r="K9" s="164" t="s">
        <v>15</v>
      </c>
      <c r="L9" s="193">
        <v>1607698</v>
      </c>
      <c r="M9" s="23"/>
      <c r="N9" s="30"/>
    </row>
    <row r="10" spans="1:15" ht="15" customHeight="1" x14ac:dyDescent="0.2">
      <c r="A10" s="6">
        <f t="shared" si="0"/>
        <v>4</v>
      </c>
      <c r="B10" s="164" t="s">
        <v>12</v>
      </c>
      <c r="C10" s="217">
        <v>0.95199999999999996</v>
      </c>
      <c r="D10" s="83">
        <f t="shared" si="1"/>
        <v>4</v>
      </c>
      <c r="E10" s="164" t="s">
        <v>8</v>
      </c>
      <c r="F10" s="196">
        <v>4627</v>
      </c>
      <c r="G10" s="83">
        <f t="shared" si="2"/>
        <v>4</v>
      </c>
      <c r="H10" s="87" t="s">
        <v>16</v>
      </c>
      <c r="I10" s="223">
        <v>14390430</v>
      </c>
      <c r="J10" s="83">
        <f t="shared" si="3"/>
        <v>4</v>
      </c>
      <c r="K10" s="164" t="s">
        <v>7</v>
      </c>
      <c r="L10" s="193">
        <v>1570686</v>
      </c>
      <c r="M10" s="23"/>
      <c r="N10" s="30"/>
    </row>
    <row r="11" spans="1:15" ht="15" customHeight="1" x14ac:dyDescent="0.2">
      <c r="A11" s="6">
        <f t="shared" si="0"/>
        <v>5</v>
      </c>
      <c r="B11" s="164" t="s">
        <v>9</v>
      </c>
      <c r="C11" s="217">
        <v>0.94799999999999995</v>
      </c>
      <c r="D11" s="83">
        <f t="shared" si="1"/>
        <v>5</v>
      </c>
      <c r="E11" s="164" t="s">
        <v>18</v>
      </c>
      <c r="F11" s="196">
        <v>4120</v>
      </c>
      <c r="G11" s="83">
        <f t="shared" si="2"/>
        <v>5</v>
      </c>
      <c r="H11" s="87" t="s">
        <v>6</v>
      </c>
      <c r="I11" s="223">
        <v>8235074</v>
      </c>
      <c r="J11" s="83">
        <f t="shared" si="3"/>
        <v>5</v>
      </c>
      <c r="K11" s="164" t="s">
        <v>16</v>
      </c>
      <c r="L11" s="193">
        <v>1160090</v>
      </c>
      <c r="M11" s="23"/>
      <c r="N11" s="30"/>
    </row>
    <row r="12" spans="1:15" ht="15" customHeight="1" x14ac:dyDescent="0.2">
      <c r="A12" s="6">
        <f t="shared" si="0"/>
        <v>6</v>
      </c>
      <c r="B12" s="164" t="s">
        <v>11</v>
      </c>
      <c r="C12" s="217">
        <v>0.93500000000000005</v>
      </c>
      <c r="D12" s="83">
        <f t="shared" si="1"/>
        <v>6</v>
      </c>
      <c r="E12" s="164" t="s">
        <v>20</v>
      </c>
      <c r="F12" s="196">
        <v>4006</v>
      </c>
      <c r="G12" s="83">
        <f t="shared" si="2"/>
        <v>6</v>
      </c>
      <c r="H12" s="87" t="s">
        <v>3</v>
      </c>
      <c r="I12" s="223">
        <v>7703833</v>
      </c>
      <c r="J12" s="83">
        <f t="shared" si="3"/>
        <v>6</v>
      </c>
      <c r="K12" s="164" t="s">
        <v>9</v>
      </c>
      <c r="L12" s="193">
        <v>1108040</v>
      </c>
      <c r="M12" s="23"/>
      <c r="N12" s="30"/>
    </row>
    <row r="13" spans="1:15" ht="15" customHeight="1" x14ac:dyDescent="0.2">
      <c r="A13" s="6">
        <f t="shared" si="0"/>
        <v>7</v>
      </c>
      <c r="B13" s="164" t="s">
        <v>18</v>
      </c>
      <c r="C13" s="217">
        <v>0.88400000000000001</v>
      </c>
      <c r="D13" s="83">
        <f t="shared" si="1"/>
        <v>7</v>
      </c>
      <c r="E13" s="164" t="s">
        <v>13</v>
      </c>
      <c r="F13" s="196">
        <v>3860</v>
      </c>
      <c r="G13" s="83">
        <f t="shared" si="2"/>
        <v>7</v>
      </c>
      <c r="H13" s="87" t="s">
        <v>15</v>
      </c>
      <c r="I13" s="223">
        <v>7445814</v>
      </c>
      <c r="J13" s="83">
        <f t="shared" si="3"/>
        <v>7</v>
      </c>
      <c r="K13" s="164" t="s">
        <v>20</v>
      </c>
      <c r="L13" s="193">
        <v>1081341</v>
      </c>
      <c r="M13" s="23"/>
      <c r="N13" s="30"/>
    </row>
    <row r="14" spans="1:15" ht="15" customHeight="1" x14ac:dyDescent="0.2">
      <c r="A14" s="6">
        <f t="shared" si="0"/>
        <v>8</v>
      </c>
      <c r="B14" s="164" t="s">
        <v>14</v>
      </c>
      <c r="C14" s="217">
        <v>0.873</v>
      </c>
      <c r="D14" s="83">
        <f t="shared" si="1"/>
        <v>8</v>
      </c>
      <c r="E14" s="164" t="s">
        <v>15</v>
      </c>
      <c r="F14" s="196">
        <v>3849</v>
      </c>
      <c r="G14" s="83">
        <f t="shared" si="2"/>
        <v>8</v>
      </c>
      <c r="H14" s="87" t="s">
        <v>7</v>
      </c>
      <c r="I14" s="223">
        <v>6769221</v>
      </c>
      <c r="J14" s="83">
        <f t="shared" si="3"/>
        <v>8</v>
      </c>
      <c r="K14" s="167" t="s">
        <v>2</v>
      </c>
      <c r="L14" s="191">
        <v>987086</v>
      </c>
      <c r="M14" s="23"/>
      <c r="N14" s="30"/>
    </row>
    <row r="15" spans="1:15" ht="15" customHeight="1" x14ac:dyDescent="0.2">
      <c r="A15" s="6">
        <f t="shared" si="0"/>
        <v>9</v>
      </c>
      <c r="B15" s="164" t="s">
        <v>6</v>
      </c>
      <c r="C15" s="217">
        <v>0.86799999999999999</v>
      </c>
      <c r="D15" s="83">
        <f t="shared" si="1"/>
        <v>9</v>
      </c>
      <c r="E15" s="164" t="s">
        <v>19</v>
      </c>
      <c r="F15" s="196">
        <v>3773</v>
      </c>
      <c r="G15" s="83">
        <f>IFERROR(_xlfn.RANK.EQ(I15,$I$7:$I$27,),"")</f>
        <v>9</v>
      </c>
      <c r="H15" s="91" t="s">
        <v>2</v>
      </c>
      <c r="I15" s="224">
        <v>5957997</v>
      </c>
      <c r="J15" s="83">
        <f t="shared" si="3"/>
        <v>9</v>
      </c>
      <c r="K15" s="164" t="s">
        <v>19</v>
      </c>
      <c r="L15" s="193">
        <v>894696</v>
      </c>
      <c r="M15" s="23"/>
      <c r="N15" s="30"/>
    </row>
    <row r="16" spans="1:15" ht="15" customHeight="1" x14ac:dyDescent="0.2">
      <c r="A16" s="6">
        <f t="shared" si="0"/>
        <v>10</v>
      </c>
      <c r="B16" s="164" t="s">
        <v>4</v>
      </c>
      <c r="C16" s="217">
        <v>0.81699999999999995</v>
      </c>
      <c r="D16" s="83">
        <f t="shared" si="1"/>
        <v>10</v>
      </c>
      <c r="E16" s="164" t="s">
        <v>17</v>
      </c>
      <c r="F16" s="196">
        <v>3647</v>
      </c>
      <c r="G16" s="83">
        <f t="shared" si="2"/>
        <v>10</v>
      </c>
      <c r="H16" s="87" t="s">
        <v>17</v>
      </c>
      <c r="I16" s="223">
        <v>5371308</v>
      </c>
      <c r="J16" s="83">
        <f t="shared" si="3"/>
        <v>10</v>
      </c>
      <c r="K16" s="164" t="s">
        <v>17</v>
      </c>
      <c r="L16" s="193">
        <v>841769</v>
      </c>
      <c r="M16" s="23"/>
      <c r="N16" s="30"/>
    </row>
    <row r="17" spans="1:14" ht="15" customHeight="1" x14ac:dyDescent="0.2">
      <c r="A17" s="6">
        <f t="shared" si="0"/>
        <v>11</v>
      </c>
      <c r="B17" s="164" t="s">
        <v>13</v>
      </c>
      <c r="C17" s="217">
        <v>0.81399999999999995</v>
      </c>
      <c r="D17" s="83">
        <f t="shared" si="1"/>
        <v>11</v>
      </c>
      <c r="E17" s="164" t="s">
        <v>11</v>
      </c>
      <c r="F17" s="196">
        <v>3567</v>
      </c>
      <c r="G17" s="83">
        <f t="shared" si="2"/>
        <v>11</v>
      </c>
      <c r="H17" s="87" t="s">
        <v>14</v>
      </c>
      <c r="I17" s="223">
        <v>5008962</v>
      </c>
      <c r="J17" s="83">
        <f t="shared" si="3"/>
        <v>11</v>
      </c>
      <c r="K17" s="164" t="s">
        <v>8</v>
      </c>
      <c r="L17" s="193">
        <v>759252</v>
      </c>
      <c r="M17" s="23"/>
      <c r="N17" s="30"/>
    </row>
    <row r="18" spans="1:14" ht="15" customHeight="1" x14ac:dyDescent="0.2">
      <c r="A18" s="6">
        <f t="shared" si="0"/>
        <v>12</v>
      </c>
      <c r="B18" s="164" t="s">
        <v>19</v>
      </c>
      <c r="C18" s="217">
        <v>0.80800000000000005</v>
      </c>
      <c r="D18" s="83">
        <f t="shared" si="1"/>
        <v>12</v>
      </c>
      <c r="E18" s="164" t="s">
        <v>16</v>
      </c>
      <c r="F18" s="196">
        <v>3409</v>
      </c>
      <c r="G18" s="83">
        <f t="shared" si="2"/>
        <v>12</v>
      </c>
      <c r="H18" s="87" t="s">
        <v>18</v>
      </c>
      <c r="I18" s="223">
        <v>4375177</v>
      </c>
      <c r="J18" s="83">
        <f t="shared" si="3"/>
        <v>12</v>
      </c>
      <c r="K18" s="164" t="s">
        <v>10</v>
      </c>
      <c r="L18" s="193">
        <v>402198</v>
      </c>
      <c r="M18" s="23"/>
      <c r="N18" s="30"/>
    </row>
    <row r="19" spans="1:14" ht="15" customHeight="1" x14ac:dyDescent="0.2">
      <c r="A19" s="6">
        <f t="shared" si="0"/>
        <v>13</v>
      </c>
      <c r="B19" s="176" t="s">
        <v>7</v>
      </c>
      <c r="C19" s="217">
        <v>0.80700000000000005</v>
      </c>
      <c r="D19" s="83">
        <f t="shared" si="1"/>
        <v>13</v>
      </c>
      <c r="E19" s="176" t="s">
        <v>22</v>
      </c>
      <c r="F19" s="196">
        <v>3336</v>
      </c>
      <c r="G19" s="83">
        <f t="shared" si="2"/>
        <v>13</v>
      </c>
      <c r="H19" s="93" t="s">
        <v>8</v>
      </c>
      <c r="I19" s="225">
        <v>3796830</v>
      </c>
      <c r="J19" s="83">
        <f t="shared" si="3"/>
        <v>13</v>
      </c>
      <c r="K19" s="176" t="s">
        <v>18</v>
      </c>
      <c r="L19" s="193">
        <v>390777</v>
      </c>
      <c r="M19" s="23"/>
      <c r="N19" s="40"/>
    </row>
    <row r="20" spans="1:14" ht="15" customHeight="1" x14ac:dyDescent="0.2">
      <c r="A20" s="6">
        <f t="shared" si="0"/>
        <v>14</v>
      </c>
      <c r="B20" s="176" t="s">
        <v>17</v>
      </c>
      <c r="C20" s="217">
        <v>0.77100000000000002</v>
      </c>
      <c r="D20" s="83">
        <f t="shared" si="1"/>
        <v>14</v>
      </c>
      <c r="E20" s="176" t="s">
        <v>12</v>
      </c>
      <c r="F20" s="196">
        <v>3291</v>
      </c>
      <c r="G20" s="83">
        <f t="shared" si="2"/>
        <v>14</v>
      </c>
      <c r="H20" s="93" t="s">
        <v>20</v>
      </c>
      <c r="I20" s="225">
        <v>3455399</v>
      </c>
      <c r="J20" s="83">
        <f t="shared" si="3"/>
        <v>14</v>
      </c>
      <c r="K20" s="176" t="s">
        <v>6</v>
      </c>
      <c r="L20" s="193">
        <v>268211</v>
      </c>
      <c r="M20" s="23"/>
      <c r="N20" s="30"/>
    </row>
    <row r="21" spans="1:14" ht="15" customHeight="1" x14ac:dyDescent="0.2">
      <c r="A21" s="6">
        <f t="shared" si="0"/>
        <v>15</v>
      </c>
      <c r="B21" s="176" t="s">
        <v>15</v>
      </c>
      <c r="C21" s="217">
        <v>0.75600000000000001</v>
      </c>
      <c r="D21" s="83">
        <f t="shared" si="1"/>
        <v>15</v>
      </c>
      <c r="E21" s="176" t="s">
        <v>4</v>
      </c>
      <c r="F21" s="196">
        <v>3232</v>
      </c>
      <c r="G21" s="83">
        <f t="shared" si="2"/>
        <v>15</v>
      </c>
      <c r="H21" s="93" t="s">
        <v>19</v>
      </c>
      <c r="I21" s="225">
        <v>3405544</v>
      </c>
      <c r="J21" s="83">
        <f t="shared" si="3"/>
        <v>15</v>
      </c>
      <c r="K21" s="176" t="s">
        <v>3</v>
      </c>
      <c r="L21" s="193">
        <v>256498</v>
      </c>
      <c r="M21" s="23"/>
      <c r="N21" s="30"/>
    </row>
    <row r="22" spans="1:14" ht="15" customHeight="1" x14ac:dyDescent="0.2">
      <c r="A22" s="6">
        <f t="shared" si="0"/>
        <v>16</v>
      </c>
      <c r="B22" s="176" t="s">
        <v>20</v>
      </c>
      <c r="C22" s="217">
        <v>0.747</v>
      </c>
      <c r="D22" s="83">
        <f t="shared" si="1"/>
        <v>16</v>
      </c>
      <c r="E22" s="176" t="s">
        <v>10</v>
      </c>
      <c r="F22" s="196">
        <v>3109</v>
      </c>
      <c r="G22" s="83">
        <f t="shared" si="2"/>
        <v>16</v>
      </c>
      <c r="H22" s="93" t="s">
        <v>10</v>
      </c>
      <c r="I22" s="225">
        <v>3233481</v>
      </c>
      <c r="J22" s="83">
        <f t="shared" si="3"/>
        <v>16</v>
      </c>
      <c r="K22" s="176" t="s">
        <v>14</v>
      </c>
      <c r="L22" s="193">
        <v>219186</v>
      </c>
      <c r="M22" s="23"/>
      <c r="N22" s="30"/>
    </row>
    <row r="23" spans="1:14" ht="15" customHeight="1" x14ac:dyDescent="0.2">
      <c r="A23" s="6">
        <f t="shared" si="0"/>
        <v>17</v>
      </c>
      <c r="B23" s="176" t="s">
        <v>22</v>
      </c>
      <c r="C23" s="226">
        <v>0.73799999999999999</v>
      </c>
      <c r="D23" s="83">
        <f t="shared" si="1"/>
        <v>17</v>
      </c>
      <c r="E23" s="176" t="s">
        <v>7</v>
      </c>
      <c r="F23" s="196">
        <v>3023</v>
      </c>
      <c r="G23" s="83" t="str">
        <f t="shared" si="2"/>
        <v/>
      </c>
      <c r="H23" s="93" t="s">
        <v>12</v>
      </c>
      <c r="I23" s="225" t="s">
        <v>218</v>
      </c>
      <c r="J23" s="83" t="str">
        <f t="shared" si="3"/>
        <v/>
      </c>
      <c r="K23" s="176" t="s">
        <v>12</v>
      </c>
      <c r="L23" s="111" t="s">
        <v>218</v>
      </c>
      <c r="M23" s="23"/>
      <c r="N23" s="30"/>
    </row>
    <row r="24" spans="1:14" ht="15" customHeight="1" x14ac:dyDescent="0.2">
      <c r="A24" s="6">
        <f t="shared" si="0"/>
        <v>18</v>
      </c>
      <c r="B24" s="176" t="s">
        <v>3</v>
      </c>
      <c r="C24" s="226">
        <v>0.70599999999999996</v>
      </c>
      <c r="D24" s="83">
        <f t="shared" si="1"/>
        <v>18</v>
      </c>
      <c r="E24" s="176" t="s">
        <v>21</v>
      </c>
      <c r="F24" s="196">
        <v>2898</v>
      </c>
      <c r="G24" s="83" t="str">
        <f t="shared" si="2"/>
        <v/>
      </c>
      <c r="H24" s="87" t="s">
        <v>13</v>
      </c>
      <c r="I24" s="225" t="s">
        <v>218</v>
      </c>
      <c r="J24" s="83" t="str">
        <f t="shared" si="3"/>
        <v/>
      </c>
      <c r="K24" s="176" t="s">
        <v>13</v>
      </c>
      <c r="L24" s="111" t="s">
        <v>218</v>
      </c>
      <c r="M24" s="23"/>
      <c r="N24" s="30"/>
    </row>
    <row r="25" spans="1:14" ht="15" customHeight="1" x14ac:dyDescent="0.2">
      <c r="A25" s="6">
        <f t="shared" si="0"/>
        <v>19</v>
      </c>
      <c r="B25" s="164" t="s">
        <v>8</v>
      </c>
      <c r="C25" s="217">
        <v>0.68799999999999994</v>
      </c>
      <c r="D25" s="83">
        <f t="shared" si="1"/>
        <v>19</v>
      </c>
      <c r="E25" s="176" t="s">
        <v>6</v>
      </c>
      <c r="F25" s="196">
        <v>2665</v>
      </c>
      <c r="G25" s="83" t="str">
        <f t="shared" si="2"/>
        <v/>
      </c>
      <c r="H25" s="93" t="s">
        <v>4</v>
      </c>
      <c r="I25" s="225" t="s">
        <v>218</v>
      </c>
      <c r="J25" s="83" t="str">
        <f t="shared" si="3"/>
        <v/>
      </c>
      <c r="K25" s="164" t="s">
        <v>4</v>
      </c>
      <c r="L25" s="193" t="s">
        <v>218</v>
      </c>
      <c r="M25" s="23"/>
      <c r="N25" s="30"/>
    </row>
    <row r="26" spans="1:14" ht="15" customHeight="1" x14ac:dyDescent="0.2">
      <c r="A26" s="6">
        <f t="shared" si="0"/>
        <v>20</v>
      </c>
      <c r="B26" s="164" t="s">
        <v>21</v>
      </c>
      <c r="C26" s="217">
        <v>0.68</v>
      </c>
      <c r="D26" s="83">
        <f t="shared" si="1"/>
        <v>20</v>
      </c>
      <c r="E26" s="176" t="s">
        <v>14</v>
      </c>
      <c r="F26" s="196">
        <v>2473</v>
      </c>
      <c r="G26" s="83" t="str">
        <f t="shared" si="2"/>
        <v/>
      </c>
      <c r="H26" s="93" t="s">
        <v>22</v>
      </c>
      <c r="I26" s="225" t="s">
        <v>218</v>
      </c>
      <c r="J26" s="83" t="str">
        <f t="shared" si="3"/>
        <v/>
      </c>
      <c r="K26" s="164" t="s">
        <v>22</v>
      </c>
      <c r="L26" s="193" t="s">
        <v>218</v>
      </c>
      <c r="M26" s="23"/>
      <c r="N26" s="30"/>
    </row>
    <row r="27" spans="1:14" ht="15" customHeight="1" x14ac:dyDescent="0.2">
      <c r="A27" s="6">
        <f t="shared" si="0"/>
        <v>21</v>
      </c>
      <c r="B27" s="227" t="s">
        <v>10</v>
      </c>
      <c r="C27" s="217">
        <v>0.64200000000000002</v>
      </c>
      <c r="D27" s="83">
        <f t="shared" si="1"/>
        <v>21</v>
      </c>
      <c r="E27" s="227" t="s">
        <v>3</v>
      </c>
      <c r="F27" s="196">
        <v>2236</v>
      </c>
      <c r="G27" s="83" t="str">
        <f t="shared" si="2"/>
        <v/>
      </c>
      <c r="H27" s="118" t="s">
        <v>21</v>
      </c>
      <c r="I27" s="225" t="s">
        <v>218</v>
      </c>
      <c r="J27" s="83" t="str">
        <f>IFERROR(_xlfn.RANK.EQ(L27,$L$7:$L$27,),"")</f>
        <v/>
      </c>
      <c r="K27" s="227" t="s">
        <v>21</v>
      </c>
      <c r="L27" s="193" t="s">
        <v>218</v>
      </c>
      <c r="M27" s="23"/>
      <c r="N27" s="30"/>
    </row>
    <row r="28" spans="1:14" ht="29.5" customHeight="1" x14ac:dyDescent="0.2">
      <c r="B28" s="377" t="s">
        <v>240</v>
      </c>
      <c r="C28" s="378"/>
      <c r="D28"/>
      <c r="E28" s="294" t="s">
        <v>241</v>
      </c>
      <c r="F28" s="295"/>
      <c r="G28"/>
      <c r="H28" s="342" t="s">
        <v>242</v>
      </c>
      <c r="I28" s="340"/>
      <c r="J28"/>
      <c r="K28" s="342" t="s">
        <v>242</v>
      </c>
      <c r="L28" s="340"/>
    </row>
    <row r="29" spans="1:14" x14ac:dyDescent="0.2">
      <c r="B29" s="122"/>
      <c r="C29" s="109" t="s">
        <v>183</v>
      </c>
      <c r="D29"/>
      <c r="E29" s="122"/>
      <c r="F29" s="109" t="s">
        <v>243</v>
      </c>
      <c r="G29"/>
      <c r="H29" s="122"/>
      <c r="I29" s="109" t="s">
        <v>244</v>
      </c>
      <c r="J29"/>
      <c r="K29" s="122"/>
      <c r="L29" s="109" t="s">
        <v>244</v>
      </c>
    </row>
    <row r="30" spans="1:14" ht="9" customHeight="1" x14ac:dyDescent="0.2">
      <c r="B30" s="2"/>
      <c r="E30" s="2"/>
      <c r="H30" s="2"/>
      <c r="K30" s="2"/>
    </row>
    <row r="31" spans="1:14" ht="9" customHeight="1" x14ac:dyDescent="0.2">
      <c r="B31" s="298" t="s">
        <v>33</v>
      </c>
      <c r="C31"/>
      <c r="D31"/>
      <c r="E31" s="298" t="s">
        <v>32</v>
      </c>
      <c r="F31"/>
      <c r="G31"/>
      <c r="H31" s="298" t="s">
        <v>31</v>
      </c>
      <c r="I31"/>
      <c r="J31"/>
      <c r="K31" s="298" t="s">
        <v>30</v>
      </c>
      <c r="L31"/>
    </row>
    <row r="32" spans="1:14" s="20" customFormat="1" ht="14" customHeight="1" x14ac:dyDescent="0.2">
      <c r="B32" s="299"/>
      <c r="C32" s="100" t="s">
        <v>110</v>
      </c>
      <c r="D32" s="81"/>
      <c r="E32" s="299"/>
      <c r="F32" s="100" t="s">
        <v>27</v>
      </c>
      <c r="G32" s="81"/>
      <c r="H32" s="299"/>
      <c r="I32" s="82" t="s">
        <v>111</v>
      </c>
      <c r="J32" s="81"/>
      <c r="K32" s="299"/>
      <c r="L32" s="100" t="s">
        <v>110</v>
      </c>
    </row>
    <row r="33" spans="1:16" ht="33.25" customHeight="1" x14ac:dyDescent="0.2">
      <c r="B33" s="375" t="s">
        <v>245</v>
      </c>
      <c r="C33" s="376"/>
      <c r="D33" s="144"/>
      <c r="E33" s="375" t="s">
        <v>246</v>
      </c>
      <c r="F33" s="376"/>
      <c r="G33"/>
      <c r="H33" s="301" t="s">
        <v>107</v>
      </c>
      <c r="I33" s="302"/>
      <c r="J33"/>
      <c r="K33" s="303" t="s">
        <v>247</v>
      </c>
      <c r="L33" s="341"/>
      <c r="P33" s="56"/>
    </row>
    <row r="34" spans="1:16" ht="15" customHeight="1" x14ac:dyDescent="0.2">
      <c r="A34" s="6">
        <f t="shared" ref="A34:A54" si="4">IFERROR(_xlfn.RANK.EQ(C34,$C$34:$C$54,),"")</f>
        <v>1</v>
      </c>
      <c r="B34" s="164" t="s">
        <v>106</v>
      </c>
      <c r="C34" s="196">
        <v>451273</v>
      </c>
      <c r="D34" s="83">
        <f>IFERROR(_xlfn.RANK.EQ(F34,$F$34:$F$54,),"")</f>
        <v>1</v>
      </c>
      <c r="E34" s="167" t="s">
        <v>2</v>
      </c>
      <c r="F34" s="163">
        <v>90</v>
      </c>
      <c r="G34" s="83">
        <f>IFERROR(_xlfn.RANK.EQ(I34,$I$34:$I$54,),"")</f>
        <v>1</v>
      </c>
      <c r="H34" s="228" t="s">
        <v>106</v>
      </c>
      <c r="I34" s="193">
        <v>6040</v>
      </c>
      <c r="J34" s="229">
        <f>IFERROR(_xlfn.RANK.EQ(L34,$L$34:$L$54,),"")</f>
        <v>1</v>
      </c>
      <c r="K34" s="160" t="s">
        <v>9</v>
      </c>
      <c r="L34" s="55">
        <v>2909209</v>
      </c>
      <c r="M34" s="23"/>
      <c r="N34" s="30"/>
      <c r="P34" s="56"/>
    </row>
    <row r="35" spans="1:16" ht="15" customHeight="1" x14ac:dyDescent="0.2">
      <c r="A35" s="6">
        <f t="shared" si="4"/>
        <v>2</v>
      </c>
      <c r="B35" s="164" t="s">
        <v>9</v>
      </c>
      <c r="C35" s="193">
        <v>99536</v>
      </c>
      <c r="D35" s="83">
        <f>IFERROR(_xlfn.RANK.EQ(F35,$F$34:$F$54,),"")</f>
        <v>2</v>
      </c>
      <c r="E35" s="164" t="s">
        <v>14</v>
      </c>
      <c r="F35" s="165">
        <v>83.5</v>
      </c>
      <c r="G35" s="83">
        <f t="shared" ref="G35:G53" si="5">IFERROR(_xlfn.RANK.EQ(I35,$I$34:$I$54,),"")</f>
        <v>2</v>
      </c>
      <c r="H35" s="228" t="s">
        <v>11</v>
      </c>
      <c r="I35" s="193">
        <v>4473</v>
      </c>
      <c r="J35" s="229">
        <f t="shared" ref="J35:J54" si="6">IFERROR(_xlfn.RANK.EQ(L35,$L$34:$L$54,),"")</f>
        <v>2</v>
      </c>
      <c r="K35" s="167" t="s">
        <v>2</v>
      </c>
      <c r="L35" s="57">
        <v>1801379</v>
      </c>
      <c r="M35" s="23"/>
      <c r="N35" s="30"/>
      <c r="P35" s="56"/>
    </row>
    <row r="36" spans="1:16" ht="15" customHeight="1" x14ac:dyDescent="0.2">
      <c r="A36" s="6">
        <f t="shared" si="4"/>
        <v>3</v>
      </c>
      <c r="B36" s="167" t="s">
        <v>2</v>
      </c>
      <c r="C36" s="191">
        <v>86392</v>
      </c>
      <c r="D36" s="83">
        <f t="shared" ref="D36:D54" si="7">IFERROR(_xlfn.RANK.EQ(F36,$F$34:$F$54,),"")</f>
        <v>3</v>
      </c>
      <c r="E36" s="174" t="s">
        <v>3</v>
      </c>
      <c r="F36" s="175">
        <v>80</v>
      </c>
      <c r="G36" s="83">
        <f t="shared" si="5"/>
        <v>3</v>
      </c>
      <c r="H36" s="228" t="s">
        <v>16</v>
      </c>
      <c r="I36" s="193">
        <v>4148</v>
      </c>
      <c r="J36" s="229">
        <f t="shared" si="6"/>
        <v>3</v>
      </c>
      <c r="K36" s="164" t="s">
        <v>20</v>
      </c>
      <c r="L36" s="55">
        <v>451925</v>
      </c>
      <c r="M36" s="31"/>
      <c r="N36" s="30"/>
      <c r="P36" s="56"/>
    </row>
    <row r="37" spans="1:16" ht="15" customHeight="1" x14ac:dyDescent="0.2">
      <c r="A37" s="6">
        <f t="shared" si="4"/>
        <v>4</v>
      </c>
      <c r="B37" s="164" t="s">
        <v>15</v>
      </c>
      <c r="C37" s="193">
        <v>43989</v>
      </c>
      <c r="D37" s="83">
        <f t="shared" si="7"/>
        <v>4</v>
      </c>
      <c r="E37" s="164" t="s">
        <v>19</v>
      </c>
      <c r="F37" s="165">
        <v>78.400000000000006</v>
      </c>
      <c r="G37" s="83">
        <f t="shared" si="5"/>
        <v>4</v>
      </c>
      <c r="H37" s="230" t="s">
        <v>20</v>
      </c>
      <c r="I37" s="194">
        <v>3627</v>
      </c>
      <c r="J37" s="229">
        <f t="shared" si="6"/>
        <v>4</v>
      </c>
      <c r="K37" s="164" t="s">
        <v>18</v>
      </c>
      <c r="L37" s="55">
        <v>443975</v>
      </c>
      <c r="M37" s="23"/>
      <c r="N37" s="30"/>
      <c r="P37" s="56"/>
    </row>
    <row r="38" spans="1:16" ht="15" customHeight="1" x14ac:dyDescent="0.2">
      <c r="A38" s="6">
        <f t="shared" si="4"/>
        <v>5</v>
      </c>
      <c r="B38" s="164" t="s">
        <v>19</v>
      </c>
      <c r="C38" s="193">
        <v>24227</v>
      </c>
      <c r="D38" s="83">
        <f t="shared" si="7"/>
        <v>5</v>
      </c>
      <c r="E38" s="174" t="s">
        <v>17</v>
      </c>
      <c r="F38" s="175">
        <v>76.099999999999994</v>
      </c>
      <c r="G38" s="83">
        <f t="shared" si="5"/>
        <v>5</v>
      </c>
      <c r="H38" s="162" t="s">
        <v>2</v>
      </c>
      <c r="I38" s="191">
        <v>3437</v>
      </c>
      <c r="J38" s="229">
        <f t="shared" si="6"/>
        <v>5</v>
      </c>
      <c r="K38" s="164" t="s">
        <v>17</v>
      </c>
      <c r="L38" s="55">
        <v>384247</v>
      </c>
      <c r="M38" s="31"/>
      <c r="N38" s="30"/>
      <c r="P38" s="56"/>
    </row>
    <row r="39" spans="1:16" ht="15" customHeight="1" x14ac:dyDescent="0.2">
      <c r="A39" s="6">
        <f t="shared" si="4"/>
        <v>6</v>
      </c>
      <c r="B39" s="164" t="s">
        <v>11</v>
      </c>
      <c r="C39" s="193">
        <v>10909</v>
      </c>
      <c r="D39" s="83">
        <f t="shared" si="7"/>
        <v>6</v>
      </c>
      <c r="E39" s="174" t="s">
        <v>9</v>
      </c>
      <c r="F39" s="175">
        <v>76</v>
      </c>
      <c r="G39" s="83">
        <f t="shared" si="5"/>
        <v>6</v>
      </c>
      <c r="H39" s="228" t="s">
        <v>9</v>
      </c>
      <c r="I39" s="193">
        <v>3383</v>
      </c>
      <c r="J39" s="229">
        <f t="shared" si="6"/>
        <v>6</v>
      </c>
      <c r="K39" s="164" t="s">
        <v>3</v>
      </c>
      <c r="L39" s="55">
        <v>287696</v>
      </c>
      <c r="M39" s="23"/>
      <c r="N39" s="30"/>
      <c r="P39" s="56"/>
    </row>
    <row r="40" spans="1:16" ht="15" customHeight="1" x14ac:dyDescent="0.2">
      <c r="A40" s="6">
        <f t="shared" si="4"/>
        <v>7</v>
      </c>
      <c r="B40" s="164" t="s">
        <v>14</v>
      </c>
      <c r="C40" s="193">
        <v>9933</v>
      </c>
      <c r="D40" s="83">
        <f t="shared" si="7"/>
        <v>7</v>
      </c>
      <c r="E40" s="164" t="s">
        <v>6</v>
      </c>
      <c r="F40" s="165">
        <v>75.3</v>
      </c>
      <c r="G40" s="83">
        <f t="shared" si="5"/>
        <v>7</v>
      </c>
      <c r="H40" s="228" t="s">
        <v>15</v>
      </c>
      <c r="I40" s="193">
        <v>3338</v>
      </c>
      <c r="J40" s="229">
        <f t="shared" si="6"/>
        <v>7</v>
      </c>
      <c r="K40" s="164" t="s">
        <v>19</v>
      </c>
      <c r="L40" s="55">
        <v>256662</v>
      </c>
      <c r="M40" s="31"/>
      <c r="N40" s="30"/>
      <c r="P40" s="56"/>
    </row>
    <row r="41" spans="1:16" ht="15" customHeight="1" x14ac:dyDescent="0.2">
      <c r="A41" s="6">
        <f t="shared" si="4"/>
        <v>8</v>
      </c>
      <c r="B41" s="174" t="s">
        <v>6</v>
      </c>
      <c r="C41" s="194">
        <v>9585</v>
      </c>
      <c r="D41" s="83">
        <f t="shared" si="7"/>
        <v>8</v>
      </c>
      <c r="E41" s="164" t="s">
        <v>18</v>
      </c>
      <c r="F41" s="165">
        <v>73.3</v>
      </c>
      <c r="G41" s="83">
        <f t="shared" si="5"/>
        <v>8</v>
      </c>
      <c r="H41" s="228" t="s">
        <v>17</v>
      </c>
      <c r="I41" s="193">
        <v>3291</v>
      </c>
      <c r="J41" s="229">
        <f t="shared" si="6"/>
        <v>8</v>
      </c>
      <c r="K41" s="164" t="s">
        <v>10</v>
      </c>
      <c r="L41" s="55">
        <v>147280</v>
      </c>
      <c r="M41" s="23"/>
      <c r="N41" s="30"/>
      <c r="P41" s="56"/>
    </row>
    <row r="42" spans="1:16" ht="15" customHeight="1" x14ac:dyDescent="0.2">
      <c r="A42" s="6">
        <f t="shared" si="4"/>
        <v>9</v>
      </c>
      <c r="B42" s="174" t="s">
        <v>7</v>
      </c>
      <c r="C42" s="194">
        <v>5844</v>
      </c>
      <c r="D42" s="83">
        <f t="shared" si="7"/>
        <v>9</v>
      </c>
      <c r="E42" s="164" t="s">
        <v>10</v>
      </c>
      <c r="F42" s="165">
        <v>72.400000000000006</v>
      </c>
      <c r="G42" s="83">
        <f t="shared" si="5"/>
        <v>9</v>
      </c>
      <c r="H42" s="228" t="s">
        <v>18</v>
      </c>
      <c r="I42" s="193">
        <v>3278</v>
      </c>
      <c r="J42" s="229">
        <f t="shared" si="6"/>
        <v>9</v>
      </c>
      <c r="K42" s="164" t="s">
        <v>8</v>
      </c>
      <c r="L42" s="55">
        <v>88818</v>
      </c>
      <c r="M42" s="31"/>
      <c r="N42" s="30"/>
    </row>
    <row r="43" spans="1:16" ht="15" customHeight="1" x14ac:dyDescent="0.2">
      <c r="A43" s="6">
        <f t="shared" si="4"/>
        <v>10</v>
      </c>
      <c r="B43" s="164" t="s">
        <v>8</v>
      </c>
      <c r="C43" s="193">
        <v>5659</v>
      </c>
      <c r="D43" s="83">
        <f t="shared" si="7"/>
        <v>10</v>
      </c>
      <c r="E43" s="164" t="s">
        <v>8</v>
      </c>
      <c r="F43" s="165">
        <v>68.8</v>
      </c>
      <c r="G43" s="83">
        <f t="shared" si="5"/>
        <v>10</v>
      </c>
      <c r="H43" s="228" t="s">
        <v>6</v>
      </c>
      <c r="I43" s="193">
        <v>3273</v>
      </c>
      <c r="J43" s="229">
        <f t="shared" si="6"/>
        <v>10</v>
      </c>
      <c r="K43" s="164" t="s">
        <v>7</v>
      </c>
      <c r="L43" s="55">
        <v>40859</v>
      </c>
      <c r="M43" s="23"/>
      <c r="N43" s="30"/>
    </row>
    <row r="44" spans="1:16" ht="15" customHeight="1" x14ac:dyDescent="0.2">
      <c r="A44" s="6">
        <f t="shared" si="4"/>
        <v>11</v>
      </c>
      <c r="B44" s="164" t="s">
        <v>18</v>
      </c>
      <c r="C44" s="193">
        <v>5650</v>
      </c>
      <c r="D44" s="83">
        <f t="shared" si="7"/>
        <v>11</v>
      </c>
      <c r="E44" s="164" t="s">
        <v>15</v>
      </c>
      <c r="F44" s="165">
        <v>66.8</v>
      </c>
      <c r="G44" s="83">
        <f t="shared" si="5"/>
        <v>11</v>
      </c>
      <c r="H44" s="228" t="s">
        <v>19</v>
      </c>
      <c r="I44" s="193">
        <v>3258</v>
      </c>
      <c r="J44" s="229">
        <f t="shared" si="6"/>
        <v>11</v>
      </c>
      <c r="K44" s="164" t="s">
        <v>14</v>
      </c>
      <c r="L44" s="55">
        <v>-28203</v>
      </c>
      <c r="M44" s="31"/>
      <c r="N44" s="30"/>
    </row>
    <row r="45" spans="1:16" ht="15" customHeight="1" x14ac:dyDescent="0.2">
      <c r="A45" s="6">
        <f t="shared" si="4"/>
        <v>12</v>
      </c>
      <c r="B45" s="164" t="s">
        <v>17</v>
      </c>
      <c r="C45" s="193">
        <v>3015</v>
      </c>
      <c r="D45" s="83">
        <f t="shared" si="7"/>
        <v>12</v>
      </c>
      <c r="E45" s="164" t="s">
        <v>7</v>
      </c>
      <c r="F45" s="165">
        <v>66.099999999999994</v>
      </c>
      <c r="G45" s="83">
        <f t="shared" si="5"/>
        <v>12</v>
      </c>
      <c r="H45" s="228" t="s">
        <v>7</v>
      </c>
      <c r="I45" s="193">
        <v>3252</v>
      </c>
      <c r="J45" s="229">
        <f t="shared" si="6"/>
        <v>12</v>
      </c>
      <c r="K45" s="164" t="s">
        <v>16</v>
      </c>
      <c r="L45" s="55">
        <v>-80049</v>
      </c>
      <c r="M45" s="23"/>
      <c r="N45" s="30"/>
    </row>
    <row r="46" spans="1:16" ht="15" customHeight="1" x14ac:dyDescent="0.2">
      <c r="A46" s="6">
        <f t="shared" si="4"/>
        <v>13</v>
      </c>
      <c r="B46" s="164" t="s">
        <v>20</v>
      </c>
      <c r="C46" s="193">
        <v>2935</v>
      </c>
      <c r="D46" s="83">
        <f t="shared" si="7"/>
        <v>13</v>
      </c>
      <c r="E46" s="164" t="s">
        <v>16</v>
      </c>
      <c r="F46" s="165">
        <v>64.8</v>
      </c>
      <c r="G46" s="83">
        <f t="shared" si="5"/>
        <v>13</v>
      </c>
      <c r="H46" s="228" t="s">
        <v>10</v>
      </c>
      <c r="I46" s="193">
        <v>3050</v>
      </c>
      <c r="J46" s="229">
        <f t="shared" si="6"/>
        <v>13</v>
      </c>
      <c r="K46" s="176" t="s">
        <v>15</v>
      </c>
      <c r="L46" s="55">
        <v>-92000</v>
      </c>
      <c r="M46" s="31"/>
      <c r="N46" s="30"/>
    </row>
    <row r="47" spans="1:16" ht="15" customHeight="1" x14ac:dyDescent="0.2">
      <c r="A47" s="6">
        <f t="shared" si="4"/>
        <v>14</v>
      </c>
      <c r="B47" s="176" t="s">
        <v>10</v>
      </c>
      <c r="C47" s="193">
        <v>2679</v>
      </c>
      <c r="D47" s="83">
        <f t="shared" si="7"/>
        <v>14</v>
      </c>
      <c r="E47" s="176" t="s">
        <v>11</v>
      </c>
      <c r="F47" s="165">
        <v>62.8</v>
      </c>
      <c r="G47" s="83">
        <f t="shared" si="5"/>
        <v>14</v>
      </c>
      <c r="H47" s="228" t="s">
        <v>14</v>
      </c>
      <c r="I47" s="193">
        <v>3041</v>
      </c>
      <c r="J47" s="229">
        <f t="shared" si="6"/>
        <v>14</v>
      </c>
      <c r="K47" s="176" t="s">
        <v>6</v>
      </c>
      <c r="L47" s="55">
        <v>-353105</v>
      </c>
      <c r="M47" s="23"/>
      <c r="N47" s="30"/>
    </row>
    <row r="48" spans="1:16" ht="15" customHeight="1" x14ac:dyDescent="0.2">
      <c r="A48" s="6">
        <f t="shared" si="4"/>
        <v>15</v>
      </c>
      <c r="B48" s="176" t="s">
        <v>16</v>
      </c>
      <c r="C48" s="111">
        <v>1479</v>
      </c>
      <c r="D48" s="83">
        <f t="shared" si="7"/>
        <v>15</v>
      </c>
      <c r="E48" s="176" t="s">
        <v>20</v>
      </c>
      <c r="F48" s="177">
        <v>50.7</v>
      </c>
      <c r="G48" s="83">
        <f t="shared" si="5"/>
        <v>15</v>
      </c>
      <c r="H48" s="231" t="s">
        <v>3</v>
      </c>
      <c r="I48" s="193">
        <v>2909</v>
      </c>
      <c r="J48" s="229">
        <f t="shared" si="6"/>
        <v>15</v>
      </c>
      <c r="K48" s="176" t="s">
        <v>11</v>
      </c>
      <c r="L48" s="55">
        <v>-2714139</v>
      </c>
      <c r="M48" s="31"/>
      <c r="N48" s="30"/>
    </row>
    <row r="49" spans="1:14" ht="15" customHeight="1" x14ac:dyDescent="0.2">
      <c r="A49" s="6">
        <f t="shared" si="4"/>
        <v>16</v>
      </c>
      <c r="B49" s="176" t="s">
        <v>3</v>
      </c>
      <c r="C49" s="111">
        <v>365</v>
      </c>
      <c r="D49" s="83">
        <f t="shared" si="7"/>
        <v>16</v>
      </c>
      <c r="E49" s="176" t="s">
        <v>106</v>
      </c>
      <c r="F49" s="177">
        <v>49.2</v>
      </c>
      <c r="G49" s="83">
        <f t="shared" si="5"/>
        <v>16</v>
      </c>
      <c r="H49" s="231" t="s">
        <v>8</v>
      </c>
      <c r="I49" s="193">
        <v>2752</v>
      </c>
      <c r="J49" s="229">
        <f t="shared" si="6"/>
        <v>16</v>
      </c>
      <c r="K49" s="176" t="s">
        <v>106</v>
      </c>
      <c r="L49" s="55">
        <v>-4301653</v>
      </c>
      <c r="M49" s="23"/>
      <c r="N49" s="30"/>
    </row>
    <row r="50" spans="1:14" ht="15" customHeight="1" x14ac:dyDescent="0.2">
      <c r="A50" s="6" t="str">
        <f t="shared" si="4"/>
        <v/>
      </c>
      <c r="B50" s="176" t="s">
        <v>12</v>
      </c>
      <c r="C50" s="225" t="s">
        <v>218</v>
      </c>
      <c r="D50" s="83" t="str">
        <f t="shared" si="7"/>
        <v/>
      </c>
      <c r="E50" s="176" t="s">
        <v>12</v>
      </c>
      <c r="F50" s="179" t="s">
        <v>218</v>
      </c>
      <c r="G50" s="83" t="str">
        <f t="shared" si="5"/>
        <v/>
      </c>
      <c r="H50" s="231" t="s">
        <v>12</v>
      </c>
      <c r="I50" s="179" t="s">
        <v>218</v>
      </c>
      <c r="J50" s="229" t="str">
        <f t="shared" si="6"/>
        <v/>
      </c>
      <c r="K50" s="176" t="s">
        <v>12</v>
      </c>
      <c r="L50" s="179" t="s">
        <v>218</v>
      </c>
      <c r="M50" s="31"/>
      <c r="N50" s="30"/>
    </row>
    <row r="51" spans="1:14" ht="15" customHeight="1" x14ac:dyDescent="0.2">
      <c r="A51" s="6" t="str">
        <f t="shared" si="4"/>
        <v/>
      </c>
      <c r="B51" s="176" t="s">
        <v>13</v>
      </c>
      <c r="C51" s="225" t="s">
        <v>218</v>
      </c>
      <c r="D51" s="83" t="str">
        <f t="shared" si="7"/>
        <v/>
      </c>
      <c r="E51" s="176" t="s">
        <v>13</v>
      </c>
      <c r="F51" s="179" t="s">
        <v>218</v>
      </c>
      <c r="G51" s="83" t="str">
        <f t="shared" si="5"/>
        <v/>
      </c>
      <c r="H51" s="231" t="s">
        <v>13</v>
      </c>
      <c r="I51" s="179" t="s">
        <v>218</v>
      </c>
      <c r="J51" s="229" t="str">
        <f t="shared" si="6"/>
        <v/>
      </c>
      <c r="K51" s="176" t="s">
        <v>13</v>
      </c>
      <c r="L51" s="179" t="s">
        <v>218</v>
      </c>
      <c r="M51" s="23"/>
      <c r="N51" s="30"/>
    </row>
    <row r="52" spans="1:14" ht="15" customHeight="1" x14ac:dyDescent="0.2">
      <c r="A52" s="6" t="str">
        <f t="shared" si="4"/>
        <v/>
      </c>
      <c r="B52" s="176" t="s">
        <v>4</v>
      </c>
      <c r="C52" s="225" t="s">
        <v>218</v>
      </c>
      <c r="D52" s="83" t="str">
        <f t="shared" si="7"/>
        <v/>
      </c>
      <c r="E52" s="176" t="s">
        <v>4</v>
      </c>
      <c r="F52" s="179" t="s">
        <v>218</v>
      </c>
      <c r="G52" s="83" t="str">
        <f t="shared" si="5"/>
        <v/>
      </c>
      <c r="H52" s="231" t="s">
        <v>4</v>
      </c>
      <c r="I52" s="179" t="s">
        <v>218</v>
      </c>
      <c r="J52" s="229" t="str">
        <f t="shared" si="6"/>
        <v/>
      </c>
      <c r="K52" s="176" t="s">
        <v>4</v>
      </c>
      <c r="L52" s="179" t="s">
        <v>218</v>
      </c>
      <c r="M52" s="31"/>
    </row>
    <row r="53" spans="1:14" ht="15" customHeight="1" x14ac:dyDescent="0.2">
      <c r="A53" s="6" t="str">
        <f t="shared" si="4"/>
        <v/>
      </c>
      <c r="B53" s="176" t="s">
        <v>22</v>
      </c>
      <c r="C53" s="225" t="s">
        <v>218</v>
      </c>
      <c r="D53" s="83" t="str">
        <f t="shared" si="7"/>
        <v/>
      </c>
      <c r="E53" s="176" t="s">
        <v>22</v>
      </c>
      <c r="F53" s="179" t="s">
        <v>218</v>
      </c>
      <c r="G53" s="83" t="str">
        <f t="shared" si="5"/>
        <v/>
      </c>
      <c r="H53" s="231" t="s">
        <v>22</v>
      </c>
      <c r="I53" s="179" t="s">
        <v>218</v>
      </c>
      <c r="J53" s="229" t="str">
        <f t="shared" si="6"/>
        <v/>
      </c>
      <c r="K53" s="176" t="s">
        <v>22</v>
      </c>
      <c r="L53" s="179" t="s">
        <v>218</v>
      </c>
      <c r="M53" s="23"/>
    </row>
    <row r="54" spans="1:14" ht="15" customHeight="1" x14ac:dyDescent="0.2">
      <c r="A54" s="6" t="str">
        <f t="shared" si="4"/>
        <v/>
      </c>
      <c r="B54" s="176" t="s">
        <v>21</v>
      </c>
      <c r="C54" s="225" t="s">
        <v>218</v>
      </c>
      <c r="D54" s="83" t="str">
        <f t="shared" si="7"/>
        <v/>
      </c>
      <c r="E54" s="176" t="s">
        <v>21</v>
      </c>
      <c r="F54" s="179" t="s">
        <v>218</v>
      </c>
      <c r="G54" s="83" t="str">
        <f>IFERROR(_xlfn.RANK.EQ(I54,$I$34:$I$54,),"")</f>
        <v/>
      </c>
      <c r="H54" s="227" t="s">
        <v>21</v>
      </c>
      <c r="I54" s="179" t="s">
        <v>218</v>
      </c>
      <c r="J54" s="229" t="str">
        <f t="shared" si="6"/>
        <v/>
      </c>
      <c r="K54" s="227" t="s">
        <v>21</v>
      </c>
      <c r="L54" s="179" t="s">
        <v>218</v>
      </c>
      <c r="M54" s="31"/>
    </row>
    <row r="55" spans="1:14" ht="29.5" customHeight="1" x14ac:dyDescent="0.2">
      <c r="B55" s="342" t="s">
        <v>242</v>
      </c>
      <c r="C55" s="340"/>
      <c r="D55"/>
      <c r="E55" s="294" t="s">
        <v>248</v>
      </c>
      <c r="F55" s="379"/>
      <c r="G55"/>
      <c r="H55" s="342" t="s">
        <v>242</v>
      </c>
      <c r="I55" s="340"/>
      <c r="J55"/>
      <c r="K55" s="342" t="s">
        <v>242</v>
      </c>
      <c r="L55" s="340"/>
    </row>
    <row r="56" spans="1:14" x14ac:dyDescent="0.2">
      <c r="B56" s="108"/>
      <c r="C56" s="109" t="s">
        <v>244</v>
      </c>
      <c r="D56"/>
      <c r="E56" s="108"/>
      <c r="F56" s="109" t="s">
        <v>249</v>
      </c>
      <c r="G56"/>
      <c r="H56" s="108"/>
      <c r="I56" s="109" t="s">
        <v>249</v>
      </c>
      <c r="J56"/>
      <c r="K56" s="108"/>
      <c r="L56" s="109" t="s">
        <v>250</v>
      </c>
    </row>
    <row r="57" spans="1:14" ht="4.5" customHeight="1" x14ac:dyDescent="0.2">
      <c r="B57" s="3"/>
      <c r="C57" s="2"/>
      <c r="E57" s="3"/>
      <c r="F57" s="2"/>
      <c r="H57" s="3"/>
      <c r="I57" s="2"/>
      <c r="K57" s="3"/>
      <c r="L57" s="2"/>
    </row>
    <row r="68" spans="8:8" x14ac:dyDescent="0.2">
      <c r="H68" s="54"/>
    </row>
  </sheetData>
  <mergeCells count="24">
    <mergeCell ref="B28:C28"/>
    <mergeCell ref="E28:F28"/>
    <mergeCell ref="H28:I28"/>
    <mergeCell ref="K28:L28"/>
    <mergeCell ref="B55:C55"/>
    <mergeCell ref="E55:F55"/>
    <mergeCell ref="H55:I55"/>
    <mergeCell ref="K55:L55"/>
    <mergeCell ref="B31:B32"/>
    <mergeCell ref="E31:E32"/>
    <mergeCell ref="H31:H32"/>
    <mergeCell ref="K31:K32"/>
    <mergeCell ref="B33:C33"/>
    <mergeCell ref="E33:F33"/>
    <mergeCell ref="H33:I33"/>
    <mergeCell ref="K33:L33"/>
    <mergeCell ref="B4:B5"/>
    <mergeCell ref="E4:E5"/>
    <mergeCell ref="H4:H5"/>
    <mergeCell ref="K4:K5"/>
    <mergeCell ref="B6:C6"/>
    <mergeCell ref="E6:F6"/>
    <mergeCell ref="H6:I6"/>
    <mergeCell ref="K6:L6"/>
  </mergeCells>
  <phoneticPr fontId="2"/>
  <conditionalFormatting sqref="A1:M1">
    <cfRule type="containsText" dxfId="7" priority="4" stopIfTrue="1" operator="containsText" text="川崎市">
      <formula>NOT(ISERROR(SEARCH("川崎市",A1)))</formula>
    </cfRule>
  </conditionalFormatting>
  <conditionalFormatting sqref="O33:O40">
    <cfRule type="containsText" dxfId="6" priority="1" stopIfTrue="1" operator="containsText" text="川崎市">
      <formula>NOT(ISERROR(SEARCH("川崎市",O33)))</formula>
    </cfRule>
  </conditionalFormatting>
  <printOptions horizontalCentered="1" verticalCentered="1"/>
  <pageMargins left="0.23622047244094491" right="0.11811023622047245" top="0" bottom="0.74803149606299213" header="0.31496062992125984" footer="0.31496062992125984"/>
  <pageSetup paperSize="9" scale="88" orientation="portrait" cellComments="asDisplayed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人口 1 </vt:lpstr>
      <vt:lpstr>人口 2</vt:lpstr>
      <vt:lpstr>国調１</vt:lpstr>
      <vt:lpstr>国調2</vt:lpstr>
      <vt:lpstr>土地</vt:lpstr>
      <vt:lpstr>事業所</vt:lpstr>
      <vt:lpstr>商業・農業・貿易</vt:lpstr>
      <vt:lpstr>工業</vt:lpstr>
      <vt:lpstr>経済・財政 </vt:lpstr>
      <vt:lpstr>物価・家計・労働</vt:lpstr>
      <vt:lpstr>建物・住居</vt:lpstr>
      <vt:lpstr>警察 ・消防</vt:lpstr>
      <vt:lpstr>生活 </vt:lpstr>
      <vt:lpstr>'経済・財政 '!Print_Area</vt:lpstr>
      <vt:lpstr>'警察 ・消防'!Print_Area</vt:lpstr>
      <vt:lpstr>建物・住居!Print_Area</vt:lpstr>
      <vt:lpstr>工業!Print_Area</vt:lpstr>
      <vt:lpstr>国調2!Print_Area</vt:lpstr>
      <vt:lpstr>事業所!Print_Area</vt:lpstr>
      <vt:lpstr>商業・農業・貿易!Print_Area</vt:lpstr>
      <vt:lpstr>'人口 2'!Print_Area</vt:lpstr>
      <vt:lpstr>'生活 '!Print_Area</vt:lpstr>
      <vt:lpstr>土地!Print_Area</vt:lpstr>
      <vt:lpstr>物価・家計・労働!Print_Area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入江仁_17（総企）統計情報課</cp:lastModifiedBy>
  <cp:lastPrinted>2026-07-13T04:38:37Z</cp:lastPrinted>
  <dcterms:created xsi:type="dcterms:W3CDTF">2025-07-31T09:46:36Z</dcterms:created>
  <dcterms:modified xsi:type="dcterms:W3CDTF">2026-07-14T06:17:36Z</dcterms:modified>
</cp:coreProperties>
</file>