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wasaki.local\庁内共有ファイルサーバ\17（総企）企画調整課\60 市民との対話\03 市民アンケート\・R03\12第2回\09　速報公表 ボツ\"/>
    </mc:Choice>
  </mc:AlternateContent>
  <bookViews>
    <workbookView xWindow="2415" yWindow="0" windowWidth="12975" windowHeight="8775" activeTab="2"/>
  </bookViews>
  <sheets>
    <sheet name="調査設計等" sheetId="65" r:id="rId1"/>
    <sheet name="目次" sheetId="64" r:id="rId2"/>
    <sheet name="単純集計結果" sheetId="6" r:id="rId3"/>
    <sheet name="Sheet1" sheetId="66" state="hidden" r:id="rId4"/>
  </sheets>
  <externalReferences>
    <externalReference r:id="rId5"/>
  </externalReferences>
  <definedNames>
    <definedName name="_Parse_Out" hidden="1">#REF!</definedName>
    <definedName name="CollectNodeInfo">[1]操作画面!$J$27</definedName>
    <definedName name="LogXml">[1]操作画面!$M$27</definedName>
    <definedName name="NotSpreadOut">[1]操作画面!$M$22</definedName>
    <definedName name="_xlnm.Print_Area" localSheetId="0">調査設計等!$A$1:$L$136</definedName>
    <definedName name="_xlnm.Print_Area" localSheetId="1">目次!$A$1:$B$34</definedName>
    <definedName name="QuotaDisplay">[1]操作画面!$K$13</definedName>
    <definedName name="Visualize">[1]操作画面!$L$22</definedName>
    <definedName name="あ５６６３">#REF!</definedName>
    <definedName name="出力方法Save">[1]操作画面!$E$17</definedName>
    <definedName name="入力方法">[1]操作画面!$E$7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5" i="66" l="1"/>
  <c r="Q50" i="66"/>
  <c r="AD36" i="66"/>
  <c r="AD34" i="66"/>
  <c r="AC36" i="66"/>
  <c r="AC34" i="66"/>
  <c r="AE34" i="66"/>
  <c r="AE36" i="66"/>
  <c r="AD38" i="66"/>
  <c r="AC38" i="66"/>
  <c r="AD37" i="66"/>
  <c r="AE35" i="66"/>
  <c r="AE33" i="66"/>
  <c r="AC37" i="66"/>
  <c r="P9" i="66"/>
  <c r="C39" i="65" l="1"/>
  <c r="C27" i="65"/>
  <c r="K27" i="65"/>
  <c r="L26" i="65" s="1"/>
  <c r="I27" i="65"/>
  <c r="E27" i="65"/>
  <c r="G27" i="65"/>
  <c r="L19" i="65" l="1"/>
  <c r="L20" i="65"/>
  <c r="L21" i="65"/>
  <c r="L25" i="65"/>
  <c r="L23" i="65"/>
  <c r="L24" i="65"/>
  <c r="L22" i="65"/>
  <c r="D38" i="65" l="1"/>
  <c r="J26" i="65"/>
  <c r="D26" i="65"/>
  <c r="D39" i="65" l="1"/>
  <c r="D37" i="65"/>
  <c r="D36" i="65"/>
  <c r="D35" i="65"/>
  <c r="D34" i="65"/>
  <c r="D33" i="65"/>
  <c r="D32" i="65"/>
  <c r="D31" i="65"/>
  <c r="J21" i="65"/>
  <c r="H21" i="65"/>
  <c r="D25" i="65"/>
  <c r="H23" i="65" l="1"/>
  <c r="H26" i="65"/>
  <c r="F24" i="65"/>
  <c r="F26" i="65"/>
  <c r="F23" i="65"/>
  <c r="H22" i="65"/>
  <c r="H25" i="65"/>
  <c r="H19" i="65"/>
  <c r="H24" i="65"/>
  <c r="H20" i="65"/>
  <c r="J23" i="65"/>
  <c r="J25" i="65"/>
  <c r="J20" i="65"/>
  <c r="J22" i="65"/>
  <c r="J24" i="65"/>
  <c r="J19" i="65"/>
  <c r="F22" i="65"/>
  <c r="F19" i="65"/>
  <c r="F21" i="65"/>
  <c r="F25" i="65"/>
  <c r="F20" i="65"/>
  <c r="D24" i="65"/>
  <c r="D20" i="65"/>
  <c r="D21" i="65"/>
  <c r="D22" i="65"/>
  <c r="D19" i="65"/>
  <c r="D23" i="65"/>
</calcChain>
</file>

<file path=xl/sharedStrings.xml><?xml version="1.0" encoding="utf-8"?>
<sst xmlns="http://schemas.openxmlformats.org/spreadsheetml/2006/main" count="1266" uniqueCount="475">
  <si>
    <t>全体</t>
    <rPh sb="0" eb="1">
      <t>ゼン</t>
    </rPh>
    <rPh sb="1" eb="2">
      <t>カラダ</t>
    </rPh>
    <phoneticPr fontId="3"/>
  </si>
  <si>
    <t>18～29歳</t>
    <rPh sb="5" eb="6">
      <t>サイ</t>
    </rPh>
    <phoneticPr fontId="3"/>
  </si>
  <si>
    <t>川崎区</t>
  </si>
  <si>
    <t>幸区</t>
  </si>
  <si>
    <t>中原区</t>
  </si>
  <si>
    <t>高津区</t>
  </si>
  <si>
    <t>宮前区</t>
  </si>
  <si>
    <t>多摩区</t>
  </si>
  <si>
    <t>麻生区</t>
  </si>
  <si>
    <t>その他</t>
  </si>
  <si>
    <t>Ａに近い</t>
  </si>
  <si>
    <t>どちらかというとＡに近い</t>
  </si>
  <si>
    <t>どちらかというとＢに近い</t>
  </si>
  <si>
    <t>Ｂに近い</t>
  </si>
  <si>
    <t>結婚している</t>
  </si>
  <si>
    <t>未就学児</t>
  </si>
  <si>
    <t>合計</t>
  </si>
  <si>
    <t>１　調査設計等</t>
    <rPh sb="2" eb="4">
      <t>チョウサ</t>
    </rPh>
    <rPh sb="4" eb="6">
      <t>セッケイ</t>
    </rPh>
    <rPh sb="6" eb="7">
      <t>トウ</t>
    </rPh>
    <phoneticPr fontId="11"/>
  </si>
  <si>
    <t>調査対象</t>
  </si>
  <si>
    <t>川崎市在住の満１８歳以上の個人</t>
    <phoneticPr fontId="11"/>
  </si>
  <si>
    <t>調査方法</t>
  </si>
  <si>
    <t>標本抽出</t>
  </si>
  <si>
    <t>調査期間</t>
  </si>
  <si>
    <t>有効回収数</t>
  </si>
  <si>
    <t>主な調査項目</t>
  </si>
  <si>
    <t>２　調査回答者の属性</t>
    <rPh sb="2" eb="4">
      <t>チョウサ</t>
    </rPh>
    <rPh sb="4" eb="6">
      <t>カイトウ</t>
    </rPh>
    <rPh sb="6" eb="7">
      <t>シャ</t>
    </rPh>
    <rPh sb="8" eb="10">
      <t>ゾクセイ</t>
    </rPh>
    <phoneticPr fontId="11"/>
  </si>
  <si>
    <t>（１）性/年齢別</t>
    <rPh sb="3" eb="4">
      <t>セイ</t>
    </rPh>
    <rPh sb="5" eb="7">
      <t>ネンレイ</t>
    </rPh>
    <rPh sb="7" eb="8">
      <t>ベツ</t>
    </rPh>
    <phoneticPr fontId="11"/>
  </si>
  <si>
    <t>（単位　人　％）</t>
    <rPh sb="1" eb="3">
      <t>タンイ</t>
    </rPh>
    <rPh sb="4" eb="5">
      <t>ニン</t>
    </rPh>
    <phoneticPr fontId="11"/>
  </si>
  <si>
    <t>全体</t>
    <rPh sb="0" eb="2">
      <t>ゼンタイ</t>
    </rPh>
    <phoneticPr fontId="11"/>
  </si>
  <si>
    <t>男性</t>
    <rPh sb="0" eb="2">
      <t>ダンセイ</t>
    </rPh>
    <phoneticPr fontId="11"/>
  </si>
  <si>
    <t>女性</t>
    <rPh sb="0" eb="2">
      <t>ジョセイ</t>
    </rPh>
    <phoneticPr fontId="11"/>
  </si>
  <si>
    <t>選べない・
答えたくない</t>
    <rPh sb="0" eb="1">
      <t>エラ</t>
    </rPh>
    <rPh sb="6" eb="7">
      <t>コタ</t>
    </rPh>
    <phoneticPr fontId="11"/>
  </si>
  <si>
    <t>基数</t>
    <rPh sb="0" eb="2">
      <t>キスウ</t>
    </rPh>
    <phoneticPr fontId="11"/>
  </si>
  <si>
    <t>構成比</t>
    <rPh sb="0" eb="3">
      <t>コウセイヒ</t>
    </rPh>
    <phoneticPr fontId="11"/>
  </si>
  <si>
    <t>　18～19歳</t>
    <phoneticPr fontId="11"/>
  </si>
  <si>
    <t>　20～29歳</t>
    <phoneticPr fontId="11"/>
  </si>
  <si>
    <t>　30～39歳</t>
    <phoneticPr fontId="11"/>
  </si>
  <si>
    <t>　40～49歳</t>
    <phoneticPr fontId="11"/>
  </si>
  <si>
    <t>　50～59歳</t>
    <phoneticPr fontId="11"/>
  </si>
  <si>
    <t>　60～69歳</t>
    <phoneticPr fontId="11"/>
  </si>
  <si>
    <t>　70～79歳</t>
    <phoneticPr fontId="11"/>
  </si>
  <si>
    <t>合計</t>
    <rPh sb="0" eb="2">
      <t>ゴウケイ</t>
    </rPh>
    <phoneticPr fontId="11"/>
  </si>
  <si>
    <t>（２）居住区別</t>
    <rPh sb="3" eb="6">
      <t>キョジュウク</t>
    </rPh>
    <rPh sb="6" eb="7">
      <t>ベツ</t>
    </rPh>
    <phoneticPr fontId="11"/>
  </si>
  <si>
    <t>基数</t>
    <phoneticPr fontId="11"/>
  </si>
  <si>
    <t>構成比</t>
    <rPh sb="2" eb="3">
      <t>ヒ</t>
    </rPh>
    <phoneticPr fontId="11"/>
  </si>
  <si>
    <t>　川崎区</t>
    <phoneticPr fontId="11"/>
  </si>
  <si>
    <t>　幸区</t>
    <phoneticPr fontId="11"/>
  </si>
  <si>
    <t>　中原区</t>
    <phoneticPr fontId="11"/>
  </si>
  <si>
    <t>　高津区</t>
    <phoneticPr fontId="11"/>
  </si>
  <si>
    <t>　宮前区</t>
    <phoneticPr fontId="11"/>
  </si>
  <si>
    <t>　多摩区</t>
    <phoneticPr fontId="11"/>
  </si>
  <si>
    <t>　麻生区</t>
    <phoneticPr fontId="11"/>
  </si>
  <si>
    <t>※　表中の「百分率」は小数点第２位を四捨五入しているため、数値の合計が１００にならない場合があります。</t>
    <phoneticPr fontId="11"/>
  </si>
  <si>
    <t>実数</t>
    <rPh sb="0" eb="2">
      <t>ジッスウ</t>
    </rPh>
    <phoneticPr fontId="3"/>
  </si>
  <si>
    <t>構成比</t>
    <rPh sb="0" eb="3">
      <t>コウセイヒ</t>
    </rPh>
    <phoneticPr fontId="3"/>
  </si>
  <si>
    <t>（単位　件、％）</t>
    <rPh sb="1" eb="3">
      <t>タンイ</t>
    </rPh>
    <rPh sb="4" eb="5">
      <t>ケン</t>
    </rPh>
    <phoneticPr fontId="3"/>
  </si>
  <si>
    <t>（参考）18～19歳と20～29歳を合算した場合</t>
    <rPh sb="1" eb="3">
      <t>サンコウ</t>
    </rPh>
    <rPh sb="22" eb="24">
      <t>バアイ</t>
    </rPh>
    <phoneticPr fontId="3"/>
  </si>
  <si>
    <t>（単位　件、％）</t>
    <phoneticPr fontId="3"/>
  </si>
  <si>
    <t>設問　一覧</t>
    <rPh sb="0" eb="2">
      <t>セツモン</t>
    </rPh>
    <rPh sb="3" eb="5">
      <t>イチラン</t>
    </rPh>
    <phoneticPr fontId="3"/>
  </si>
  <si>
    <t>３　主な単純集計結果</t>
    <rPh sb="2" eb="3">
      <t>オモ</t>
    </rPh>
    <rPh sb="4" eb="6">
      <t>タンジュン</t>
    </rPh>
    <rPh sb="6" eb="8">
      <t>シュウケイ</t>
    </rPh>
    <rPh sb="8" eb="10">
      <t>ケッカ</t>
    </rPh>
    <phoneticPr fontId="11"/>
  </si>
  <si>
    <t>令和３（２０２１）年度第２回かわさき市民アンケート　調査設計・回答者属性等</t>
    <rPh sb="31" eb="33">
      <t>カイトウ</t>
    </rPh>
    <rPh sb="33" eb="34">
      <t>シャ</t>
    </rPh>
    <rPh sb="34" eb="36">
      <t>ゾクセイ</t>
    </rPh>
    <phoneticPr fontId="11"/>
  </si>
  <si>
    <t>郵送調査</t>
    <rPh sb="0" eb="2">
      <t>ユウソウ</t>
    </rPh>
    <phoneticPr fontId="11"/>
  </si>
  <si>
    <t>住民基本台帳からの層化二段無作為抽出</t>
    <rPh sb="0" eb="2">
      <t>ジュウミン</t>
    </rPh>
    <rPh sb="2" eb="4">
      <t>キホン</t>
    </rPh>
    <rPh sb="4" eb="6">
      <t>ダイチョウ</t>
    </rPh>
    <rPh sb="9" eb="11">
      <t>ソウカ</t>
    </rPh>
    <rPh sb="11" eb="13">
      <t>ニダン</t>
    </rPh>
    <rPh sb="13" eb="16">
      <t>ムサクイ</t>
    </rPh>
    <phoneticPr fontId="11"/>
  </si>
  <si>
    <t>令和３（２０２１）年１１月１８日（木）から１２月２５日（土）まで</t>
    <rPh sb="17" eb="18">
      <t>モク</t>
    </rPh>
    <rPh sb="28" eb="29">
      <t>ド</t>
    </rPh>
    <phoneticPr fontId="11"/>
  </si>
  <si>
    <t>１，６００標本</t>
    <phoneticPr fontId="11"/>
  </si>
  <si>
    <t>・定住状況について</t>
    <rPh sb="1" eb="3">
      <t>テイジュウ</t>
    </rPh>
    <rPh sb="3" eb="5">
      <t>ジョウキョウ</t>
    </rPh>
    <phoneticPr fontId="11"/>
  </si>
  <si>
    <t>・生活環境の評価について</t>
    <rPh sb="1" eb="3">
      <t>セイカツ</t>
    </rPh>
    <rPh sb="3" eb="5">
      <t>カンキョウ</t>
    </rPh>
    <rPh sb="6" eb="8">
      <t>ヒョウカ</t>
    </rPh>
    <phoneticPr fontId="11"/>
  </si>
  <si>
    <t>・関心ごとと行動範囲について</t>
    <rPh sb="1" eb="3">
      <t>カンシン</t>
    </rPh>
    <rPh sb="6" eb="8">
      <t>コウドウ</t>
    </rPh>
    <rPh sb="8" eb="10">
      <t>ハンイ</t>
    </rPh>
    <phoneticPr fontId="3"/>
  </si>
  <si>
    <t>・新型コロナウイルス感染症について</t>
    <phoneticPr fontId="3"/>
  </si>
  <si>
    <t>・市政に対する評価と要望について</t>
    <rPh sb="1" eb="3">
      <t>シセイ</t>
    </rPh>
    <rPh sb="4" eb="5">
      <t>タイ</t>
    </rPh>
    <rPh sb="7" eb="9">
      <t>ヒョウカ</t>
    </rPh>
    <rPh sb="10" eb="12">
      <t>ヨウボウ</t>
    </rPh>
    <phoneticPr fontId="3"/>
  </si>
  <si>
    <t>・災害に対する備えについて</t>
    <rPh sb="1" eb="3">
      <t>サイガイ</t>
    </rPh>
    <rPh sb="4" eb="5">
      <t>タイ</t>
    </rPh>
    <rPh sb="7" eb="8">
      <t>ソナ</t>
    </rPh>
    <phoneticPr fontId="3"/>
  </si>
  <si>
    <t>・川崎市の広報について</t>
    <rPh sb="1" eb="4">
      <t>カワサキシ</t>
    </rPh>
    <rPh sb="5" eb="7">
      <t>コウホウ</t>
    </rPh>
    <phoneticPr fontId="3"/>
  </si>
  <si>
    <t>標本数</t>
    <rPh sb="2" eb="3">
      <t>スウ</t>
    </rPh>
    <phoneticPr fontId="3"/>
  </si>
  <si>
    <t>３，０００標本</t>
    <rPh sb="5" eb="7">
      <t>ヒョウホン</t>
    </rPh>
    <phoneticPr fontId="3"/>
  </si>
  <si>
    <t>無回答</t>
    <rPh sb="0" eb="3">
      <t>ムカイトウ</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</si>
  <si>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</si>
  <si>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</si>
  <si>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</si>
  <si>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</si>
  <si>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</si>
  <si>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</si>
  <si>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</si>
  <si>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</si>
  <si>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問9</t>
    <rPh sb="0" eb="1">
      <t>トイ</t>
    </rPh>
    <phoneticPr fontId="3"/>
  </si>
  <si>
    <t>問10</t>
    <rPh sb="0" eb="1">
      <t>トイ</t>
    </rPh>
    <phoneticPr fontId="3"/>
  </si>
  <si>
    <t>問11</t>
    <rPh sb="0" eb="1">
      <t>トイ</t>
    </rPh>
    <phoneticPr fontId="3"/>
  </si>
  <si>
    <t>問12</t>
    <rPh sb="0" eb="1">
      <t>トイ</t>
    </rPh>
    <phoneticPr fontId="3"/>
  </si>
  <si>
    <t>問13</t>
    <rPh sb="0" eb="1">
      <t>トイ</t>
    </rPh>
    <phoneticPr fontId="3"/>
  </si>
  <si>
    <t>問14</t>
    <rPh sb="0" eb="1">
      <t>トイ</t>
    </rPh>
    <phoneticPr fontId="3"/>
  </si>
  <si>
    <t>問15</t>
    <rPh sb="0" eb="1">
      <t>トイ</t>
    </rPh>
    <phoneticPr fontId="3"/>
  </si>
  <si>
    <t>問16</t>
    <rPh sb="0" eb="1">
      <t>トイ</t>
    </rPh>
    <phoneticPr fontId="3"/>
  </si>
  <si>
    <t>問17</t>
    <rPh sb="0" eb="1">
      <t>トイ</t>
    </rPh>
    <phoneticPr fontId="3"/>
  </si>
  <si>
    <t>問18</t>
    <rPh sb="0" eb="1">
      <t>トイ</t>
    </rPh>
    <phoneticPr fontId="3"/>
  </si>
  <si>
    <t>問19</t>
    <rPh sb="0" eb="1">
      <t>トイ</t>
    </rPh>
    <phoneticPr fontId="3"/>
  </si>
  <si>
    <t>問20</t>
    <rPh sb="0" eb="1">
      <t>トイ</t>
    </rPh>
    <phoneticPr fontId="3"/>
  </si>
  <si>
    <t>問22</t>
    <rPh sb="0" eb="1">
      <t>トイ</t>
    </rPh>
    <phoneticPr fontId="3"/>
  </si>
  <si>
    <t>問23</t>
    <rPh sb="0" eb="1">
      <t>トイ</t>
    </rPh>
    <phoneticPr fontId="3"/>
  </si>
  <si>
    <t>問24</t>
    <rPh sb="0" eb="1">
      <t>トイ</t>
    </rPh>
    <phoneticPr fontId="3"/>
  </si>
  <si>
    <t>問25</t>
    <rPh sb="0" eb="1">
      <t>トイ</t>
    </rPh>
    <phoneticPr fontId="3"/>
  </si>
  <si>
    <t>問26</t>
    <rPh sb="0" eb="1">
      <t>トイ</t>
    </rPh>
    <phoneticPr fontId="3"/>
  </si>
  <si>
    <t>問27</t>
    <rPh sb="0" eb="1">
      <t>トイ</t>
    </rPh>
    <phoneticPr fontId="3"/>
  </si>
  <si>
    <t>問28</t>
    <rPh sb="0" eb="1">
      <t>トイ</t>
    </rPh>
    <phoneticPr fontId="3"/>
  </si>
  <si>
    <t>問29</t>
    <rPh sb="0" eb="1">
      <t>トイ</t>
    </rPh>
    <phoneticPr fontId="3"/>
  </si>
  <si>
    <t>問30</t>
    <rPh sb="0" eb="1">
      <t>トイ</t>
    </rPh>
    <phoneticPr fontId="3"/>
  </si>
  <si>
    <t>問31</t>
    <rPh sb="0" eb="1">
      <t>トイ</t>
    </rPh>
    <phoneticPr fontId="3"/>
  </si>
  <si>
    <t>問32</t>
    <rPh sb="0" eb="1">
      <t>トイ</t>
    </rPh>
    <phoneticPr fontId="3"/>
  </si>
  <si>
    <t>あなたは川崎市及び現在のお住まいの区に、通算、何年間居住していますか。また、現在のお住まいには、何年間、居住していますか。</t>
    <phoneticPr fontId="3"/>
  </si>
  <si>
    <t>あなたは、これからも現在の区にお住まいになりたいですか。</t>
    <phoneticPr fontId="3"/>
  </si>
  <si>
    <t>あなたが、今のところから移りたい、または移る主な理由は何ですか。最もあてはまる理由を１つだけ選んでください。</t>
    <phoneticPr fontId="3"/>
  </si>
  <si>
    <t>あなたは、どこに住みたいと思いますか。最も住みたいと思う地域を１つだけ選んでください。</t>
    <phoneticPr fontId="3"/>
  </si>
  <si>
    <t>お住まいの周りの生活環境についてうかがいます。あなたは、次にあげる項目についてどの程度満足していますか。</t>
    <phoneticPr fontId="3"/>
  </si>
  <si>
    <t>あなたは、地域の生活環境を総合的に見た場合、今住んでいる地域にどの程度満足していますか。</t>
    <phoneticPr fontId="3"/>
  </si>
  <si>
    <t>あなたが、現在特に関心をお持ちのことは何ですか。</t>
    <phoneticPr fontId="3"/>
  </si>
  <si>
    <t>あなたは、行楽や文化施設の利用・買い物などをされる場合、主にどこに行かれますか。（1）から（10）それぞれの項目ごとに１つずつ選んでください。</t>
    <phoneticPr fontId="3"/>
  </si>
  <si>
    <t>川崎市の市政について総合的にうかがいます。あなたは、川崎市が行っている施策や事業の中で、よくやっていると思われるものはどれですか。</t>
    <phoneticPr fontId="3"/>
  </si>
  <si>
    <t>問９の川崎市が行っている施策や事業の中で、今後特に力を入れてほしいものはどれですか。</t>
    <phoneticPr fontId="3"/>
  </si>
  <si>
    <t>あなたは、川崎市が進めている施策や事業を総合的に見た場合、どの程度満足していますか。</t>
    <phoneticPr fontId="3"/>
  </si>
  <si>
    <t>地震に関し、あなたが行っている家庭での備えについてうかがいます。次の(1)から(5)の問について、あてはまるものをそれぞれ１つずつ選んでください。</t>
    <phoneticPr fontId="3"/>
  </si>
  <si>
    <t>災害時には、備蓄に加え、日常生活で使用しているものも上手く活用していくことが重要となります。家庭での地震への備えに関し、今日現在の状況で、次の(1)から(4)の問について、あてはまるものをそれぞれ１つずつ選んでください。</t>
    <phoneticPr fontId="3"/>
  </si>
  <si>
    <t>台風などの風水害についてうかがいます。過去１年間に、川崎市が発行している洪水や土砂災害のハザードマップを見ましたか。また、ご自身のお住まいの建物が、洪水で浸水する区域内にあるか否か、又は土砂災害の区域内にあるか否かを知っていますか。</t>
    <phoneticPr fontId="3"/>
  </si>
  <si>
    <t>災害時には、避難所への避難だけではなく、安全が確認できれば、自宅に留まること（在宅避難）や、ホテルなどの宿泊施設、親戚・友人宅へ避難することも可能です。新型コロナウイルス対策の観点からも、ご家庭やご自身の状況に合わせて、より安全な避難先を考えておくことが重要です。あなたは、在宅時に台風などにより避難指示が発令された場合に、避難所以外の避難先で避難すること（在宅避難を含む）は可能ですか。</t>
    <phoneticPr fontId="3"/>
  </si>
  <si>
    <t>近年、災害が頻発化・激甚化しており、迅速かつ円滑な復旧や被災者の支援を行うためには、市が行う災害対応だけでなく、地域住民の方々の連携や協力が今後より一層重要になってきます。次の(1)から(4)の問について、あてはまるものをそれぞれ１つずつ選んでください。</t>
    <phoneticPr fontId="3"/>
  </si>
  <si>
    <t>災害時にご自身やご家族が無事な場合に、あなたは地域で行う活動にどの程度協力したいと考えますか。（1）から（5）それぞれの項目ごとにあてはまるものを１つずつ選んでください。</t>
    <phoneticPr fontId="3"/>
  </si>
  <si>
    <t>川崎市の情報を得たいときに、どのような方法で入手していますか（または、入手しようと思いますか）。（1）から（5）それぞれの項目ごとに､最もあてはまる媒体を１つずつ選んでください。</t>
    <phoneticPr fontId="3"/>
  </si>
  <si>
    <t>市政だよりについて、うかがいます。あなたは毎月発行している市政だよりをどれくらいの頻度で読んでいますか。</t>
    <phoneticPr fontId="3"/>
  </si>
  <si>
    <t>問21-1</t>
    <rPh sb="0" eb="1">
      <t>トイ</t>
    </rPh>
    <phoneticPr fontId="3"/>
  </si>
  <si>
    <t>問21-2</t>
    <rPh sb="0" eb="1">
      <t>トイ</t>
    </rPh>
    <phoneticPr fontId="3"/>
  </si>
  <si>
    <t>あなたは「市政だより１１月号」をどのように入手しましたか。</t>
    <phoneticPr fontId="3"/>
  </si>
  <si>
    <t>「市政だより１１月号」を入手した方にうかがいます。どのように読みましたか。</t>
    <phoneticPr fontId="3"/>
  </si>
  <si>
    <t>市政だよりについて、ＡとＢの考え方ではどちらの方があなたのお考えに近いと思われますか。</t>
    <phoneticPr fontId="3"/>
  </si>
  <si>
    <t>あなたは、あなた自身が新型コロナウイルス感染症に感染することに、どの程度恐怖心を感じられていますか。</t>
    <phoneticPr fontId="3"/>
  </si>
  <si>
    <t>あなたの性別を教えてください。</t>
    <phoneticPr fontId="3"/>
  </si>
  <si>
    <t>あなたの年齢を教えてください。</t>
    <phoneticPr fontId="3"/>
  </si>
  <si>
    <t>あなたは、ご結婚なさっていますか。婚姻届けを出していない内縁の関係・事実婚も含めてお答えください。</t>
    <phoneticPr fontId="3"/>
  </si>
  <si>
    <t>あなたの主なお仕事を教えてください。</t>
    <phoneticPr fontId="3"/>
  </si>
  <si>
    <t>あなたの主なお勤め先あるいは通学先はどちらですか。</t>
    <phoneticPr fontId="2"/>
  </si>
  <si>
    <t>あなたの現在のお住まいは、次の選択肢の中のどれにあたりますか。</t>
    <phoneticPr fontId="3"/>
  </si>
  <si>
    <t>あなたが現在お住まいの区はどちらですか。</t>
    <phoneticPr fontId="3"/>
  </si>
  <si>
    <t>現在、同居している方は、あなたを含めて何人ですか。ひとり暮らしの方は「1」とご記入ください。</t>
    <phoneticPr fontId="3"/>
  </si>
  <si>
    <t>同居者がいる方だけにおたずねします。同居している方の中で、以下にあてはまる方はいますか。</t>
    <phoneticPr fontId="3"/>
  </si>
  <si>
    <t>全体</t>
    <rPh sb="0" eb="1">
      <t>ゼン</t>
    </rPh>
    <rPh sb="1" eb="2">
      <t>カラダ</t>
    </rPh>
    <phoneticPr fontId="2"/>
  </si>
  <si>
    <t>２０年以上</t>
  </si>
  <si>
    <t>１年未満</t>
  </si>
  <si>
    <t>無回答</t>
    <rPh sb="0" eb="3">
      <t>ムカイトウ</t>
    </rPh>
    <phoneticPr fontId="2"/>
  </si>
  <si>
    <t>５～２０年
未満</t>
    <phoneticPr fontId="3"/>
  </si>
  <si>
    <t>３～５年
未満</t>
    <phoneticPr fontId="3"/>
  </si>
  <si>
    <t>１～３年
未満</t>
    <phoneticPr fontId="3"/>
  </si>
  <si>
    <t>問1.あなたは川崎市及び現在のお住まいの区に、通算、何年間居住していますか。また、現在のお住まいには、何年間、居住していますか。</t>
    <phoneticPr fontId="3"/>
  </si>
  <si>
    <t>問2.あなたは、これからも現在の区にお住まいになりたいですか。</t>
    <phoneticPr fontId="3"/>
  </si>
  <si>
    <t>できれば市外へ移りたい</t>
  </si>
  <si>
    <t>わからない</t>
  </si>
  <si>
    <t>無回答</t>
    <rPh sb="0" eb="3">
      <t>ムカイトウ</t>
    </rPh>
    <phoneticPr fontId="3"/>
  </si>
  <si>
    <t>できれば
市内の他の
区へ移りたい</t>
    <phoneticPr fontId="3"/>
  </si>
  <si>
    <t>これからも
住んでいたい</t>
    <phoneticPr fontId="3"/>
  </si>
  <si>
    <t>問3.あなたが、今のところから移りたい、または移る主な理由は何ですか。最もあてはまる理由を１つだけ選んでください。</t>
    <phoneticPr fontId="3"/>
  </si>
  <si>
    <t>その他</t>
    <rPh sb="2" eb="3">
      <t>タ</t>
    </rPh>
    <phoneticPr fontId="2"/>
  </si>
  <si>
    <t>その他</t>
    <rPh sb="2" eb="3">
      <t>タ</t>
    </rPh>
    <phoneticPr fontId="3"/>
  </si>
  <si>
    <t>通勤・通学
が不便だから</t>
    <rPh sb="0" eb="2">
      <t>ツウキン</t>
    </rPh>
    <rPh sb="3" eb="5">
      <t>ツウガク</t>
    </rPh>
    <rPh sb="7" eb="9">
      <t>フベン</t>
    </rPh>
    <phoneticPr fontId="3"/>
  </si>
  <si>
    <t>買い物が
不便だから</t>
    <rPh sb="0" eb="1">
      <t>カ</t>
    </rPh>
    <rPh sb="2" eb="3">
      <t>モノ</t>
    </rPh>
    <rPh sb="5" eb="7">
      <t>フベン</t>
    </rPh>
    <phoneticPr fontId="3"/>
  </si>
  <si>
    <t>住宅事情がよくないから
（家賃が高い、家が狭いなど）</t>
    <rPh sb="0" eb="2">
      <t>ジュウタク</t>
    </rPh>
    <rPh sb="2" eb="4">
      <t>ジジョウ</t>
    </rPh>
    <phoneticPr fontId="3"/>
  </si>
  <si>
    <t>医療環境が
よくないから</t>
    <rPh sb="0" eb="2">
      <t>イリョウ</t>
    </rPh>
    <rPh sb="2" eb="4">
      <t>カンキョウ</t>
    </rPh>
    <phoneticPr fontId="3"/>
  </si>
  <si>
    <t>保育環境が
よくないから</t>
    <rPh sb="0" eb="2">
      <t>ホイク</t>
    </rPh>
    <rPh sb="2" eb="4">
      <t>カンキョウ</t>
    </rPh>
    <phoneticPr fontId="3"/>
  </si>
  <si>
    <t>介護環境が
よくないから</t>
    <rPh sb="0" eb="2">
      <t>カイゴ</t>
    </rPh>
    <rPh sb="2" eb="4">
      <t>カンキョウ</t>
    </rPh>
    <phoneticPr fontId="3"/>
  </si>
  <si>
    <t>子どもの
教育のため</t>
    <rPh sb="0" eb="1">
      <t>コ</t>
    </rPh>
    <rPh sb="5" eb="7">
      <t>キョウイク</t>
    </rPh>
    <phoneticPr fontId="3"/>
  </si>
  <si>
    <t>住環境が
よくないから
（日照、騒音、治安
など）</t>
    <rPh sb="0" eb="3">
      <t>ジュウカンキョウ</t>
    </rPh>
    <phoneticPr fontId="3"/>
  </si>
  <si>
    <t>問4.あなたは、どこに住みたいと思いますか。最も住みたいと思う地域を１つだけ選んでください。</t>
    <phoneticPr fontId="3"/>
  </si>
  <si>
    <t>川崎区</t>
    <rPh sb="0" eb="3">
      <t>カワサキク</t>
    </rPh>
    <phoneticPr fontId="3"/>
  </si>
  <si>
    <t>幸区</t>
    <rPh sb="0" eb="2">
      <t>サイワイク</t>
    </rPh>
    <phoneticPr fontId="3"/>
  </si>
  <si>
    <t>中原区</t>
    <rPh sb="0" eb="3">
      <t>ナカハラク</t>
    </rPh>
    <phoneticPr fontId="3"/>
  </si>
  <si>
    <t>高津区</t>
    <rPh sb="0" eb="3">
      <t>タカツク</t>
    </rPh>
    <phoneticPr fontId="3"/>
  </si>
  <si>
    <t>宮前区</t>
    <rPh sb="0" eb="3">
      <t>ミヤマエク</t>
    </rPh>
    <phoneticPr fontId="3"/>
  </si>
  <si>
    <t>多摩区</t>
    <rPh sb="0" eb="3">
      <t>タマク</t>
    </rPh>
    <phoneticPr fontId="3"/>
  </si>
  <si>
    <t>麻生区</t>
    <rPh sb="0" eb="3">
      <t>アサオク</t>
    </rPh>
    <phoneticPr fontId="3"/>
  </si>
  <si>
    <t>横浜市</t>
    <rPh sb="0" eb="3">
      <t>ヨコハマシ</t>
    </rPh>
    <phoneticPr fontId="2"/>
  </si>
  <si>
    <t>横浜市</t>
    <rPh sb="0" eb="3">
      <t>ヨコハマシ</t>
    </rPh>
    <phoneticPr fontId="3"/>
  </si>
  <si>
    <t>東京23区</t>
    <rPh sb="0" eb="2">
      <t>トウキョウ</t>
    </rPh>
    <rPh sb="4" eb="5">
      <t>ク</t>
    </rPh>
    <phoneticPr fontId="2"/>
  </si>
  <si>
    <t>東京23区</t>
    <rPh sb="0" eb="2">
      <t>トウキョウ</t>
    </rPh>
    <rPh sb="4" eb="5">
      <t>ク</t>
    </rPh>
    <phoneticPr fontId="3"/>
  </si>
  <si>
    <t>神奈川県・東京都以外の道府県</t>
    <rPh sb="0" eb="4">
      <t>カナガワケン</t>
    </rPh>
    <rPh sb="5" eb="8">
      <t>トウキョウト</t>
    </rPh>
    <rPh sb="8" eb="10">
      <t>イガイ</t>
    </rPh>
    <rPh sb="11" eb="14">
      <t>ドウフケン</t>
    </rPh>
    <phoneticPr fontId="3"/>
  </si>
  <si>
    <t>川崎市・
横浜市以外の神奈川県</t>
    <rPh sb="0" eb="3">
      <t>カワサキシ</t>
    </rPh>
    <rPh sb="5" eb="8">
      <t>ヨコハマシ</t>
    </rPh>
    <rPh sb="8" eb="10">
      <t>イガイ</t>
    </rPh>
    <rPh sb="11" eb="15">
      <t>カナガワケン</t>
    </rPh>
    <phoneticPr fontId="3"/>
  </si>
  <si>
    <t>東京都
（23区以外）</t>
    <rPh sb="0" eb="2">
      <t>トウキョウ</t>
    </rPh>
    <rPh sb="2" eb="3">
      <t>ミヤコ</t>
    </rPh>
    <rPh sb="7" eb="8">
      <t>ク</t>
    </rPh>
    <rPh sb="8" eb="10">
      <t>イガイ</t>
    </rPh>
    <phoneticPr fontId="3"/>
  </si>
  <si>
    <t>※問２での「できれば市内の他の区へ移りたい」「できれば市外へ移りたい」の回答者が対象</t>
    <rPh sb="1" eb="2">
      <t>トイ</t>
    </rPh>
    <rPh sb="10" eb="11">
      <t>シ</t>
    </rPh>
    <rPh sb="11" eb="12">
      <t>ナイ</t>
    </rPh>
    <rPh sb="13" eb="14">
      <t>ホカ</t>
    </rPh>
    <rPh sb="15" eb="16">
      <t>ク</t>
    </rPh>
    <rPh sb="17" eb="18">
      <t>ウツ</t>
    </rPh>
    <rPh sb="27" eb="29">
      <t>シガイ</t>
    </rPh>
    <rPh sb="30" eb="31">
      <t>ウツ</t>
    </rPh>
    <rPh sb="36" eb="38">
      <t>カイトウ</t>
    </rPh>
    <rPh sb="38" eb="39">
      <t>シャ</t>
    </rPh>
    <rPh sb="40" eb="42">
      <t>タイショウ</t>
    </rPh>
    <phoneticPr fontId="3"/>
  </si>
  <si>
    <t>※問２での「できれば市内の他の区へ移りたい」「できれば市外へ移りたい」の回答者が対象</t>
    <rPh sb="1" eb="2">
      <t>トイ</t>
    </rPh>
    <rPh sb="10" eb="12">
      <t>シナイ</t>
    </rPh>
    <rPh sb="13" eb="14">
      <t>タ</t>
    </rPh>
    <rPh sb="15" eb="16">
      <t>ク</t>
    </rPh>
    <rPh sb="17" eb="18">
      <t>ウツ</t>
    </rPh>
    <rPh sb="27" eb="29">
      <t>シガイ</t>
    </rPh>
    <rPh sb="30" eb="31">
      <t>ウツ</t>
    </rPh>
    <rPh sb="36" eb="38">
      <t>カイトウ</t>
    </rPh>
    <rPh sb="38" eb="39">
      <t>シャ</t>
    </rPh>
    <rPh sb="40" eb="42">
      <t>タイショウ</t>
    </rPh>
    <phoneticPr fontId="3"/>
  </si>
  <si>
    <t>問5.お住まいの周りの生活環境についてうかがいます。あなたは、次にあげる項目についてどの程度満足していますか。</t>
    <phoneticPr fontId="3"/>
  </si>
  <si>
    <t>【川崎市の居住期間】</t>
    <rPh sb="1" eb="4">
      <t>カワサキシ</t>
    </rPh>
    <rPh sb="5" eb="7">
      <t>キョジュウ</t>
    </rPh>
    <rPh sb="7" eb="9">
      <t>キカン</t>
    </rPh>
    <phoneticPr fontId="3"/>
  </si>
  <si>
    <t>【現在お住まいの区の居住期間】</t>
    <rPh sb="1" eb="3">
      <t>ゲンザイ</t>
    </rPh>
    <rPh sb="4" eb="5">
      <t>ス</t>
    </rPh>
    <rPh sb="8" eb="9">
      <t>ク</t>
    </rPh>
    <rPh sb="10" eb="12">
      <t>キョジュウ</t>
    </rPh>
    <rPh sb="12" eb="14">
      <t>キカン</t>
    </rPh>
    <phoneticPr fontId="3"/>
  </si>
  <si>
    <t>【現在のお住まいの居住期間】</t>
    <rPh sb="1" eb="3">
      <t>ゲンザイ</t>
    </rPh>
    <rPh sb="5" eb="6">
      <t>ス</t>
    </rPh>
    <rPh sb="9" eb="11">
      <t>キョジュウ</t>
    </rPh>
    <rPh sb="11" eb="13">
      <t>キカン</t>
    </rPh>
    <phoneticPr fontId="3"/>
  </si>
  <si>
    <t>【地震・火災・風水害などの災害に対する安心感】</t>
    <phoneticPr fontId="3"/>
  </si>
  <si>
    <t>満足している</t>
    <rPh sb="0" eb="2">
      <t>マンゾク</t>
    </rPh>
    <phoneticPr fontId="2"/>
  </si>
  <si>
    <t>満足している</t>
    <rPh sb="0" eb="2">
      <t>マンゾク</t>
    </rPh>
    <phoneticPr fontId="3"/>
  </si>
  <si>
    <t>不満である</t>
    <rPh sb="0" eb="2">
      <t>フマン</t>
    </rPh>
    <phoneticPr fontId="2"/>
  </si>
  <si>
    <t>不満である</t>
    <rPh sb="0" eb="2">
      <t>フマン</t>
    </rPh>
    <phoneticPr fontId="3"/>
  </si>
  <si>
    <t>まあ満足
している</t>
    <rPh sb="2" eb="4">
      <t>マンゾク</t>
    </rPh>
    <phoneticPr fontId="3"/>
  </si>
  <si>
    <t>少し不満
である</t>
    <rPh sb="0" eb="1">
      <t>スコ</t>
    </rPh>
    <rPh sb="2" eb="4">
      <t>フマン</t>
    </rPh>
    <phoneticPr fontId="3"/>
  </si>
  <si>
    <t>【風紀上・防犯上の安心感】</t>
    <phoneticPr fontId="3"/>
  </si>
  <si>
    <t>【交通事故・危険物からの安心感】</t>
    <phoneticPr fontId="3"/>
  </si>
  <si>
    <t>【空気や川、海のきれいさ】</t>
    <phoneticPr fontId="3"/>
  </si>
  <si>
    <t>【家の周りの静けさ】</t>
    <phoneticPr fontId="3"/>
  </si>
  <si>
    <t>【公園や緑の豊かさ】</t>
    <phoneticPr fontId="3"/>
  </si>
  <si>
    <t>【通勤・通学の便利さ】</t>
    <phoneticPr fontId="3"/>
  </si>
  <si>
    <t>【買い物の便利さ】</t>
    <phoneticPr fontId="3"/>
  </si>
  <si>
    <t>【病院や医院までの距離】</t>
    <phoneticPr fontId="3"/>
  </si>
  <si>
    <t>【休日、夜間などの救急医療体制の充実度】</t>
    <phoneticPr fontId="3"/>
  </si>
  <si>
    <t>【市民館、図書館、スポーツ施設などへの距離】</t>
    <phoneticPr fontId="3"/>
  </si>
  <si>
    <t>【市や区の窓口サービス】</t>
    <phoneticPr fontId="3"/>
  </si>
  <si>
    <t>問6.あなたは、地域の生活環境を総合的に見た場合、今住んでいる地域にどの程度満足していますか。</t>
    <phoneticPr fontId="3"/>
  </si>
  <si>
    <t>問7.あなたが、現在特に関心をお持ちのことは何ですか。</t>
    <phoneticPr fontId="3"/>
  </si>
  <si>
    <t>子ども</t>
    <rPh sb="0" eb="1">
      <t>コ</t>
    </rPh>
    <phoneticPr fontId="3"/>
  </si>
  <si>
    <t>家族</t>
    <rPh sb="0" eb="2">
      <t>カゾク</t>
    </rPh>
    <phoneticPr fontId="3"/>
  </si>
  <si>
    <t>友人・知人</t>
    <rPh sb="0" eb="2">
      <t>ユウジン</t>
    </rPh>
    <rPh sb="3" eb="5">
      <t>チジン</t>
    </rPh>
    <phoneticPr fontId="3"/>
  </si>
  <si>
    <t>住宅・土地</t>
    <rPh sb="0" eb="2">
      <t>ジュウタク</t>
    </rPh>
    <rPh sb="3" eb="5">
      <t>トチ</t>
    </rPh>
    <phoneticPr fontId="3"/>
  </si>
  <si>
    <t>お金・財産</t>
    <rPh sb="1" eb="2">
      <t>カネ</t>
    </rPh>
    <rPh sb="3" eb="5">
      <t>ザイサン</t>
    </rPh>
    <phoneticPr fontId="3"/>
  </si>
  <si>
    <t>健康</t>
    <rPh sb="0" eb="2">
      <t>ケンコウ</t>
    </rPh>
    <phoneticPr fontId="3"/>
  </si>
  <si>
    <t>老後の生活</t>
    <rPh sb="0" eb="2">
      <t>ロウゴ</t>
    </rPh>
    <rPh sb="3" eb="5">
      <t>セイカツ</t>
    </rPh>
    <phoneticPr fontId="3"/>
  </si>
  <si>
    <t>趣味・娯楽</t>
    <rPh sb="0" eb="2">
      <t>シュミ</t>
    </rPh>
    <rPh sb="3" eb="5">
      <t>ゴラク</t>
    </rPh>
    <phoneticPr fontId="3"/>
  </si>
  <si>
    <t>信仰・宗教</t>
    <rPh sb="0" eb="2">
      <t>シンコウ</t>
    </rPh>
    <rPh sb="3" eb="5">
      <t>シュウキョウ</t>
    </rPh>
    <phoneticPr fontId="3"/>
  </si>
  <si>
    <t>政治</t>
    <rPh sb="0" eb="2">
      <t>セイジ</t>
    </rPh>
    <phoneticPr fontId="3"/>
  </si>
  <si>
    <t>ボランティア活動</t>
    <rPh sb="6" eb="8">
      <t>カツドウ</t>
    </rPh>
    <phoneticPr fontId="3"/>
  </si>
  <si>
    <t>地域活動（町内会・自治会・子ども会等）</t>
    <rPh sb="0" eb="2">
      <t>チイキ</t>
    </rPh>
    <rPh sb="2" eb="4">
      <t>カツドウ</t>
    </rPh>
    <rPh sb="5" eb="7">
      <t>チョウナイ</t>
    </rPh>
    <rPh sb="7" eb="8">
      <t>カイ</t>
    </rPh>
    <rPh sb="9" eb="12">
      <t>ジチカイ</t>
    </rPh>
    <rPh sb="13" eb="14">
      <t>コ</t>
    </rPh>
    <rPh sb="16" eb="17">
      <t>カイ</t>
    </rPh>
    <rPh sb="17" eb="18">
      <t>トウ</t>
    </rPh>
    <phoneticPr fontId="3"/>
  </si>
  <si>
    <t>特にない</t>
    <rPh sb="0" eb="1">
      <t>トク</t>
    </rPh>
    <phoneticPr fontId="3"/>
  </si>
  <si>
    <t>　　仕事
（家事や勉強も含む）</t>
    <rPh sb="2" eb="4">
      <t>シゴト</t>
    </rPh>
    <rPh sb="6" eb="8">
      <t>カジ</t>
    </rPh>
    <rPh sb="9" eb="11">
      <t>ベンキョウ</t>
    </rPh>
    <rPh sb="12" eb="13">
      <t>フク</t>
    </rPh>
    <phoneticPr fontId="3"/>
  </si>
  <si>
    <t>スポーツ・
レジャー</t>
    <phoneticPr fontId="3"/>
  </si>
  <si>
    <t>問8.あなたは、行楽や文化施設の利用・買い物などをされる場合、主にどこに行かれますか。</t>
    <phoneticPr fontId="3"/>
  </si>
  <si>
    <t>【自然に親しむための近距離の行楽】</t>
    <phoneticPr fontId="3"/>
  </si>
  <si>
    <t>川崎市内</t>
    <rPh sb="0" eb="4">
      <t>カワサキシナイ</t>
    </rPh>
    <phoneticPr fontId="2"/>
  </si>
  <si>
    <t>横浜市内</t>
    <rPh sb="0" eb="4">
      <t>ヨコハマシナイ</t>
    </rPh>
    <phoneticPr fontId="2"/>
  </si>
  <si>
    <t>その他の地域</t>
    <rPh sb="2" eb="3">
      <t>タ</t>
    </rPh>
    <rPh sb="4" eb="6">
      <t>チイキ</t>
    </rPh>
    <phoneticPr fontId="2"/>
  </si>
  <si>
    <t>川崎市・
横浜市以外の神奈川県</t>
    <rPh sb="0" eb="3">
      <t>カワサキシ</t>
    </rPh>
    <rPh sb="5" eb="8">
      <t>ヨコハマシ</t>
    </rPh>
    <rPh sb="8" eb="10">
      <t>イガイ</t>
    </rPh>
    <rPh sb="11" eb="15">
      <t>カナガワケン</t>
    </rPh>
    <phoneticPr fontId="2"/>
  </si>
  <si>
    <t>そういうことは
しないので
わからない</t>
    <phoneticPr fontId="3"/>
  </si>
  <si>
    <t>【遊園地や動物園等のレジャーでの行楽】</t>
    <phoneticPr fontId="3"/>
  </si>
  <si>
    <t>【観劇や映画鑑賞】</t>
    <phoneticPr fontId="3"/>
  </si>
  <si>
    <t>【音楽会や美術展】</t>
    <phoneticPr fontId="3"/>
  </si>
  <si>
    <t>【趣味を生かす講習や練習(音楽･演劇･美術等)】</t>
    <phoneticPr fontId="3"/>
  </si>
  <si>
    <t>【図書館の利用】</t>
    <phoneticPr fontId="3"/>
  </si>
  <si>
    <t>【美術館・博物館の利用】</t>
    <phoneticPr fontId="3"/>
  </si>
  <si>
    <t>【レストランなどでの飲食】</t>
    <phoneticPr fontId="3"/>
  </si>
  <si>
    <t>【洒落たものや高価なものを買うためのショッピング】</t>
    <phoneticPr fontId="3"/>
  </si>
  <si>
    <t>【スポーツをする（観る）】</t>
    <phoneticPr fontId="3"/>
  </si>
  <si>
    <t>問9.川崎市の市政について総合的にうかがいます。あなたは、川崎市が行っている施策や事業の中で、よくやっていると思われるものはどれですか。</t>
    <phoneticPr fontId="3"/>
  </si>
  <si>
    <t>行財政改革</t>
    <rPh sb="0" eb="3">
      <t>ギョウザイセイ</t>
    </rPh>
    <rPh sb="3" eb="5">
      <t>カイカク</t>
    </rPh>
    <phoneticPr fontId="3"/>
  </si>
  <si>
    <t>防犯対策</t>
    <rPh sb="0" eb="2">
      <t>ボウハン</t>
    </rPh>
    <rPh sb="2" eb="4">
      <t>タイサク</t>
    </rPh>
    <phoneticPr fontId="3"/>
  </si>
  <si>
    <t>大気汚染や騒音・振動などの公害防止対策</t>
    <rPh sb="0" eb="2">
      <t>タイキ</t>
    </rPh>
    <rPh sb="2" eb="4">
      <t>オセン</t>
    </rPh>
    <rPh sb="5" eb="7">
      <t>ソウオン</t>
    </rPh>
    <rPh sb="8" eb="10">
      <t>シンドウ</t>
    </rPh>
    <rPh sb="13" eb="15">
      <t>コウガイ</t>
    </rPh>
    <rPh sb="15" eb="17">
      <t>ボウシ</t>
    </rPh>
    <rPh sb="17" eb="19">
      <t>タイサク</t>
    </rPh>
    <phoneticPr fontId="3"/>
  </si>
  <si>
    <t>市営住宅の建設・整備</t>
    <rPh sb="0" eb="2">
      <t>シエイ</t>
    </rPh>
    <rPh sb="2" eb="4">
      <t>ジュウタク</t>
    </rPh>
    <rPh sb="5" eb="7">
      <t>ケンセツ</t>
    </rPh>
    <rPh sb="8" eb="10">
      <t>セイビ</t>
    </rPh>
    <phoneticPr fontId="3"/>
  </si>
  <si>
    <t>主要な駅周辺の再開発</t>
    <rPh sb="0" eb="2">
      <t>シュヨウ</t>
    </rPh>
    <rPh sb="3" eb="4">
      <t>エキ</t>
    </rPh>
    <rPh sb="4" eb="6">
      <t>シュウヘン</t>
    </rPh>
    <rPh sb="7" eb="10">
      <t>サイカイハツ</t>
    </rPh>
    <phoneticPr fontId="3"/>
  </si>
  <si>
    <t>河川の整備</t>
    <rPh sb="0" eb="2">
      <t>カセン</t>
    </rPh>
    <rPh sb="3" eb="5">
      <t>セイビ</t>
    </rPh>
    <phoneticPr fontId="3"/>
  </si>
  <si>
    <t>道路・歩道の整備</t>
    <rPh sb="0" eb="2">
      <t>ドウロ</t>
    </rPh>
    <rPh sb="3" eb="5">
      <t>ホドウ</t>
    </rPh>
    <rPh sb="6" eb="8">
      <t>セイビ</t>
    </rPh>
    <phoneticPr fontId="3"/>
  </si>
  <si>
    <t>放置自転車、駐輪場の整備などの自転車対策</t>
    <rPh sb="0" eb="2">
      <t>ホウチ</t>
    </rPh>
    <rPh sb="2" eb="5">
      <t>ジテンシャ</t>
    </rPh>
    <rPh sb="6" eb="9">
      <t>チュウリンジョウ</t>
    </rPh>
    <rPh sb="10" eb="12">
      <t>セイビ</t>
    </rPh>
    <rPh sb="15" eb="18">
      <t>ジテンシャ</t>
    </rPh>
    <rPh sb="18" eb="20">
      <t>タイサク</t>
    </rPh>
    <phoneticPr fontId="3"/>
  </si>
  <si>
    <t>わからない</t>
    <phoneticPr fontId="3"/>
  </si>
  <si>
    <t>市や区の
仕事などに
ついての
情報提供</t>
    <rPh sb="0" eb="1">
      <t>シ</t>
    </rPh>
    <rPh sb="2" eb="3">
      <t>ク</t>
    </rPh>
    <rPh sb="5" eb="7">
      <t>シゴト</t>
    </rPh>
    <rPh sb="16" eb="18">
      <t>ジョウホウ</t>
    </rPh>
    <rPh sb="18" eb="20">
      <t>テイキョウ</t>
    </rPh>
    <phoneticPr fontId="3"/>
  </si>
  <si>
    <t>海外姉妹
都市との
国際交流
事業</t>
    <rPh sb="0" eb="2">
      <t>カイガイ</t>
    </rPh>
    <rPh sb="2" eb="4">
      <t>シマイ</t>
    </rPh>
    <rPh sb="5" eb="7">
      <t>トシ</t>
    </rPh>
    <rPh sb="10" eb="12">
      <t>コクサイ</t>
    </rPh>
    <rPh sb="12" eb="14">
      <t>コウリュウ</t>
    </rPh>
    <rPh sb="15" eb="17">
      <t>ジギョウ</t>
    </rPh>
    <phoneticPr fontId="3"/>
  </si>
  <si>
    <t>市政への
市民参加の
促進のため
の施策</t>
    <rPh sb="0" eb="2">
      <t>シセイ</t>
    </rPh>
    <rPh sb="5" eb="7">
      <t>シミン</t>
    </rPh>
    <rPh sb="7" eb="9">
      <t>サンカ</t>
    </rPh>
    <rPh sb="11" eb="13">
      <t>ソクシン</t>
    </rPh>
    <rPh sb="18" eb="20">
      <t>シサク</t>
    </rPh>
    <phoneticPr fontId="3"/>
  </si>
  <si>
    <t>地域の問題
が解決できる
ような区役所
機能の強化</t>
    <rPh sb="0" eb="2">
      <t>チイキ</t>
    </rPh>
    <rPh sb="3" eb="5">
      <t>モンダイ</t>
    </rPh>
    <rPh sb="7" eb="9">
      <t>カイケツ</t>
    </rPh>
    <rPh sb="16" eb="19">
      <t>クヤクショ</t>
    </rPh>
    <rPh sb="20" eb="22">
      <t>キノウ</t>
    </rPh>
    <rPh sb="23" eb="25">
      <t>キョウカ</t>
    </rPh>
    <phoneticPr fontId="3"/>
  </si>
  <si>
    <t>交通安全
対策</t>
    <rPh sb="0" eb="2">
      <t>コウツウ</t>
    </rPh>
    <rPh sb="2" eb="4">
      <t>アンゼン</t>
    </rPh>
    <rPh sb="5" eb="7">
      <t>タイサク</t>
    </rPh>
    <phoneticPr fontId="3"/>
  </si>
  <si>
    <t>文化的な
催しや文化
施設の整備</t>
    <rPh sb="0" eb="3">
      <t>ブンカテキ</t>
    </rPh>
    <rPh sb="5" eb="6">
      <t>モヨオ</t>
    </rPh>
    <rPh sb="8" eb="10">
      <t>ブンカ</t>
    </rPh>
    <rPh sb="11" eb="13">
      <t>シセツ</t>
    </rPh>
    <rPh sb="14" eb="16">
      <t>セイビ</t>
    </rPh>
    <phoneticPr fontId="3"/>
  </si>
  <si>
    <t>女性の
活躍推進の
ための施策</t>
    <rPh sb="0" eb="2">
      <t>ジョセイ</t>
    </rPh>
    <rPh sb="4" eb="6">
      <t>カツヤク</t>
    </rPh>
    <rPh sb="6" eb="8">
      <t>スイシン</t>
    </rPh>
    <rPh sb="13" eb="15">
      <t>シサク</t>
    </rPh>
    <phoneticPr fontId="3"/>
  </si>
  <si>
    <t>中小企業
などで働く人々の生活
と権利を守る
施策</t>
    <rPh sb="0" eb="2">
      <t>チュウショウ</t>
    </rPh>
    <rPh sb="2" eb="4">
      <t>キギョウ</t>
    </rPh>
    <rPh sb="8" eb="9">
      <t>ハタラ</t>
    </rPh>
    <rPh sb="10" eb="12">
      <t>ヒトビト</t>
    </rPh>
    <rPh sb="13" eb="15">
      <t>セイカツ</t>
    </rPh>
    <rPh sb="17" eb="19">
      <t>ケンリ</t>
    </rPh>
    <rPh sb="20" eb="21">
      <t>マモ</t>
    </rPh>
    <rPh sb="23" eb="25">
      <t>シサク</t>
    </rPh>
    <phoneticPr fontId="3"/>
  </si>
  <si>
    <t>観光推進、都市イメージの向上
（シティプロモーション）</t>
    <rPh sb="0" eb="2">
      <t>カンコウ</t>
    </rPh>
    <rPh sb="2" eb="4">
      <t>スイシン</t>
    </rPh>
    <rPh sb="5" eb="7">
      <t>トシ</t>
    </rPh>
    <rPh sb="12" eb="14">
      <t>コウジョウ</t>
    </rPh>
    <phoneticPr fontId="3"/>
  </si>
  <si>
    <t>道路、公園、広場の美化・
維持管理や
自然・緑の
保全</t>
    <rPh sb="0" eb="2">
      <t>ドウロ</t>
    </rPh>
    <rPh sb="3" eb="5">
      <t>コウエン</t>
    </rPh>
    <rPh sb="6" eb="8">
      <t>ヒロバ</t>
    </rPh>
    <rPh sb="9" eb="11">
      <t>ビカ</t>
    </rPh>
    <rPh sb="13" eb="15">
      <t>イジ</t>
    </rPh>
    <rPh sb="15" eb="17">
      <t>カンリ</t>
    </rPh>
    <rPh sb="19" eb="21">
      <t>シゼン</t>
    </rPh>
    <rPh sb="22" eb="23">
      <t>ミドリ</t>
    </rPh>
    <rPh sb="25" eb="27">
      <t>ホゼン</t>
    </rPh>
    <phoneticPr fontId="3"/>
  </si>
  <si>
    <t>日常の
ごみ収集や
リサイクル</t>
    <rPh sb="0" eb="2">
      <t>ニチジョウ</t>
    </rPh>
    <rPh sb="6" eb="8">
      <t>シュウシュウ</t>
    </rPh>
    <phoneticPr fontId="3"/>
  </si>
  <si>
    <t>高齢者の
ための施策</t>
    <rPh sb="0" eb="3">
      <t>コウレイシャ</t>
    </rPh>
    <rPh sb="8" eb="10">
      <t>シサク</t>
    </rPh>
    <phoneticPr fontId="3"/>
  </si>
  <si>
    <t>障害者の
ための施策</t>
    <rPh sb="0" eb="2">
      <t>ショウガイ</t>
    </rPh>
    <rPh sb="2" eb="3">
      <t>シャ</t>
    </rPh>
    <rPh sb="8" eb="10">
      <t>シサク</t>
    </rPh>
    <phoneticPr fontId="3"/>
  </si>
  <si>
    <t>子どもの
ための施策</t>
    <rPh sb="0" eb="1">
      <t>コ</t>
    </rPh>
    <rPh sb="8" eb="10">
      <t>シサク</t>
    </rPh>
    <phoneticPr fontId="3"/>
  </si>
  <si>
    <t>病院、診療所の整備や救急医療
体制の整備</t>
    <rPh sb="0" eb="2">
      <t>ビョウイン</t>
    </rPh>
    <rPh sb="3" eb="6">
      <t>シンリョウジョ</t>
    </rPh>
    <rPh sb="7" eb="9">
      <t>セイビ</t>
    </rPh>
    <rPh sb="10" eb="12">
      <t>キュウキュウ</t>
    </rPh>
    <rPh sb="12" eb="14">
      <t>イリョウ</t>
    </rPh>
    <rPh sb="15" eb="17">
      <t>タイセイ</t>
    </rPh>
    <rPh sb="18" eb="20">
      <t>セイビ</t>
    </rPh>
    <phoneticPr fontId="3"/>
  </si>
  <si>
    <t>健康診断、がん検診、健康相談など、健康づくりのための
施策</t>
    <rPh sb="0" eb="2">
      <t>ケンコウ</t>
    </rPh>
    <rPh sb="2" eb="4">
      <t>シンダン</t>
    </rPh>
    <rPh sb="7" eb="9">
      <t>ケンシン</t>
    </rPh>
    <rPh sb="10" eb="12">
      <t>ケンコウ</t>
    </rPh>
    <rPh sb="12" eb="14">
      <t>ソウダン</t>
    </rPh>
    <rPh sb="17" eb="19">
      <t>ケンコウ</t>
    </rPh>
    <rPh sb="27" eb="29">
      <t>シサク</t>
    </rPh>
    <phoneticPr fontId="3"/>
  </si>
  <si>
    <t>下水道の
整備</t>
    <rPh sb="0" eb="3">
      <t>ゲスイドウ</t>
    </rPh>
    <rPh sb="5" eb="7">
      <t>セイビ</t>
    </rPh>
    <phoneticPr fontId="3"/>
  </si>
  <si>
    <t>市民が
親しむことのできる港湾の整備</t>
    <rPh sb="0" eb="2">
      <t>シミン</t>
    </rPh>
    <rPh sb="4" eb="5">
      <t>シタ</t>
    </rPh>
    <rPh sb="13" eb="15">
      <t>コウワン</t>
    </rPh>
    <rPh sb="16" eb="18">
      <t>セイビ</t>
    </rPh>
    <phoneticPr fontId="3"/>
  </si>
  <si>
    <t>水道水の
安定供給</t>
    <rPh sb="0" eb="3">
      <t>スイドウスイ</t>
    </rPh>
    <rPh sb="5" eb="7">
      <t>アンテイ</t>
    </rPh>
    <rPh sb="7" eb="9">
      <t>キョウキュウ</t>
    </rPh>
    <phoneticPr fontId="3"/>
  </si>
  <si>
    <t>バスなどの
交通網の
整備</t>
    <rPh sb="6" eb="9">
      <t>コウツウモウ</t>
    </rPh>
    <rPh sb="11" eb="13">
      <t>セイビ</t>
    </rPh>
    <phoneticPr fontId="3"/>
  </si>
  <si>
    <t>消防力の
強化や防災
体制の整備</t>
    <rPh sb="0" eb="2">
      <t>ショウボウ</t>
    </rPh>
    <rPh sb="2" eb="3">
      <t>チカラ</t>
    </rPh>
    <rPh sb="5" eb="7">
      <t>キョウカ</t>
    </rPh>
    <rPh sb="8" eb="10">
      <t>ボウサイ</t>
    </rPh>
    <rPh sb="11" eb="13">
      <t>タイセイ</t>
    </rPh>
    <rPh sb="14" eb="16">
      <t>セイビ</t>
    </rPh>
    <phoneticPr fontId="3"/>
  </si>
  <si>
    <t>市民が
学習・運動
する機会や
施設の整備</t>
    <rPh sb="0" eb="2">
      <t>シミン</t>
    </rPh>
    <rPh sb="4" eb="6">
      <t>ガクシュウ</t>
    </rPh>
    <rPh sb="7" eb="9">
      <t>ウンドウ</t>
    </rPh>
    <rPh sb="12" eb="14">
      <t>キカイ</t>
    </rPh>
    <rPh sb="16" eb="18">
      <t>シセツ</t>
    </rPh>
    <rPh sb="19" eb="21">
      <t>セイビ</t>
    </rPh>
    <phoneticPr fontId="3"/>
  </si>
  <si>
    <t>小・中・高校の施設整備や教育内容の充実の
ための施策</t>
    <rPh sb="0" eb="1">
      <t>ショウ</t>
    </rPh>
    <rPh sb="2" eb="3">
      <t>チュウ</t>
    </rPh>
    <rPh sb="4" eb="6">
      <t>コウコウ</t>
    </rPh>
    <rPh sb="7" eb="9">
      <t>シセツ</t>
    </rPh>
    <rPh sb="9" eb="11">
      <t>セイビ</t>
    </rPh>
    <rPh sb="12" eb="14">
      <t>キョウイク</t>
    </rPh>
    <rPh sb="14" eb="16">
      <t>ナイヨウ</t>
    </rPh>
    <rPh sb="17" eb="19">
      <t>ジュウジツ</t>
    </rPh>
    <rPh sb="24" eb="26">
      <t>シサク</t>
    </rPh>
    <phoneticPr fontId="3"/>
  </si>
  <si>
    <t>問10.問９の川崎市が行っている施策や事業の中で、今後特に力を入れてほしいものはどれですか。</t>
    <phoneticPr fontId="3"/>
  </si>
  <si>
    <t>【最も力を入れてほしいもの】</t>
    <rPh sb="1" eb="2">
      <t>モット</t>
    </rPh>
    <rPh sb="3" eb="4">
      <t>チカラ</t>
    </rPh>
    <rPh sb="5" eb="6">
      <t>イ</t>
    </rPh>
    <phoneticPr fontId="3"/>
  </si>
  <si>
    <t>【2番目に力を入れてほしいもの】</t>
    <rPh sb="2" eb="4">
      <t>バンメ</t>
    </rPh>
    <rPh sb="5" eb="6">
      <t>チカラ</t>
    </rPh>
    <rPh sb="7" eb="8">
      <t>イ</t>
    </rPh>
    <phoneticPr fontId="3"/>
  </si>
  <si>
    <t>【3番目に力を入れてほしいもの】</t>
    <rPh sb="2" eb="4">
      <t>バンメ</t>
    </rPh>
    <rPh sb="5" eb="6">
      <t>チカラ</t>
    </rPh>
    <rPh sb="7" eb="8">
      <t>イ</t>
    </rPh>
    <phoneticPr fontId="3"/>
  </si>
  <si>
    <t>【4番目に力を入れてほしいもの】</t>
    <rPh sb="2" eb="4">
      <t>バンメ</t>
    </rPh>
    <rPh sb="5" eb="6">
      <t>チカラ</t>
    </rPh>
    <rPh sb="7" eb="8">
      <t>イ</t>
    </rPh>
    <phoneticPr fontId="3"/>
  </si>
  <si>
    <t>【５番目に力を入れてほしいもの】</t>
    <rPh sb="2" eb="4">
      <t>バンメ</t>
    </rPh>
    <rPh sb="5" eb="6">
      <t>チカラ</t>
    </rPh>
    <rPh sb="7" eb="8">
      <t>イ</t>
    </rPh>
    <phoneticPr fontId="3"/>
  </si>
  <si>
    <t>問11.あなたは、川崎市が進めている施策や事業を総合的に見た場合、どの程度満足していますか。</t>
    <phoneticPr fontId="3"/>
  </si>
  <si>
    <t>まあ
満足している</t>
    <rPh sb="3" eb="5">
      <t>マンゾク</t>
    </rPh>
    <phoneticPr fontId="2"/>
  </si>
  <si>
    <t>少し
不満である</t>
    <rPh sb="0" eb="1">
      <t>スコ</t>
    </rPh>
    <rPh sb="3" eb="5">
      <t>フマン</t>
    </rPh>
    <phoneticPr fontId="2"/>
  </si>
  <si>
    <t>ある程度
感じている</t>
    <phoneticPr fontId="3"/>
  </si>
  <si>
    <t>とても
感じている</t>
    <phoneticPr fontId="3"/>
  </si>
  <si>
    <t>あまり感じて
いない</t>
    <phoneticPr fontId="3"/>
  </si>
  <si>
    <t>全く感じて
いない</t>
    <rPh sb="0" eb="1">
      <t>マッタ</t>
    </rPh>
    <rPh sb="2" eb="3">
      <t>カン</t>
    </rPh>
    <phoneticPr fontId="2"/>
  </si>
  <si>
    <t>問13.地震に関し、あなたが行っている家庭での備えについてうかがいます。次の(1)から(5)の問について、あてはまるものをそれぞれ１つずつ選んでください。</t>
    <phoneticPr fontId="3"/>
  </si>
  <si>
    <t>決めている</t>
  </si>
  <si>
    <t>決めていない</t>
  </si>
  <si>
    <t>備えている</t>
  </si>
  <si>
    <t>備えていない</t>
  </si>
  <si>
    <t>行っている</t>
    <rPh sb="0" eb="1">
      <t>オコナ</t>
    </rPh>
    <phoneticPr fontId="2"/>
  </si>
  <si>
    <t>行っていない</t>
    <rPh sb="0" eb="1">
      <t>オコナ</t>
    </rPh>
    <phoneticPr fontId="2"/>
  </si>
  <si>
    <t>用意している</t>
    <rPh sb="0" eb="2">
      <t>ヨウイ</t>
    </rPh>
    <phoneticPr fontId="2"/>
  </si>
  <si>
    <t>用意して
いない</t>
    <rPh sb="0" eb="2">
      <t>ヨウイ</t>
    </rPh>
    <phoneticPr fontId="2"/>
  </si>
  <si>
    <t>決めている</t>
    <rPh sb="0" eb="1">
      <t>キ</t>
    </rPh>
    <phoneticPr fontId="2"/>
  </si>
  <si>
    <t>決めていない</t>
    <rPh sb="0" eb="1">
      <t>キ</t>
    </rPh>
    <phoneticPr fontId="2"/>
  </si>
  <si>
    <t>テレビ・ラジオ</t>
  </si>
  <si>
    <t>家族・知人・隣人から</t>
    <phoneticPr fontId="3"/>
  </si>
  <si>
    <t>ウェブサイト、アプリ、メール配信サービス、ツイッターなどの
ウェブ媒体</t>
    <phoneticPr fontId="3"/>
  </si>
  <si>
    <r>
      <t>屋外スピーカ</t>
    </r>
    <r>
      <rPr>
        <sz val="7"/>
        <color theme="1"/>
        <rFont val="Meiryo UI"/>
        <family val="3"/>
        <charset val="128"/>
      </rPr>
      <t>（行政無線）</t>
    </r>
    <phoneticPr fontId="3"/>
  </si>
  <si>
    <t>地域の
避難所で</t>
    <phoneticPr fontId="3"/>
  </si>
  <si>
    <t>(5)SQ　「1．決めている」を選んだ方にうかがいます。どのような手段で情報を入手しますか。</t>
    <phoneticPr fontId="3"/>
  </si>
  <si>
    <t>(5)　災害時に必要となる情報の入手方法を決めていますか。</t>
    <phoneticPr fontId="3"/>
  </si>
  <si>
    <t>(4)　非常用の持出袋を用意していますか。</t>
    <phoneticPr fontId="3"/>
  </si>
  <si>
    <t>(3)　自宅内の家具の転倒防止や滑り止めなどを行っていますか。</t>
    <phoneticPr fontId="3"/>
  </si>
  <si>
    <t>(2)　生活に必要な非常用の電源（バッテリー、発電機、電池など）を備えていますか。</t>
    <phoneticPr fontId="3"/>
  </si>
  <si>
    <t>(1)　家庭内でどのように連絡し、行動するか決めていますか。</t>
    <phoneticPr fontId="3"/>
  </si>
  <si>
    <t>※問１３（５）での「決めている」の回答者が対象</t>
    <rPh sb="1" eb="2">
      <t>トイ</t>
    </rPh>
    <rPh sb="10" eb="11">
      <t>キ</t>
    </rPh>
    <rPh sb="17" eb="19">
      <t>カイトウ</t>
    </rPh>
    <rPh sb="19" eb="20">
      <t>シャ</t>
    </rPh>
    <rPh sb="21" eb="23">
      <t>タイショウ</t>
    </rPh>
    <phoneticPr fontId="3"/>
  </si>
  <si>
    <t>問14.災害時には、備蓄に加え、日常生活で使用しているものも上手く活用していくことが重要となります。家庭での地震への備えに関し、今日現在の状況で、次の(1)から(4)の問について、あてはまるものをそれぞれ１つずつ選んでください。</t>
    <phoneticPr fontId="3"/>
  </si>
  <si>
    <t>(１)　何日分の飲料水を備えていますか。</t>
    <phoneticPr fontId="3"/>
  </si>
  <si>
    <t>１～２日分</t>
  </si>
  <si>
    <t>３日分</t>
  </si>
  <si>
    <t>４～６日分</t>
  </si>
  <si>
    <t>７日分以上</t>
    <rPh sb="2" eb="3">
      <t>ブン</t>
    </rPh>
    <phoneticPr fontId="2"/>
  </si>
  <si>
    <t>(２)　何日分の食料を備えていますか。</t>
    <phoneticPr fontId="3"/>
  </si>
  <si>
    <t>(３)　携帯トイレ（簡易トイレ）を備えていますか。</t>
    <phoneticPr fontId="3"/>
  </si>
  <si>
    <t>(４)　上記で回答した備えの状況も踏まえ、この問で想定する地震が起こった場合、あなたの家庭ではどのくらいの 期間、自宅で生活することが可能と考えられますか。</t>
    <phoneticPr fontId="3"/>
  </si>
  <si>
    <t>１～２日</t>
  </si>
  <si>
    <t>３日</t>
  </si>
  <si>
    <t>４～６日</t>
    <rPh sb="3" eb="4">
      <t>ニチ</t>
    </rPh>
    <phoneticPr fontId="2"/>
  </si>
  <si>
    <t>７日以上</t>
  </si>
  <si>
    <t>自宅で生活することは難しい</t>
    <rPh sb="10" eb="11">
      <t>ムズカ</t>
    </rPh>
    <phoneticPr fontId="2"/>
  </si>
  <si>
    <t>問15.台風などの風水害についてうかがいます。過去１年間に、川崎市が発行している洪水や土砂災害のハザードマップを見ましたか。また、ご自身のお住まいの建物が、洪水で浸水する区域内にあるか否か、又は土砂災害の区域内にあるか否かを知っていますか。</t>
    <phoneticPr fontId="3"/>
  </si>
  <si>
    <t>ハザードマップを見て、
自身の住まいの区域の状況を知っている</t>
    <phoneticPr fontId="3"/>
  </si>
  <si>
    <t>ハザードマップを見たが、
自身の住まいの区域の状況は知らない</t>
    <phoneticPr fontId="3"/>
  </si>
  <si>
    <t>ハザードマップを見ていないが、
自身の住まいの区域の状況は知っている</t>
    <phoneticPr fontId="3"/>
  </si>
  <si>
    <t>ハザードマップを見ておらず、
自身の住まいの区域の状況も知らない</t>
    <rPh sb="8" eb="9">
      <t>ミ</t>
    </rPh>
    <rPh sb="15" eb="17">
      <t>ジシン</t>
    </rPh>
    <rPh sb="18" eb="19">
      <t>ス</t>
    </rPh>
    <rPh sb="22" eb="24">
      <t>クイキ</t>
    </rPh>
    <rPh sb="25" eb="27">
      <t>ジョウキョウ</t>
    </rPh>
    <rPh sb="28" eb="29">
      <t>シ</t>
    </rPh>
    <phoneticPr fontId="2"/>
  </si>
  <si>
    <t>問16.災害時には、避難所への避難だけではなく、安全が確認できれば、自宅に留まること（在宅避難）や、ホテルなどの宿泊施設、親戚・友人宅へ避難することも可能です。新型コロナウイルス対策の観点からも、ご家庭やご自身の状況に合わせて、より安全な避難先を考えておくことが重要です。
あなたは、在宅時に台風などにより避難指示が発令された場合に、避難所以外の避難先で避難すること（在宅避難を含む）は可能ですか。</t>
    <phoneticPr fontId="3"/>
  </si>
  <si>
    <t>可能である</t>
    <rPh sb="0" eb="2">
      <t>カノウ</t>
    </rPh>
    <phoneticPr fontId="2"/>
  </si>
  <si>
    <t>可能でない</t>
    <rPh sb="0" eb="2">
      <t>カノウ</t>
    </rPh>
    <phoneticPr fontId="2"/>
  </si>
  <si>
    <t>問17.(1)近年、災害が頻発化・激甚化しており、迅速かつ円滑な復旧や被災者の支援を行うためには、市が行う災害対応だけでなく、地域住民の方々の連携や協力が今後より一層重要になってきます。次の(1)から(4)の問について、あてはまるものをそれぞれ１つずつ選んでください。</t>
    <phoneticPr fontId="3"/>
  </si>
  <si>
    <t>(１)　現在、町内会・自治会に加入していますか。</t>
    <phoneticPr fontId="3"/>
  </si>
  <si>
    <t>加入している</t>
    <rPh sb="0" eb="2">
      <t>カニュウ</t>
    </rPh>
    <phoneticPr fontId="2"/>
  </si>
  <si>
    <t>加入して
いない</t>
    <rPh sb="0" eb="2">
      <t>カニュウ</t>
    </rPh>
    <phoneticPr fontId="2"/>
  </si>
  <si>
    <t>(２)　日常的に、ご近所と挨拶を交わすなどの付き合いがありますか。</t>
    <phoneticPr fontId="3"/>
  </si>
  <si>
    <t>ある</t>
  </si>
  <si>
    <t>ない</t>
  </si>
  <si>
    <t>(３)　過去２年間に、町内会・自治会やマンションの管理組合が主催する防災訓練や防災講座などの防災に関する取組に参加したことがありますか。</t>
    <phoneticPr fontId="3"/>
  </si>
  <si>
    <t>参加した</t>
  </si>
  <si>
    <t>訓練・講座などがなかった、またはあったかわからない</t>
  </si>
  <si>
    <t>参加していない</t>
    <rPh sb="0" eb="2">
      <t>サンカ</t>
    </rPh>
    <phoneticPr fontId="2"/>
  </si>
  <si>
    <t>訓練・講座
等がなかった、
またはあったか
わからない</t>
    <rPh sb="6" eb="7">
      <t>ナド</t>
    </rPh>
    <phoneticPr fontId="3"/>
  </si>
  <si>
    <t>(４)　過去２年間に、町内会・自治会、マンションの管理組合以外で、ご家族やご自身が参加している団体やグループを通じて、防災訓練や防災講座などの防災に関する取組に参加したことがありますか。</t>
    <phoneticPr fontId="3"/>
  </si>
  <si>
    <t>問18.災害時にご自身やご家族が無事な場合に、あなたは地域で行う活動にどの程度協力したいと考えますか。
（1）から（5）それぞれの項目ごとにあてはまるものを１つずつ選んでください。</t>
    <phoneticPr fontId="3"/>
  </si>
  <si>
    <t>(１)　火災の初期消火</t>
    <phoneticPr fontId="3"/>
  </si>
  <si>
    <t>協力したい</t>
    <rPh sb="0" eb="2">
      <t>キョウリョク</t>
    </rPh>
    <phoneticPr fontId="2"/>
  </si>
  <si>
    <t>協力
してもよい</t>
    <rPh sb="0" eb="2">
      <t>キョウリョク</t>
    </rPh>
    <phoneticPr fontId="2"/>
  </si>
  <si>
    <t>あまり協力
したくない</t>
    <rPh sb="3" eb="5">
      <t>キョウリョク</t>
    </rPh>
    <phoneticPr fontId="2"/>
  </si>
  <si>
    <t>協力
したくない</t>
    <rPh sb="0" eb="2">
      <t>キョウリョク</t>
    </rPh>
    <phoneticPr fontId="2"/>
  </si>
  <si>
    <t>(２)　ご近所への避難の呼びかけや安否確認</t>
    <phoneticPr fontId="3"/>
  </si>
  <si>
    <t>(３)　高齢者などの一人で避難することが困難な人の避難の手伝い</t>
    <phoneticPr fontId="3"/>
  </si>
  <si>
    <t>(４)　がれき等の災害ごみの片付け</t>
    <phoneticPr fontId="3"/>
  </si>
  <si>
    <t>(５)　炊き出しや清掃などの避難所運営の手伝い</t>
    <phoneticPr fontId="3"/>
  </si>
  <si>
    <t>問19.川崎市の情報を得たいときに、どのような方法で入手していますか（または、入手しようと思いますか）。（1）から（5）それぞれの項目ごとに､最もあてはまる媒体を１つずつ
選んでください。</t>
    <phoneticPr fontId="3"/>
  </si>
  <si>
    <t>(１)　ごみの分別方法に関する情報（ゴミの分別、排出方法など）</t>
    <phoneticPr fontId="3"/>
  </si>
  <si>
    <t>市政だより</t>
    <rPh sb="0" eb="2">
      <t>シセイ</t>
    </rPh>
    <phoneticPr fontId="2"/>
  </si>
  <si>
    <t>公共施設等で配布しているチラシなどの印刷物</t>
    <rPh sb="4" eb="5">
      <t>トウ</t>
    </rPh>
    <phoneticPr fontId="2"/>
  </si>
  <si>
    <t>かわさきアプリ</t>
  </si>
  <si>
    <t>市
ホームページ</t>
    <rPh sb="0" eb="1">
      <t>シ</t>
    </rPh>
    <phoneticPr fontId="2"/>
  </si>
  <si>
    <t>電話や窓口
への問合せ</t>
    <rPh sb="0" eb="2">
      <t>デンワ</t>
    </rPh>
    <rPh sb="3" eb="5">
      <t>マドグチ</t>
    </rPh>
    <rPh sb="8" eb="10">
      <t>トイアワ</t>
    </rPh>
    <phoneticPr fontId="2"/>
  </si>
  <si>
    <t>市公式ツイッター、LINE
などのSNS、
動画</t>
    <rPh sb="0" eb="1">
      <t>シ</t>
    </rPh>
    <rPh sb="1" eb="3">
      <t>コウシキ</t>
    </rPh>
    <rPh sb="22" eb="24">
      <t>ドウガ</t>
    </rPh>
    <phoneticPr fontId="2"/>
  </si>
  <si>
    <t>(２)　市主催のイベント等の情報（コンサートや講座など）</t>
    <phoneticPr fontId="3"/>
  </si>
  <si>
    <t>(３)　市に申請する手続きの方法や窓口の情報（住民票の交付や福祉制度など）</t>
    <phoneticPr fontId="3"/>
  </si>
  <si>
    <t>(４)　災害に対する事前の備えに関する情報（地震や大雨に備えるための情報など）</t>
    <phoneticPr fontId="3"/>
  </si>
  <si>
    <t>(５)　新型コロナ感染症に関する情報（ワクチンや罹患した時の連絡先など）</t>
    <phoneticPr fontId="3"/>
  </si>
  <si>
    <t>問20.市政だよりについて、うかがいます。あなたは毎月発行している市政だよりをどれくらいの頻度で読んでいますか。</t>
    <phoneticPr fontId="3"/>
  </si>
  <si>
    <t>たまに読む</t>
  </si>
  <si>
    <t>ほとんど
毎月読む</t>
    <phoneticPr fontId="3"/>
  </si>
  <si>
    <t>毎月
必ず読む</t>
    <rPh sb="0" eb="2">
      <t>マイツキ</t>
    </rPh>
    <rPh sb="3" eb="4">
      <t>カナラ</t>
    </rPh>
    <rPh sb="5" eb="6">
      <t>ヨ</t>
    </rPh>
    <phoneticPr fontId="2"/>
  </si>
  <si>
    <t>ほとんど
読まない</t>
    <phoneticPr fontId="3"/>
  </si>
  <si>
    <t>まったく
読まない</t>
    <phoneticPr fontId="3"/>
  </si>
  <si>
    <t>あることを
知らない</t>
    <phoneticPr fontId="3"/>
  </si>
  <si>
    <t>問21-1.あなたは「市政だより１１月号」をどのように入手しましたか。</t>
    <phoneticPr fontId="3"/>
  </si>
  <si>
    <t>ポストに投函されていた</t>
    <rPh sb="4" eb="6">
      <t>トウカン</t>
    </rPh>
    <phoneticPr fontId="2"/>
  </si>
  <si>
    <t>公共施設等に置かれて
いるものを
入手した</t>
    <phoneticPr fontId="3"/>
  </si>
  <si>
    <t>市のホーム
ページ等で
閲覧した</t>
    <rPh sb="0" eb="1">
      <t>シ</t>
    </rPh>
    <rPh sb="9" eb="10">
      <t>トウ</t>
    </rPh>
    <rPh sb="12" eb="14">
      <t>エツラン</t>
    </rPh>
    <phoneticPr fontId="2"/>
  </si>
  <si>
    <t>入手して
いない・
できない</t>
    <rPh sb="0" eb="2">
      <t>ニュウシュ</t>
    </rPh>
    <phoneticPr fontId="2"/>
  </si>
  <si>
    <t>市政だよりが
発行されて
いることを
知らなかった</t>
    <phoneticPr fontId="3"/>
  </si>
  <si>
    <t>問21-2.「市政だより１１月号」を入手した方にうかがいます。どのように読みましたか。</t>
    <phoneticPr fontId="3"/>
  </si>
  <si>
    <t>興味を持った記事を中心に読んだ</t>
  </si>
  <si>
    <t>読まなかった</t>
    <rPh sb="0" eb="1">
      <t>ヨ</t>
    </rPh>
    <phoneticPr fontId="2"/>
  </si>
  <si>
    <t>全体を
しっかりと
読んだ</t>
    <phoneticPr fontId="3"/>
  </si>
  <si>
    <t>ざっと
目を通した</t>
    <rPh sb="4" eb="5">
      <t>メ</t>
    </rPh>
    <rPh sb="6" eb="7">
      <t>トオ</t>
    </rPh>
    <phoneticPr fontId="2"/>
  </si>
  <si>
    <t>※問２１－１で入手したという回答者が対象</t>
    <rPh sb="1" eb="2">
      <t>トイ</t>
    </rPh>
    <rPh sb="7" eb="9">
      <t>ニュウシュ</t>
    </rPh>
    <rPh sb="14" eb="16">
      <t>カイトウ</t>
    </rPh>
    <rPh sb="16" eb="17">
      <t>シャ</t>
    </rPh>
    <rPh sb="18" eb="20">
      <t>タイショウ</t>
    </rPh>
    <phoneticPr fontId="3"/>
  </si>
  <si>
    <t>問22.市政だよりについて、ＡとＢの考え方ではどちらの方があなたのお考えに近いと思われますか。</t>
    <phoneticPr fontId="3"/>
  </si>
  <si>
    <t>【Ａ：市全体の取組などの情報を充実させてほしい　　Ｂ： より身近な区の情報を充実させてほしい】</t>
    <phoneticPr fontId="3"/>
  </si>
  <si>
    <t>【Ａ：市政だよりが最も情報を得やすいので、もっとページ数を増やしたほうが良い　　Ｂ： 詳細はホームページ等で情報を得るので、ページ数は増やす必要はない】</t>
    <phoneticPr fontId="3"/>
  </si>
  <si>
    <t>【Ａ：情報の種類は少なくても、ひとつひとつの内容について詳しく載せてほしい　　Ｂ： 情報の種類を優先して、ひとつひとつの内容については、概要程度で構わない】</t>
    <phoneticPr fontId="3"/>
  </si>
  <si>
    <t>【Ａ：配布方法は、紙で各戸に配布した方が良い　　Ｂ：各戸に配布されなくても、公共施設や駅、ホームページなどで入手できれば良い】</t>
    <phoneticPr fontId="3"/>
  </si>
  <si>
    <t>問23.あなたは、あなた自身が新型コロナウイルス感染症に感染することに、どの程度恐怖心を感じられていますか。</t>
    <phoneticPr fontId="3"/>
  </si>
  <si>
    <t>非常に
恐怖心を
感じている</t>
    <rPh sb="0" eb="2">
      <t>ヒジョウ</t>
    </rPh>
    <rPh sb="4" eb="7">
      <t>キョウフシン</t>
    </rPh>
    <rPh sb="9" eb="10">
      <t>カン</t>
    </rPh>
    <phoneticPr fontId="2"/>
  </si>
  <si>
    <t>やや
恐怖心を
感じている</t>
    <rPh sb="3" eb="6">
      <t>キョウフシン</t>
    </rPh>
    <rPh sb="8" eb="9">
      <t>カン</t>
    </rPh>
    <phoneticPr fontId="2"/>
  </si>
  <si>
    <t>あまり
恐怖心は
感じていない</t>
    <rPh sb="4" eb="7">
      <t>キョウフシン</t>
    </rPh>
    <rPh sb="9" eb="10">
      <t>カン</t>
    </rPh>
    <phoneticPr fontId="2"/>
  </si>
  <si>
    <t>ほとんど
恐怖心は
感じていない</t>
    <rPh sb="5" eb="8">
      <t>キョウフシン</t>
    </rPh>
    <rPh sb="10" eb="11">
      <t>カン</t>
    </rPh>
    <phoneticPr fontId="2"/>
  </si>
  <si>
    <t>問24.あなたの性別を教えてください。</t>
    <phoneticPr fontId="3"/>
  </si>
  <si>
    <t>男性</t>
  </si>
  <si>
    <t>女性</t>
  </si>
  <si>
    <t>選べない・答えたくない</t>
  </si>
  <si>
    <t>問25.あなたの年齢を教えてください。</t>
    <phoneticPr fontId="3"/>
  </si>
  <si>
    <t>18～19歳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</si>
  <si>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</si>
  <si>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</si>
  <si>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</si>
  <si>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</si>
  <si>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</si>
  <si>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70歳以上</t>
    <rPh sb="2" eb="3">
      <t>サイ</t>
    </rPh>
    <rPh sb="3" eb="5">
      <t>イジョウ</t>
    </rPh>
    <phoneticPr fontId="2"/>
  </si>
  <si>
    <t>問26.あなたは、ご結婚なさっていますか。婚姻届けを出していない内縁の関係・事実婚も含めてお答えください。</t>
    <phoneticPr fontId="3"/>
  </si>
  <si>
    <t>結婚した
ことがない</t>
    <phoneticPr fontId="3"/>
  </si>
  <si>
    <t>結婚したことはあるが、今は独身</t>
    <phoneticPr fontId="3"/>
  </si>
  <si>
    <t>問27.あなたの主なお仕事を教えてください。</t>
    <phoneticPr fontId="3"/>
  </si>
  <si>
    <t>自営業主</t>
    <rPh sb="0" eb="3">
      <t>ジエイギョウ</t>
    </rPh>
    <rPh sb="3" eb="4">
      <t>シュ</t>
    </rPh>
    <phoneticPr fontId="2"/>
  </si>
  <si>
    <t>パート・アルバイト・嘱託職員・派遣社員（正社員・正職員以外）</t>
    <rPh sb="10" eb="12">
      <t>ショクタク</t>
    </rPh>
    <rPh sb="12" eb="14">
      <t>ショクイン</t>
    </rPh>
    <rPh sb="15" eb="17">
      <t>ハケン</t>
    </rPh>
    <rPh sb="17" eb="19">
      <t>シャイン</t>
    </rPh>
    <rPh sb="20" eb="23">
      <t>セイシャイン</t>
    </rPh>
    <rPh sb="24" eb="27">
      <t>セイショクイン</t>
    </rPh>
    <rPh sb="27" eb="29">
      <t>イガイ</t>
    </rPh>
    <phoneticPr fontId="2"/>
  </si>
  <si>
    <t>学生</t>
    <rPh sb="0" eb="2">
      <t>ガクセイ</t>
    </rPh>
    <phoneticPr fontId="2"/>
  </si>
  <si>
    <t>会社などの
経営者・役員</t>
    <rPh sb="0" eb="2">
      <t>カイシャ</t>
    </rPh>
    <rPh sb="6" eb="9">
      <t>ケイエイシャ</t>
    </rPh>
    <rPh sb="10" eb="12">
      <t>ヤクイン</t>
    </rPh>
    <phoneticPr fontId="2"/>
  </si>
  <si>
    <t>正社員・
正職員</t>
    <rPh sb="0" eb="3">
      <t>セイシャイン</t>
    </rPh>
    <rPh sb="5" eb="8">
      <t>セイショクイン</t>
    </rPh>
    <phoneticPr fontId="2"/>
  </si>
  <si>
    <t>自営業の
手伝い
（家族従業者）</t>
    <rPh sb="0" eb="3">
      <t>ジエイギョウ</t>
    </rPh>
    <rPh sb="5" eb="7">
      <t>テツダ</t>
    </rPh>
    <rPh sb="10" eb="12">
      <t>カゾク</t>
    </rPh>
    <rPh sb="13" eb="15">
      <t>ギョウシャ</t>
    </rPh>
    <phoneticPr fontId="2"/>
  </si>
  <si>
    <t>主婦・主夫（家事
　　　専業）</t>
    <rPh sb="0" eb="2">
      <t>シュフ</t>
    </rPh>
    <rPh sb="3" eb="5">
      <t>シュフ</t>
    </rPh>
    <rPh sb="6" eb="8">
      <t>カジ</t>
    </rPh>
    <rPh sb="12" eb="14">
      <t>センギョウ</t>
    </rPh>
    <phoneticPr fontId="2"/>
  </si>
  <si>
    <t>無職
（収入が
年金のみの
方を含む）</t>
    <rPh sb="0" eb="2">
      <t>ムショク</t>
    </rPh>
    <rPh sb="4" eb="6">
      <t>シュウニュウ</t>
    </rPh>
    <rPh sb="8" eb="10">
      <t>ネンキン</t>
    </rPh>
    <rPh sb="14" eb="15">
      <t>カタ</t>
    </rPh>
    <rPh sb="16" eb="17">
      <t>フク</t>
    </rPh>
    <phoneticPr fontId="2"/>
  </si>
  <si>
    <t>問28.あなたの主なお勤め先あるいは通学先はどちらですか。</t>
    <phoneticPr fontId="3"/>
  </si>
  <si>
    <t>自宅</t>
    <rPh sb="0" eb="2">
      <t>ジタク</t>
    </rPh>
    <phoneticPr fontId="2"/>
  </si>
  <si>
    <t>東京都（23区以外）</t>
    <rPh sb="0" eb="3">
      <t>トウキョウト</t>
    </rPh>
    <rPh sb="6" eb="7">
      <t>ク</t>
    </rPh>
    <rPh sb="7" eb="9">
      <t>イガイ</t>
    </rPh>
    <phoneticPr fontId="2"/>
  </si>
  <si>
    <t>川崎市
（お住まいと同じ区で
自宅以外）</t>
    <rPh sb="0" eb="3">
      <t>カワサキシ</t>
    </rPh>
    <rPh sb="6" eb="7">
      <t>ス</t>
    </rPh>
    <rPh sb="10" eb="11">
      <t>オナ</t>
    </rPh>
    <rPh sb="12" eb="13">
      <t>ク</t>
    </rPh>
    <rPh sb="15" eb="17">
      <t>ジタク</t>
    </rPh>
    <rPh sb="17" eb="19">
      <t>イガイ</t>
    </rPh>
    <phoneticPr fontId="2"/>
  </si>
  <si>
    <t>川崎市
（お住まいと
別の区）</t>
    <rPh sb="0" eb="3">
      <t>カワサキシ</t>
    </rPh>
    <rPh sb="6" eb="7">
      <t>ス</t>
    </rPh>
    <rPh sb="11" eb="12">
      <t>ベツ</t>
    </rPh>
    <rPh sb="13" eb="14">
      <t>ク</t>
    </rPh>
    <phoneticPr fontId="2"/>
  </si>
  <si>
    <t>神奈川県・
東京都以外の道府県</t>
    <rPh sb="0" eb="4">
      <t>カナガワケン</t>
    </rPh>
    <rPh sb="6" eb="9">
      <t>トウキョウト</t>
    </rPh>
    <rPh sb="9" eb="11">
      <t>イガイ</t>
    </rPh>
    <rPh sb="12" eb="15">
      <t>ドウフケン</t>
    </rPh>
    <phoneticPr fontId="2"/>
  </si>
  <si>
    <t>勤め先、
通学先はない</t>
    <phoneticPr fontId="3"/>
  </si>
  <si>
    <t>問29.あなたの現在のお住まいは、次の選択肢の中のどれにあたりますか。</t>
    <phoneticPr fontId="3"/>
  </si>
  <si>
    <t>賃貸住宅（一戸建）</t>
    <rPh sb="0" eb="2">
      <t>チンタイ</t>
    </rPh>
    <rPh sb="2" eb="4">
      <t>ジュウタク</t>
    </rPh>
    <rPh sb="5" eb="7">
      <t>イッコ</t>
    </rPh>
    <rPh sb="7" eb="8">
      <t>ダ</t>
    </rPh>
    <phoneticPr fontId="2"/>
  </si>
  <si>
    <t>市営住宅や県営住宅などの公営住宅</t>
    <rPh sb="0" eb="2">
      <t>シエイ</t>
    </rPh>
    <rPh sb="2" eb="4">
      <t>ジュウタク</t>
    </rPh>
    <rPh sb="5" eb="7">
      <t>ケンエイ</t>
    </rPh>
    <rPh sb="7" eb="9">
      <t>ジュウタク</t>
    </rPh>
    <rPh sb="12" eb="14">
      <t>コウエイ</t>
    </rPh>
    <rPh sb="14" eb="16">
      <t>ジュウタク</t>
    </rPh>
    <phoneticPr fontId="2"/>
  </si>
  <si>
    <t>持ち家
（マンション
などの
集合住宅）</t>
    <rPh sb="0" eb="1">
      <t>モ</t>
    </rPh>
    <rPh sb="2" eb="3">
      <t>イエ</t>
    </rPh>
    <rPh sb="15" eb="17">
      <t>シュウゴウ</t>
    </rPh>
    <rPh sb="17" eb="19">
      <t>ジュウタク</t>
    </rPh>
    <phoneticPr fontId="2"/>
  </si>
  <si>
    <t>賃貸住宅（マンション・アパートなどの一般的な
民間の
集合住宅）</t>
    <rPh sb="0" eb="2">
      <t>チンタイ</t>
    </rPh>
    <rPh sb="2" eb="4">
      <t>ジュウタク</t>
    </rPh>
    <rPh sb="18" eb="21">
      <t>イッパンテキ</t>
    </rPh>
    <rPh sb="23" eb="25">
      <t>ミンカン</t>
    </rPh>
    <rPh sb="27" eb="29">
      <t>シュウゴウ</t>
    </rPh>
    <rPh sb="29" eb="31">
      <t>ジュウタク</t>
    </rPh>
    <phoneticPr fontId="2"/>
  </si>
  <si>
    <t>社宅・寮・
公務員住宅</t>
    <rPh sb="0" eb="2">
      <t>シャタク</t>
    </rPh>
    <rPh sb="3" eb="4">
      <t>リョウ</t>
    </rPh>
    <rPh sb="6" eb="9">
      <t>コウムイン</t>
    </rPh>
    <rPh sb="9" eb="11">
      <t>ジュウタク</t>
    </rPh>
    <phoneticPr fontId="2"/>
  </si>
  <si>
    <t>持ち家
（一戸建）</t>
    <rPh sb="0" eb="1">
      <t>モ</t>
    </rPh>
    <rPh sb="2" eb="3">
      <t>イエ</t>
    </rPh>
    <rPh sb="5" eb="7">
      <t>イッコ</t>
    </rPh>
    <rPh sb="7" eb="8">
      <t>ダ</t>
    </rPh>
    <phoneticPr fontId="2"/>
  </si>
  <si>
    <t>問30.あなたが現在お住まいの区はどちらですか。</t>
    <phoneticPr fontId="3"/>
  </si>
  <si>
    <t>問31.現在、同居している方は、あなたを含めて何人ですか。</t>
    <phoneticPr fontId="3"/>
  </si>
  <si>
    <t>単身世帯</t>
  </si>
  <si>
    <t>2人</t>
  </si>
  <si>
    <t>3人</t>
  </si>
  <si>
    <t>4人</t>
  </si>
  <si>
    <t>5人以上</t>
  </si>
  <si>
    <t>問32.同居者がいる方だけにおたずねします。同居している方の中で、以下にあてはまる方はいますか</t>
    <phoneticPr fontId="3"/>
  </si>
  <si>
    <t>短大生・専門学校生・大学生・大学院生</t>
  </si>
  <si>
    <t>選択肢１～４にあてはまるものはいない</t>
  </si>
  <si>
    <t>小学生・
中学生・
高校生</t>
    <phoneticPr fontId="3"/>
  </si>
  <si>
    <t>75歳以上
の方</t>
    <phoneticPr fontId="3"/>
  </si>
  <si>
    <t>※問３１で同居者がいるという回答者が対象</t>
    <rPh sb="1" eb="2">
      <t>トイ</t>
    </rPh>
    <rPh sb="5" eb="8">
      <t>ドウキョシャ</t>
    </rPh>
    <rPh sb="14" eb="16">
      <t>カイトウ</t>
    </rPh>
    <rPh sb="16" eb="17">
      <t>シャ</t>
    </rPh>
    <rPh sb="18" eb="20">
      <t>タイショウ</t>
    </rPh>
    <phoneticPr fontId="3"/>
  </si>
  <si>
    <t>無回答</t>
    <rPh sb="0" eb="3">
      <t>ムカイトウ</t>
    </rPh>
    <phoneticPr fontId="11"/>
  </si>
  <si>
    <t>できれば
市外へ移りたい</t>
    <phoneticPr fontId="3"/>
  </si>
  <si>
    <t>できれば市内の
他の区へ移りたい</t>
    <phoneticPr fontId="3"/>
  </si>
  <si>
    <t>問10.川崎市が行っている施策や事業の中で、今後特に力を入れてほしいものはどれですか。</t>
    <rPh sb="0" eb="1">
      <t>トイ</t>
    </rPh>
    <phoneticPr fontId="3"/>
  </si>
  <si>
    <t>【最も力を入れてほしいもの　上位１０位）】</t>
    <rPh sb="1" eb="2">
      <t>モット</t>
    </rPh>
    <rPh sb="3" eb="4">
      <t>チカラ</t>
    </rPh>
    <rPh sb="5" eb="6">
      <t>イ</t>
    </rPh>
    <rPh sb="14" eb="16">
      <t>ジョウイ</t>
    </rPh>
    <rPh sb="18" eb="19">
      <t>イ</t>
    </rPh>
    <phoneticPr fontId="3"/>
  </si>
  <si>
    <t>交通安全対策</t>
    <rPh sb="0" eb="2">
      <t>コウツウ</t>
    </rPh>
    <rPh sb="2" eb="4">
      <t>アンゼン</t>
    </rPh>
    <rPh sb="4" eb="6">
      <t>タイサク</t>
    </rPh>
    <phoneticPr fontId="3"/>
  </si>
  <si>
    <t>小・中・高校の施設整備や教育内容の充実のための施策</t>
    <rPh sb="0" eb="1">
      <t>ショウ</t>
    </rPh>
    <rPh sb="2" eb="3">
      <t>チュウ</t>
    </rPh>
    <rPh sb="4" eb="6">
      <t>コウコウ</t>
    </rPh>
    <rPh sb="7" eb="9">
      <t>シセツ</t>
    </rPh>
    <rPh sb="9" eb="11">
      <t>セイビ</t>
    </rPh>
    <rPh sb="12" eb="14">
      <t>キョウイク</t>
    </rPh>
    <rPh sb="14" eb="16">
      <t>ナイヨウ</t>
    </rPh>
    <rPh sb="17" eb="19">
      <t>ジュウジツ</t>
    </rPh>
    <rPh sb="23" eb="25">
      <t>シサク</t>
    </rPh>
    <phoneticPr fontId="3"/>
  </si>
  <si>
    <t>道路、公園、広場の美化・維持管理や自然・緑の保全</t>
    <rPh sb="0" eb="2">
      <t>ドウロ</t>
    </rPh>
    <rPh sb="3" eb="5">
      <t>コウエン</t>
    </rPh>
    <rPh sb="6" eb="8">
      <t>ヒロバ</t>
    </rPh>
    <rPh sb="9" eb="11">
      <t>ビカ</t>
    </rPh>
    <rPh sb="12" eb="14">
      <t>イジ</t>
    </rPh>
    <rPh sb="14" eb="16">
      <t>カンリ</t>
    </rPh>
    <rPh sb="17" eb="19">
      <t>シゼン</t>
    </rPh>
    <rPh sb="20" eb="21">
      <t>ミドリ</t>
    </rPh>
    <rPh sb="22" eb="24">
      <t>ホゼン</t>
    </rPh>
    <phoneticPr fontId="3"/>
  </si>
  <si>
    <t>高齢者のための施策</t>
    <rPh sb="0" eb="3">
      <t>コウレイシャ</t>
    </rPh>
    <rPh sb="7" eb="9">
      <t>シサク</t>
    </rPh>
    <phoneticPr fontId="3"/>
  </si>
  <si>
    <t>病院、診療所の整備や救急医療体制の整備</t>
    <rPh sb="0" eb="2">
      <t>ビョウイン</t>
    </rPh>
    <rPh sb="3" eb="6">
      <t>シンリョウジョ</t>
    </rPh>
    <rPh sb="7" eb="9">
      <t>セイビ</t>
    </rPh>
    <rPh sb="10" eb="12">
      <t>キュウキュウ</t>
    </rPh>
    <rPh sb="12" eb="14">
      <t>イリョウ</t>
    </rPh>
    <rPh sb="14" eb="16">
      <t>タイセイ</t>
    </rPh>
    <rPh sb="17" eb="19">
      <t>セイビ</t>
    </rPh>
    <phoneticPr fontId="3"/>
  </si>
  <si>
    <t>子どものための施策</t>
    <rPh sb="0" eb="1">
      <t>コ</t>
    </rPh>
    <rPh sb="7" eb="9">
      <t>シサク</t>
    </rPh>
    <phoneticPr fontId="3"/>
  </si>
  <si>
    <t>見た</t>
    <rPh sb="0" eb="1">
      <t>ミ</t>
    </rPh>
    <phoneticPr fontId="3"/>
  </si>
  <si>
    <t>見ていない</t>
    <rPh sb="0" eb="1">
      <t>ミ</t>
    </rPh>
    <phoneticPr fontId="3"/>
  </si>
  <si>
    <t>自身の住まいの区域の状況</t>
    <rPh sb="0" eb="2">
      <t>ジシン</t>
    </rPh>
    <rPh sb="3" eb="4">
      <t>ス</t>
    </rPh>
    <rPh sb="7" eb="9">
      <t>クイキ</t>
    </rPh>
    <rPh sb="10" eb="12">
      <t>ジョウキョウ</t>
    </rPh>
    <phoneticPr fontId="3"/>
  </si>
  <si>
    <t>知っている</t>
    <rPh sb="0" eb="1">
      <t>シ</t>
    </rPh>
    <phoneticPr fontId="3"/>
  </si>
  <si>
    <t>知らない</t>
    <rPh sb="0" eb="1">
      <t>シ</t>
    </rPh>
    <phoneticPr fontId="3"/>
  </si>
  <si>
    <t>ハザードマップ</t>
    <phoneticPr fontId="3"/>
  </si>
  <si>
    <t>計</t>
    <rPh sb="0" eb="1">
      <t>ケイ</t>
    </rPh>
    <phoneticPr fontId="3"/>
  </si>
  <si>
    <t>（単位　件、%）</t>
    <rPh sb="1" eb="3">
      <t>タンイ</t>
    </rPh>
    <rPh sb="4" eb="5">
      <t>ケン</t>
    </rPh>
    <phoneticPr fontId="3"/>
  </si>
  <si>
    <t>※　無回答：１６件、1.0%</t>
    <rPh sb="2" eb="5">
      <t>ムカイトウ</t>
    </rPh>
    <rPh sb="8" eb="9">
      <t>ケン</t>
    </rPh>
    <phoneticPr fontId="3"/>
  </si>
  <si>
    <t>問18.災害時にご自身やご家族が無事な場合に、あなたは地域で行う活動にどの程度協力したいと考えますか。
(２)　ご近所への避難の呼びかけや安否確認</t>
    <rPh sb="0" eb="1">
      <t>トイ</t>
    </rPh>
    <rPh sb="4" eb="6">
      <t>サイガイ</t>
    </rPh>
    <rPh sb="6" eb="7">
      <t>ジ</t>
    </rPh>
    <rPh sb="9" eb="11">
      <t>ジシン</t>
    </rPh>
    <rPh sb="13" eb="15">
      <t>カゾク</t>
    </rPh>
    <rPh sb="16" eb="18">
      <t>ブジ</t>
    </rPh>
    <rPh sb="19" eb="21">
      <t>バアイ</t>
    </rPh>
    <rPh sb="27" eb="29">
      <t>チイキ</t>
    </rPh>
    <rPh sb="30" eb="31">
      <t>オコナ</t>
    </rPh>
    <rPh sb="32" eb="34">
      <t>カツドウ</t>
    </rPh>
    <rPh sb="37" eb="39">
      <t>テイド</t>
    </rPh>
    <rPh sb="39" eb="41">
      <t>キョウリョク</t>
    </rPh>
    <rPh sb="45" eb="46">
      <t>カンガ</t>
    </rPh>
    <phoneticPr fontId="3"/>
  </si>
  <si>
    <t>協力してもよい</t>
    <rPh sb="0" eb="2">
      <t>キョウリョク</t>
    </rPh>
    <phoneticPr fontId="2"/>
  </si>
  <si>
    <t>あまり協力したくない</t>
    <rPh sb="3" eb="5">
      <t>キョウリョク</t>
    </rPh>
    <phoneticPr fontId="2"/>
  </si>
  <si>
    <t>協力したくない</t>
    <rPh sb="0" eb="2">
      <t>キョウリョク</t>
    </rPh>
    <phoneticPr fontId="2"/>
  </si>
  <si>
    <t>毎月必ず読む</t>
    <rPh sb="0" eb="2">
      <t>マイツキ</t>
    </rPh>
    <rPh sb="2" eb="3">
      <t>カナラ</t>
    </rPh>
    <rPh sb="4" eb="5">
      <t>ヨ</t>
    </rPh>
    <phoneticPr fontId="2"/>
  </si>
  <si>
    <t>ほとんど毎月読む</t>
    <phoneticPr fontId="3"/>
  </si>
  <si>
    <t>ほとんど読まない</t>
    <phoneticPr fontId="3"/>
  </si>
  <si>
    <t>まったく読まない</t>
    <phoneticPr fontId="3"/>
  </si>
  <si>
    <t>あることを知らない</t>
    <phoneticPr fontId="3"/>
  </si>
  <si>
    <t>問20.市政だよりについて、うかがいます。あなたは毎月発行している市政だよりをどれくらいの頻度で読んでいますか。</t>
    <rPh sb="0" eb="1">
      <t>トイ</t>
    </rPh>
    <rPh sb="4" eb="6">
      <t>シセイ</t>
    </rPh>
    <rPh sb="25" eb="27">
      <t>マイツキ</t>
    </rPh>
    <rPh sb="27" eb="29">
      <t>ハッコウ</t>
    </rPh>
    <rPh sb="33" eb="35">
      <t>シセイ</t>
    </rPh>
    <rPh sb="45" eb="47">
      <t>ヒンド</t>
    </rPh>
    <rPh sb="48" eb="49">
      <t>ヨ</t>
    </rPh>
    <phoneticPr fontId="3"/>
  </si>
  <si>
    <t>あなたは、川崎市で大きな地震が起きるかもしれないという不安を感じていますか。最もあてはまるものを１つだけ選んでください</t>
    <phoneticPr fontId="3"/>
  </si>
  <si>
    <t>問12.あなたは、川崎市で大きな地震が起きるかもしれないという不安を感じていますか。最もあてはまるものを１つだけ選んでください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</si>
</sst>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
    <numFmt numFmtId="178" formatCode="#,##0_ "/>
    <numFmt numFmtId="179" formatCode="0.0%"/>
    <numFmt numFmtId="180" formatCode="\(0.0%\)"/>
  </numFmts>
  <fonts count="29" x14ac:knownFonts="1">
    <font>
      <sz val="11"/>
      <color theme="1"/>
      <name val="游ゴシック"/>
      <family val="2"/>
      <charset val="128"/>
      <scheme val="minor"/>
    </font>
    <font>
      <sz val="11"/>
      <color theme="1"/>
      <name val="ＭＳ Ｐゴシック"/>
      <family val="2"/>
      <charset val="128"/>
    </font>
    <font>
      <sz val="10"/>
      <color theme="1"/>
      <name val="ＭＳ Ｐゴシック"/>
      <family val="2"/>
      <charset val="128"/>
    </font>
    <font>
      <sz val="6"/>
      <name val="游ゴシック"/>
      <family val="2"/>
      <charset val="128"/>
      <scheme val="minor"/>
    </font>
    <font>
      <sz val="9"/>
      <color theme="1"/>
      <name val="BIZ UD明朝 Medium"/>
      <family val="1"/>
      <charset val="128"/>
    </font>
    <font>
      <sz val="9"/>
      <color theme="1"/>
      <name val="MS UI Gothic"/>
      <family val="3"/>
      <charset val="128"/>
    </font>
    <font>
      <sz val="9"/>
      <color theme="1"/>
      <name val="Meiryo UI"/>
      <family val="3"/>
      <charset val="128"/>
    </font>
    <font>
      <sz val="11"/>
      <color theme="1"/>
      <name val="游ゴシック"/>
      <family val="2"/>
      <charset val="128"/>
      <scheme val="minor"/>
    </font>
    <font>
      <sz val="10"/>
      <color theme="1"/>
      <name val="Meiryo UI"/>
      <family val="3"/>
      <charset val="128"/>
    </font>
    <font>
      <sz val="11"/>
      <color theme="1"/>
      <name val="游ゴシック"/>
      <family val="2"/>
      <scheme val="minor"/>
    </font>
    <font>
      <u/>
      <sz val="11"/>
      <color theme="10"/>
      <name val="游ゴシック"/>
      <family val="2"/>
      <scheme val="minor"/>
    </font>
    <font>
      <sz val="6"/>
      <name val="ＭＳ Ｐゴシック"/>
      <family val="2"/>
      <charset val="128"/>
    </font>
    <font>
      <sz val="11"/>
      <color theme="1"/>
      <name val="Meiryo UI"/>
      <family val="3"/>
      <charset val="128"/>
    </font>
    <font>
      <sz val="8"/>
      <color theme="1"/>
      <name val="Meiryo UI"/>
      <family val="3"/>
      <charset val="128"/>
    </font>
    <font>
      <b/>
      <sz val="10"/>
      <color theme="1"/>
      <name val="Meiryo UI"/>
      <family val="3"/>
      <charset val="128"/>
    </font>
    <font>
      <sz val="6"/>
      <color theme="1"/>
      <name val="Meiryo UI"/>
      <family val="3"/>
      <charset val="128"/>
    </font>
    <font>
      <b/>
      <sz val="12"/>
      <color theme="1"/>
      <name val="Meiryo UI"/>
      <family val="3"/>
      <charset val="128"/>
    </font>
    <font>
      <b/>
      <sz val="11"/>
      <color theme="1"/>
      <name val="Meiryo UI"/>
      <family val="3"/>
      <charset val="128"/>
    </font>
    <font>
      <sz val="10.5"/>
      <color theme="1"/>
      <name val="Meiryo UI"/>
      <family val="3"/>
      <charset val="128"/>
    </font>
    <font>
      <sz val="7"/>
      <color theme="1"/>
      <name val="Meiryo UI"/>
      <family val="3"/>
      <charset val="128"/>
    </font>
    <font>
      <sz val="11"/>
      <color theme="0"/>
      <name val="Meiryo UI"/>
      <family val="3"/>
      <charset val="128"/>
    </font>
    <font>
      <sz val="11"/>
      <color rgb="FFFF0000"/>
      <name val="Meiryo UI"/>
      <family val="3"/>
      <charset val="128"/>
    </font>
    <font>
      <sz val="10"/>
      <color rgb="FFFF0000"/>
      <name val="Meiryo UI"/>
      <family val="3"/>
      <charset val="128"/>
    </font>
    <font>
      <sz val="9"/>
      <color rgb="FFFF0000"/>
      <name val="Meiryo UI"/>
      <family val="3"/>
      <charset val="128"/>
    </font>
    <font>
      <sz val="8"/>
      <color rgb="FFFF0000"/>
      <name val="Meiryo UI"/>
      <family val="3"/>
      <charset val="128"/>
    </font>
    <font>
      <sz val="8"/>
      <color theme="1"/>
      <name val="游ゴシック"/>
      <family val="2"/>
      <charset val="128"/>
      <scheme val="minor"/>
    </font>
    <font>
      <sz val="10"/>
      <color theme="1"/>
      <name val="游ゴシック"/>
      <family val="2"/>
      <charset val="128"/>
      <scheme val="minor"/>
    </font>
    <font>
      <sz val="9"/>
      <name val="Meiryo UI"/>
      <family val="3"/>
      <charset val="128"/>
    </font>
    <font>
      <sz val="6"/>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70">
    <border>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hair">
        <color indexed="64"/>
      </right>
      <top/>
      <bottom/>
      <diagonal/>
    </border>
    <border>
      <left style="hair">
        <color auto="1"/>
      </left>
      <right style="hair">
        <color auto="1"/>
      </right>
      <top style="hair">
        <color auto="1"/>
      </top>
      <bottom/>
      <diagonal/>
    </border>
    <border>
      <left style="thin">
        <color indexed="64"/>
      </left>
      <right style="thin">
        <color indexed="64"/>
      </right>
      <top style="hair">
        <color indexed="64"/>
      </top>
      <bottom/>
      <diagonal/>
    </border>
    <border>
      <left style="hair">
        <color indexed="64"/>
      </left>
      <right/>
      <top/>
      <bottom/>
      <diagonal/>
    </border>
  </borders>
  <cellStyleXfs count="17">
    <xf numFmtId="0" fontId="0"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10" fillId="0" borderId="0" applyNumberFormat="0" applyFill="0" applyBorder="0" applyAlignment="0" applyProtection="0"/>
    <xf numFmtId="0" fontId="9" fillId="0" borderId="0"/>
    <xf numFmtId="0" fontId="1" fillId="0" borderId="0">
      <alignment vertical="center"/>
    </xf>
  </cellStyleXfs>
  <cellXfs count="31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6" xfId="0" applyFont="1" applyBorder="1" applyAlignment="1">
      <alignment horizontal="center" vertical="center" wrapText="1"/>
    </xf>
    <xf numFmtId="176" fontId="6" fillId="0" borderId="6" xfId="0" applyNumberFormat="1" applyFont="1" applyBorder="1">
      <alignment vertical="center"/>
    </xf>
    <xf numFmtId="176" fontId="6" fillId="0" borderId="3" xfId="0" applyNumberFormat="1" applyFont="1" applyBorder="1">
      <alignment vertical="center"/>
    </xf>
    <xf numFmtId="176" fontId="6" fillId="0" borderId="1" xfId="0" applyNumberFormat="1" applyFont="1" applyBorder="1">
      <alignment vertical="center"/>
    </xf>
    <xf numFmtId="176" fontId="6" fillId="0" borderId="8" xfId="0" applyNumberFormat="1" applyFont="1" applyBorder="1">
      <alignment vertical="center"/>
    </xf>
    <xf numFmtId="176" fontId="6" fillId="0" borderId="2" xfId="0" applyNumberFormat="1" applyFont="1" applyBorder="1">
      <alignment vertical="center"/>
    </xf>
    <xf numFmtId="0" fontId="6" fillId="0" borderId="0" xfId="0" applyFont="1" applyBorder="1" applyAlignment="1">
      <alignment vertical="top"/>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6" fillId="0" borderId="0" xfId="0" applyNumberFormat="1" applyFont="1" applyBorder="1" applyAlignment="1">
      <alignment vertical="center"/>
    </xf>
    <xf numFmtId="176" fontId="6" fillId="0" borderId="9" xfId="0" applyNumberFormat="1" applyFont="1" applyBorder="1">
      <alignment vertical="center"/>
    </xf>
    <xf numFmtId="0" fontId="8" fillId="0" borderId="0" xfId="0" applyFont="1" applyAlignment="1">
      <alignment vertical="center"/>
    </xf>
    <xf numFmtId="0" fontId="8" fillId="0" borderId="0" xfId="0" applyFont="1">
      <alignment vertical="center"/>
    </xf>
    <xf numFmtId="176" fontId="6" fillId="0" borderId="12" xfId="0" applyNumberFormat="1" applyFont="1" applyBorder="1">
      <alignment vertical="center"/>
    </xf>
    <xf numFmtId="177" fontId="6" fillId="0" borderId="49" xfId="0" applyNumberFormat="1" applyFont="1" applyBorder="1">
      <alignment vertical="center"/>
    </xf>
    <xf numFmtId="177" fontId="6" fillId="0" borderId="22" xfId="0" applyNumberFormat="1" applyFont="1" applyBorder="1">
      <alignment vertical="center"/>
    </xf>
    <xf numFmtId="177" fontId="6" fillId="0" borderId="50" xfId="0" applyNumberFormat="1" applyFont="1" applyBorder="1">
      <alignment vertical="center"/>
    </xf>
    <xf numFmtId="177" fontId="6" fillId="0" borderId="23" xfId="0" applyNumberFormat="1" applyFont="1" applyBorder="1">
      <alignment vertical="center"/>
    </xf>
    <xf numFmtId="0" fontId="6" fillId="0" borderId="0" xfId="0" applyFont="1" applyAlignment="1">
      <alignment horizontal="center" vertical="center"/>
    </xf>
    <xf numFmtId="177" fontId="6" fillId="0" borderId="24" xfId="0" applyNumberFormat="1" applyFont="1" applyBorder="1">
      <alignment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177" fontId="6" fillId="0" borderId="0" xfId="0" applyNumberFormat="1" applyFont="1" applyBorder="1">
      <alignment vertical="center"/>
    </xf>
    <xf numFmtId="0" fontId="6" fillId="0" borderId="2" xfId="0" applyFont="1" applyBorder="1" applyAlignment="1">
      <alignment horizontal="center" vertical="center" wrapText="1"/>
    </xf>
    <xf numFmtId="177" fontId="6" fillId="0" borderId="25" xfId="0" applyNumberFormat="1" applyFont="1" applyBorder="1">
      <alignment vertical="center"/>
    </xf>
    <xf numFmtId="0" fontId="13" fillId="0" borderId="10" xfId="0" applyFont="1" applyBorder="1" applyAlignment="1">
      <alignment horizontal="center" vertical="center" wrapText="1"/>
    </xf>
    <xf numFmtId="0" fontId="13" fillId="0" borderId="40" xfId="0" applyFont="1" applyBorder="1" applyAlignment="1">
      <alignment vertical="center" wrapText="1"/>
    </xf>
    <xf numFmtId="0" fontId="13" fillId="0" borderId="53" xfId="0" applyFont="1" applyBorder="1" applyAlignment="1">
      <alignment vertical="center" wrapText="1"/>
    </xf>
    <xf numFmtId="0" fontId="13" fillId="0" borderId="7" xfId="0" applyFont="1" applyBorder="1" applyAlignment="1">
      <alignment vertical="top"/>
    </xf>
    <xf numFmtId="0" fontId="13" fillId="0" borderId="0" xfId="0" applyFont="1" applyBorder="1" applyAlignment="1">
      <alignment vertical="top"/>
    </xf>
    <xf numFmtId="176" fontId="13" fillId="0" borderId="51" xfId="0" applyNumberFormat="1" applyFont="1" applyBorder="1">
      <alignment vertical="center"/>
    </xf>
    <xf numFmtId="176" fontId="13" fillId="0" borderId="27" xfId="0" applyNumberFormat="1" applyFont="1" applyBorder="1">
      <alignment vertical="center"/>
    </xf>
    <xf numFmtId="176" fontId="13" fillId="0" borderId="52" xfId="0" applyNumberFormat="1" applyFont="1" applyBorder="1">
      <alignment vertical="center"/>
    </xf>
    <xf numFmtId="176" fontId="13" fillId="0" borderId="28" xfId="0" applyNumberFormat="1" applyFont="1" applyBorder="1">
      <alignment vertical="center"/>
    </xf>
    <xf numFmtId="176" fontId="13" fillId="0" borderId="7" xfId="0" applyNumberFormat="1" applyFont="1" applyBorder="1" applyAlignment="1">
      <alignment vertical="center"/>
    </xf>
    <xf numFmtId="176" fontId="13" fillId="0" borderId="0" xfId="0" applyNumberFormat="1" applyFont="1" applyBorder="1" applyAlignment="1">
      <alignment vertical="center"/>
    </xf>
    <xf numFmtId="177" fontId="13" fillId="0" borderId="49" xfId="0" applyNumberFormat="1" applyFont="1" applyBorder="1">
      <alignment vertical="center"/>
    </xf>
    <xf numFmtId="177" fontId="13" fillId="0" borderId="22" xfId="0" applyNumberFormat="1" applyFont="1" applyBorder="1">
      <alignment vertical="center"/>
    </xf>
    <xf numFmtId="177" fontId="13" fillId="0" borderId="50" xfId="0" applyNumberFormat="1" applyFont="1" applyBorder="1">
      <alignment vertical="center"/>
    </xf>
    <xf numFmtId="177" fontId="13" fillId="0" borderId="23" xfId="0" applyNumberFormat="1" applyFont="1" applyBorder="1">
      <alignment vertical="center"/>
    </xf>
    <xf numFmtId="177" fontId="13" fillId="0" borderId="7" xfId="0" applyNumberFormat="1" applyFont="1" applyBorder="1" applyAlignment="1">
      <alignment vertical="center"/>
    </xf>
    <xf numFmtId="177" fontId="13" fillId="0" borderId="0" xfId="0" applyNumberFormat="1" applyFont="1" applyBorder="1" applyAlignment="1">
      <alignment vertical="center"/>
    </xf>
    <xf numFmtId="0" fontId="13" fillId="0" borderId="6" xfId="0" applyFont="1" applyBorder="1" applyAlignment="1">
      <alignment horizontal="center" vertical="center" wrapText="1"/>
    </xf>
    <xf numFmtId="176" fontId="13" fillId="0" borderId="47" xfId="0" applyNumberFormat="1" applyFont="1" applyBorder="1">
      <alignment vertical="center"/>
    </xf>
    <xf numFmtId="0" fontId="13" fillId="0" borderId="0" xfId="0" applyFont="1">
      <alignment vertical="center"/>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176" fontId="13" fillId="0" borderId="6" xfId="0" applyNumberFormat="1" applyFont="1" applyBorder="1">
      <alignment vertical="center"/>
    </xf>
    <xf numFmtId="177" fontId="13" fillId="0" borderId="24" xfId="0" applyNumberFormat="1" applyFont="1" applyBorder="1">
      <alignment vertical="center"/>
    </xf>
    <xf numFmtId="177" fontId="13" fillId="0" borderId="25" xfId="0" applyNumberFormat="1" applyFont="1" applyBorder="1">
      <alignment vertical="center"/>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NumberFormat="1" applyFont="1" applyBorder="1" applyAlignment="1">
      <alignment vertical="top"/>
    </xf>
    <xf numFmtId="0" fontId="13" fillId="0" borderId="0" xfId="0" applyNumberFormat="1" applyFont="1" applyBorder="1" applyAlignment="1">
      <alignment vertical="center"/>
    </xf>
    <xf numFmtId="0" fontId="15" fillId="0" borderId="0" xfId="0" applyFont="1" applyAlignment="1">
      <alignment horizontal="right"/>
    </xf>
    <xf numFmtId="0" fontId="13" fillId="0" borderId="10" xfId="0" applyFont="1" applyBorder="1" applyAlignment="1">
      <alignment vertical="center" textRotation="255" wrapText="1"/>
    </xf>
    <xf numFmtId="0" fontId="13" fillId="0" borderId="0" xfId="0" applyFont="1" applyAlignment="1">
      <alignment vertical="top" textRotation="255" wrapText="1"/>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6" fillId="0" borderId="16" xfId="0" applyFont="1" applyBorder="1">
      <alignment vertical="center"/>
    </xf>
    <xf numFmtId="0" fontId="13" fillId="0" borderId="56" xfId="0" applyFont="1" applyBorder="1" applyAlignment="1">
      <alignment horizontal="center" vertical="center"/>
    </xf>
    <xf numFmtId="0" fontId="13" fillId="0" borderId="47" xfId="0" applyFont="1" applyBorder="1" applyAlignment="1">
      <alignment horizontal="center" vertical="center"/>
    </xf>
    <xf numFmtId="0" fontId="12" fillId="0" borderId="0" xfId="16" applyFont="1">
      <alignment vertical="center"/>
    </xf>
    <xf numFmtId="0" fontId="17" fillId="0" borderId="0" xfId="16" applyFont="1">
      <alignment vertical="center"/>
    </xf>
    <xf numFmtId="0" fontId="13" fillId="0" borderId="0" xfId="16" applyFont="1" applyAlignment="1">
      <alignment horizontal="right"/>
    </xf>
    <xf numFmtId="0" fontId="8" fillId="0" borderId="22" xfId="16" applyFont="1" applyBorder="1" applyAlignment="1">
      <alignment horizontal="center" vertical="center" shrinkToFit="1"/>
    </xf>
    <xf numFmtId="0" fontId="8" fillId="0" borderId="23" xfId="16" applyFont="1" applyBorder="1" applyAlignment="1">
      <alignment horizontal="center" vertical="center" shrinkToFit="1"/>
    </xf>
    <xf numFmtId="0" fontId="8" fillId="0" borderId="24" xfId="16" applyFont="1" applyBorder="1" applyAlignment="1">
      <alignment horizontal="center" vertical="center" shrinkToFit="1"/>
    </xf>
    <xf numFmtId="0" fontId="8" fillId="0" borderId="25" xfId="16" applyFont="1" applyBorder="1" applyAlignment="1">
      <alignment horizontal="center" vertical="center" shrinkToFit="1"/>
    </xf>
    <xf numFmtId="0" fontId="6" fillId="0" borderId="7" xfId="16" applyFont="1" applyBorder="1" applyAlignment="1">
      <alignment wrapText="1"/>
    </xf>
    <xf numFmtId="0" fontId="6" fillId="0" borderId="0" xfId="16" applyFont="1" applyAlignment="1">
      <alignment wrapText="1"/>
    </xf>
    <xf numFmtId="0" fontId="6" fillId="0" borderId="7" xfId="16" applyFont="1" applyBorder="1" applyAlignment="1"/>
    <xf numFmtId="0" fontId="6" fillId="0" borderId="0" xfId="16" applyFont="1">
      <alignment vertical="center"/>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9" xfId="0" applyFont="1" applyBorder="1" applyAlignment="1">
      <alignment horizontal="center" vertical="center" wrapText="1"/>
    </xf>
    <xf numFmtId="0" fontId="20" fillId="0" borderId="0" xfId="16" applyFont="1" applyBorder="1">
      <alignment vertical="center"/>
    </xf>
    <xf numFmtId="0" fontId="6" fillId="0" borderId="1" xfId="0" applyFont="1" applyBorder="1" applyAlignment="1">
      <alignment horizontal="center" vertical="center" wrapText="1"/>
    </xf>
    <xf numFmtId="0" fontId="13" fillId="0" borderId="8" xfId="0" applyFont="1" applyBorder="1" applyAlignment="1">
      <alignment horizontal="left" vertical="center" wrapText="1"/>
    </xf>
    <xf numFmtId="177" fontId="6" fillId="0" borderId="16" xfId="0" applyNumberFormat="1" applyFont="1" applyBorder="1">
      <alignment vertical="center"/>
    </xf>
    <xf numFmtId="176" fontId="6" fillId="0" borderId="43" xfId="0" applyNumberFormat="1" applyFont="1" applyBorder="1">
      <alignment vertical="center"/>
    </xf>
    <xf numFmtId="176" fontId="6" fillId="0" borderId="48" xfId="0" applyNumberFormat="1" applyFont="1" applyBorder="1">
      <alignment vertical="center"/>
    </xf>
    <xf numFmtId="176" fontId="6" fillId="0" borderId="44" xfId="0" applyNumberFormat="1" applyFont="1" applyBorder="1">
      <alignment vertical="center"/>
    </xf>
    <xf numFmtId="177" fontId="6" fillId="0" borderId="46" xfId="0" applyNumberFormat="1" applyFont="1" applyBorder="1">
      <alignment vertical="center"/>
    </xf>
    <xf numFmtId="0" fontId="13" fillId="0" borderId="55" xfId="0" applyFont="1" applyBorder="1" applyAlignment="1">
      <alignment horizontal="center" vertical="center" wrapText="1"/>
    </xf>
    <xf numFmtId="0" fontId="12" fillId="0" borderId="16" xfId="16" applyFont="1" applyBorder="1" applyAlignment="1">
      <alignment vertical="center"/>
    </xf>
    <xf numFmtId="0" fontId="12" fillId="0" borderId="0" xfId="16" applyFont="1" applyBorder="1" applyAlignment="1">
      <alignment vertical="center"/>
    </xf>
    <xf numFmtId="0" fontId="18" fillId="0" borderId="0" xfId="16" applyFont="1" applyBorder="1" applyAlignment="1">
      <alignment horizontal="center" vertical="center" wrapText="1"/>
    </xf>
    <xf numFmtId="178" fontId="12" fillId="0" borderId="0" xfId="16" applyNumberFormat="1" applyFont="1" applyBorder="1" applyAlignment="1">
      <alignment horizontal="right" vertical="center" wrapText="1" indent="1"/>
    </xf>
    <xf numFmtId="179" fontId="12" fillId="0" borderId="0" xfId="16" applyNumberFormat="1" applyFont="1" applyBorder="1" applyAlignment="1">
      <alignment horizontal="right" vertical="center" wrapText="1"/>
    </xf>
    <xf numFmtId="0" fontId="6" fillId="0" borderId="0" xfId="16" applyFont="1" applyBorder="1" applyAlignment="1"/>
    <xf numFmtId="0" fontId="21" fillId="0" borderId="0" xfId="16" applyFont="1">
      <alignment vertical="center"/>
    </xf>
    <xf numFmtId="0" fontId="21" fillId="0" borderId="0" xfId="16" applyFont="1" applyBorder="1">
      <alignment vertical="center"/>
    </xf>
    <xf numFmtId="179" fontId="21" fillId="0" borderId="0" xfId="16" applyNumberFormat="1" applyFont="1" applyBorder="1">
      <alignment vertical="center"/>
    </xf>
    <xf numFmtId="0" fontId="22" fillId="0" borderId="0" xfId="0" applyFont="1" applyBorder="1">
      <alignment vertical="center"/>
    </xf>
    <xf numFmtId="0" fontId="23" fillId="0" borderId="0" xfId="0" applyFont="1" applyBorder="1">
      <alignment vertical="center"/>
    </xf>
    <xf numFmtId="49" fontId="6" fillId="0" borderId="43" xfId="13" applyNumberFormat="1" applyFont="1" applyBorder="1" applyAlignment="1">
      <alignment horizontal="center" vertical="center"/>
    </xf>
    <xf numFmtId="49" fontId="6" fillId="0" borderId="44" xfId="13" applyNumberFormat="1" applyFont="1" applyBorder="1" applyAlignment="1">
      <alignment vertical="center" wrapText="1"/>
    </xf>
    <xf numFmtId="49" fontId="6" fillId="0" borderId="32" xfId="13" applyNumberFormat="1" applyFont="1" applyBorder="1" applyAlignment="1">
      <alignment horizontal="center" vertical="center"/>
    </xf>
    <xf numFmtId="49" fontId="6" fillId="0" borderId="33" xfId="13" applyNumberFormat="1" applyFont="1" applyBorder="1" applyAlignment="1">
      <alignment vertical="center" wrapText="1"/>
    </xf>
    <xf numFmtId="0" fontId="6" fillId="0" borderId="33" xfId="0" applyFont="1" applyBorder="1" applyAlignment="1">
      <alignment vertical="center" wrapText="1"/>
    </xf>
    <xf numFmtId="0" fontId="6" fillId="0" borderId="33" xfId="0" applyFont="1" applyBorder="1">
      <alignment vertical="center"/>
    </xf>
    <xf numFmtId="49" fontId="6" fillId="0" borderId="22" xfId="13" applyNumberFormat="1" applyFont="1" applyBorder="1" applyAlignment="1">
      <alignment horizontal="center" vertical="center"/>
    </xf>
    <xf numFmtId="0" fontId="6" fillId="0" borderId="23" xfId="0" applyFont="1" applyBorder="1">
      <alignment vertical="center"/>
    </xf>
    <xf numFmtId="49" fontId="6" fillId="0" borderId="37" xfId="13" applyNumberFormat="1" applyFont="1" applyBorder="1" applyAlignment="1">
      <alignment horizontal="center" vertical="center"/>
    </xf>
    <xf numFmtId="0" fontId="6" fillId="0" borderId="44" xfId="0" applyFont="1" applyBorder="1" applyAlignment="1">
      <alignment vertical="center" wrapText="1"/>
    </xf>
    <xf numFmtId="49" fontId="6" fillId="0" borderId="40" xfId="13" applyNumberFormat="1" applyFont="1" applyBorder="1" applyAlignment="1">
      <alignment horizontal="center" vertical="center"/>
    </xf>
    <xf numFmtId="0" fontId="6" fillId="0" borderId="41" xfId="0" applyFont="1" applyBorder="1" applyAlignment="1">
      <alignment vertical="center" wrapText="1"/>
    </xf>
    <xf numFmtId="0" fontId="6" fillId="0" borderId="23" xfId="0" applyFont="1" applyBorder="1" applyAlignment="1">
      <alignment vertical="center" wrapText="1"/>
    </xf>
    <xf numFmtId="49" fontId="6" fillId="0" borderId="38" xfId="13" applyNumberFormat="1" applyFont="1" applyBorder="1" applyAlignment="1">
      <alignment vertical="center" wrapText="1"/>
    </xf>
    <xf numFmtId="49" fontId="6" fillId="0" borderId="7" xfId="13" applyNumberFormat="1" applyFont="1" applyBorder="1">
      <alignment vertical="center"/>
    </xf>
    <xf numFmtId="49" fontId="6" fillId="0" borderId="0" xfId="13" applyNumberFormat="1" applyFont="1" applyBorder="1">
      <alignment vertical="center"/>
    </xf>
    <xf numFmtId="0" fontId="6" fillId="0" borderId="7" xfId="0" applyFont="1" applyBorder="1">
      <alignment vertical="center"/>
    </xf>
    <xf numFmtId="0" fontId="6" fillId="0" borderId="0" xfId="0" applyFont="1" applyBorder="1">
      <alignment vertical="center"/>
    </xf>
    <xf numFmtId="49" fontId="6" fillId="0" borderId="0" xfId="15" applyNumberFormat="1" applyFont="1" applyBorder="1" applyAlignment="1">
      <alignment vertical="center"/>
    </xf>
    <xf numFmtId="0" fontId="15" fillId="0" borderId="14" xfId="0" applyFont="1" applyBorder="1" applyAlignment="1"/>
    <xf numFmtId="0" fontId="13" fillId="0" borderId="40" xfId="0" applyFont="1" applyBorder="1" applyAlignment="1">
      <alignment horizontal="center" vertical="center" wrapText="1"/>
    </xf>
    <xf numFmtId="0" fontId="13" fillId="0" borderId="53" xfId="0" applyFont="1" applyBorder="1" applyAlignment="1">
      <alignment horizontal="center" vertical="center" wrapText="1"/>
    </xf>
    <xf numFmtId="177" fontId="6" fillId="0" borderId="59" xfId="0" applyNumberFormat="1" applyFont="1" applyBorder="1">
      <alignment vertical="center"/>
    </xf>
    <xf numFmtId="177" fontId="6" fillId="0" borderId="60" xfId="0" applyNumberFormat="1" applyFont="1" applyBorder="1">
      <alignment vertical="center"/>
    </xf>
    <xf numFmtId="177" fontId="6" fillId="0" borderId="61" xfId="0" applyNumberFormat="1" applyFont="1" applyBorder="1">
      <alignment vertical="center"/>
    </xf>
    <xf numFmtId="177" fontId="6" fillId="0" borderId="62" xfId="0" applyNumberFormat="1" applyFont="1" applyBorder="1">
      <alignment vertical="center"/>
    </xf>
    <xf numFmtId="177" fontId="6" fillId="0" borderId="63" xfId="0" applyNumberFormat="1" applyFont="1" applyBorder="1">
      <alignment vertical="center"/>
    </xf>
    <xf numFmtId="177" fontId="6" fillId="0" borderId="64" xfId="0" applyNumberFormat="1" applyFont="1" applyBorder="1">
      <alignment vertical="center"/>
    </xf>
    <xf numFmtId="0" fontId="6" fillId="0" borderId="1" xfId="0" applyFont="1" applyBorder="1" applyAlignment="1">
      <alignment horizontal="left" vertical="center" wrapText="1"/>
    </xf>
    <xf numFmtId="0" fontId="15" fillId="0" borderId="18" xfId="0" applyFont="1" applyBorder="1" applyAlignment="1"/>
    <xf numFmtId="0" fontId="13" fillId="0" borderId="0" xfId="0" applyFont="1" applyAlignment="1">
      <alignment horizontal="center" vertical="center"/>
    </xf>
    <xf numFmtId="176" fontId="13" fillId="0" borderId="56" xfId="0" applyNumberFormat="1" applyFont="1" applyBorder="1">
      <alignment vertical="center"/>
    </xf>
    <xf numFmtId="0" fontId="13" fillId="0" borderId="0" xfId="0" applyFont="1" applyBorder="1" applyAlignment="1">
      <alignment horizontal="center" vertical="center"/>
    </xf>
    <xf numFmtId="177" fontId="13" fillId="0" borderId="0" xfId="0" applyNumberFormat="1" applyFont="1" applyBorder="1">
      <alignment vertical="center"/>
    </xf>
    <xf numFmtId="0" fontId="13" fillId="0" borderId="6" xfId="0" applyFont="1" applyBorder="1" applyAlignment="1">
      <alignment vertical="center" textRotation="255" wrapText="1"/>
    </xf>
    <xf numFmtId="0" fontId="13" fillId="0" borderId="63" xfId="0" applyFont="1" applyBorder="1" applyAlignment="1">
      <alignment horizontal="center" vertical="center"/>
    </xf>
    <xf numFmtId="176" fontId="6" fillId="0" borderId="47" xfId="0" applyNumberFormat="1" applyFont="1" applyBorder="1">
      <alignment vertical="center"/>
    </xf>
    <xf numFmtId="0" fontId="6" fillId="0" borderId="48" xfId="0" applyFont="1" applyBorder="1">
      <alignment vertical="center"/>
    </xf>
    <xf numFmtId="0" fontId="6" fillId="0" borderId="44" xfId="0" applyFont="1" applyBorder="1">
      <alignment vertical="center"/>
    </xf>
    <xf numFmtId="0" fontId="6" fillId="0" borderId="60" xfId="0" applyFont="1" applyBorder="1">
      <alignment vertical="center"/>
    </xf>
    <xf numFmtId="0" fontId="6" fillId="0" borderId="62" xfId="0" applyFont="1" applyBorder="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3" fillId="0" borderId="16" xfId="0" applyFont="1" applyBorder="1" applyAlignment="1">
      <alignment horizontal="center" vertical="center" wrapText="1"/>
    </xf>
    <xf numFmtId="176" fontId="6" fillId="0" borderId="16" xfId="0" applyNumberFormat="1" applyFont="1" applyBorder="1">
      <alignment vertical="center"/>
    </xf>
    <xf numFmtId="177" fontId="6" fillId="0" borderId="65" xfId="0" applyNumberFormat="1" applyFont="1" applyBorder="1">
      <alignment vertical="center"/>
    </xf>
    <xf numFmtId="0" fontId="14" fillId="0" borderId="0" xfId="0" applyFont="1" applyFill="1" applyBorder="1" applyAlignment="1">
      <alignment vertical="center" wrapText="1"/>
    </xf>
    <xf numFmtId="0" fontId="13" fillId="0" borderId="42" xfId="0" applyFont="1" applyBorder="1" applyAlignment="1">
      <alignment vertical="center" wrapText="1"/>
    </xf>
    <xf numFmtId="176" fontId="13" fillId="0" borderId="30" xfId="0" applyNumberFormat="1" applyFont="1" applyBorder="1">
      <alignment vertical="center"/>
    </xf>
    <xf numFmtId="0" fontId="13" fillId="0" borderId="16" xfId="0" applyFont="1" applyBorder="1" applyAlignment="1">
      <alignment horizontal="center" vertical="center"/>
    </xf>
    <xf numFmtId="0" fontId="13" fillId="0" borderId="42" xfId="0" applyFont="1" applyBorder="1" applyAlignment="1">
      <alignment horizontal="center" vertical="center" wrapText="1"/>
    </xf>
    <xf numFmtId="0" fontId="13" fillId="0" borderId="18" xfId="0" applyFont="1" applyBorder="1" applyAlignment="1">
      <alignment horizontal="center" vertical="center"/>
    </xf>
    <xf numFmtId="176" fontId="13" fillId="0" borderId="29" xfId="0" applyNumberFormat="1" applyFont="1" applyBorder="1">
      <alignment vertical="center"/>
    </xf>
    <xf numFmtId="0" fontId="13" fillId="0" borderId="41" xfId="0" applyFont="1" applyBorder="1" applyAlignment="1">
      <alignment horizontal="center" vertical="center" wrapText="1"/>
    </xf>
    <xf numFmtId="0" fontId="12" fillId="0" borderId="16" xfId="16" applyFont="1" applyBorder="1" applyAlignment="1">
      <alignment horizontal="left" vertical="center"/>
    </xf>
    <xf numFmtId="0" fontId="12" fillId="0" borderId="0" xfId="16" applyFont="1" applyBorder="1" applyAlignment="1">
      <alignment horizontal="left" vertical="center"/>
    </xf>
    <xf numFmtId="0" fontId="8" fillId="0" borderId="4" xfId="16" applyFont="1" applyBorder="1" applyAlignment="1">
      <alignment horizontal="center" vertical="center" wrapText="1"/>
    </xf>
    <xf numFmtId="0" fontId="8" fillId="0" borderId="5" xfId="16"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top" wrapText="1"/>
    </xf>
    <xf numFmtId="0" fontId="24" fillId="0" borderId="0" xfId="16" applyFont="1" applyBorder="1">
      <alignment vertical="center"/>
    </xf>
    <xf numFmtId="176" fontId="24" fillId="0" borderId="0" xfId="0" applyNumberFormat="1" applyFont="1" applyBorder="1">
      <alignment vertical="center"/>
    </xf>
    <xf numFmtId="177" fontId="24" fillId="0" borderId="0" xfId="0" applyNumberFormat="1" applyFont="1" applyBorder="1">
      <alignment vertical="center"/>
    </xf>
    <xf numFmtId="179" fontId="24" fillId="0" borderId="0" xfId="0" applyNumberFormat="1" applyFont="1" applyBorder="1">
      <alignment vertical="center"/>
    </xf>
    <xf numFmtId="0" fontId="12" fillId="0" borderId="16" xfId="16" applyFont="1" applyBorder="1">
      <alignment vertical="center"/>
    </xf>
    <xf numFmtId="0" fontId="12" fillId="0" borderId="0" xfId="16" applyFont="1" applyBorder="1">
      <alignment vertical="center"/>
    </xf>
    <xf numFmtId="0" fontId="12" fillId="0" borderId="18" xfId="16" applyFont="1" applyBorder="1">
      <alignment vertical="center"/>
    </xf>
    <xf numFmtId="0" fontId="20" fillId="0" borderId="11" xfId="16" applyFont="1" applyBorder="1">
      <alignment vertical="center"/>
    </xf>
    <xf numFmtId="0" fontId="8" fillId="0" borderId="26" xfId="16" applyFont="1" applyBorder="1" applyAlignment="1">
      <alignment horizontal="justify" vertical="center" wrapText="1"/>
    </xf>
    <xf numFmtId="179" fontId="8" fillId="0" borderId="28" xfId="16" applyNumberFormat="1" applyFont="1" applyBorder="1" applyAlignment="1">
      <alignment horizontal="right" vertical="center" wrapText="1"/>
    </xf>
    <xf numFmtId="179" fontId="8" fillId="0" borderId="30" xfId="16" applyNumberFormat="1" applyFont="1" applyBorder="1" applyAlignment="1">
      <alignment horizontal="right" vertical="center" wrapText="1"/>
    </xf>
    <xf numFmtId="0" fontId="8" fillId="0" borderId="31" xfId="16" applyFont="1" applyBorder="1" applyAlignment="1">
      <alignment horizontal="justify" vertical="center" wrapText="1"/>
    </xf>
    <xf numFmtId="179" fontId="8" fillId="0" borderId="33" xfId="16" applyNumberFormat="1" applyFont="1" applyBorder="1" applyAlignment="1">
      <alignment horizontal="right" vertical="center" wrapText="1"/>
    </xf>
    <xf numFmtId="179" fontId="8" fillId="0" borderId="35" xfId="16" applyNumberFormat="1" applyFont="1" applyBorder="1" applyAlignment="1">
      <alignment horizontal="right" vertical="center" wrapText="1"/>
    </xf>
    <xf numFmtId="0" fontId="8" fillId="0" borderId="36" xfId="16" applyFont="1" applyBorder="1" applyAlignment="1">
      <alignment horizontal="justify" vertical="center" wrapText="1"/>
    </xf>
    <xf numFmtId="179" fontId="8" fillId="0" borderId="38" xfId="16" applyNumberFormat="1" applyFont="1" applyBorder="1" applyAlignment="1">
      <alignment horizontal="right" vertical="center" wrapText="1"/>
    </xf>
    <xf numFmtId="179" fontId="8" fillId="0" borderId="39" xfId="16" applyNumberFormat="1" applyFont="1" applyBorder="1" applyAlignment="1">
      <alignment horizontal="right" vertical="center" wrapText="1"/>
    </xf>
    <xf numFmtId="0" fontId="8" fillId="0" borderId="49" xfId="16" applyFont="1" applyBorder="1" applyAlignment="1">
      <alignment horizontal="left" vertical="center" wrapText="1" indent="1"/>
    </xf>
    <xf numFmtId="179" fontId="8" fillId="0" borderId="23" xfId="16" applyNumberFormat="1" applyFont="1" applyBorder="1" applyAlignment="1">
      <alignment horizontal="right" vertical="center" wrapText="1"/>
    </xf>
    <xf numFmtId="179" fontId="8" fillId="0" borderId="25" xfId="16" applyNumberFormat="1" applyFont="1" applyBorder="1" applyAlignment="1">
      <alignment horizontal="right" vertical="center" wrapText="1"/>
    </xf>
    <xf numFmtId="0" fontId="8" fillId="0" borderId="13" xfId="16" applyFont="1" applyBorder="1" applyAlignment="1">
      <alignment horizontal="center" vertical="center" wrapText="1"/>
    </xf>
    <xf numFmtId="178" fontId="8" fillId="0" borderId="40" xfId="16" applyNumberFormat="1" applyFont="1" applyBorder="1" applyAlignment="1">
      <alignment horizontal="right" vertical="center" shrinkToFit="1"/>
    </xf>
    <xf numFmtId="0" fontId="8" fillId="0" borderId="2" xfId="16" applyFont="1" applyBorder="1" applyAlignment="1">
      <alignment horizontal="center" vertical="center" shrinkToFit="1"/>
    </xf>
    <xf numFmtId="0" fontId="8" fillId="0" borderId="19" xfId="16" applyFont="1" applyBorder="1" applyAlignment="1">
      <alignment horizontal="justify" vertical="center" wrapText="1"/>
    </xf>
    <xf numFmtId="179" fontId="8" fillId="0" borderId="44" xfId="16" applyNumberFormat="1" applyFont="1" applyBorder="1" applyAlignment="1">
      <alignment horizontal="right" vertical="center" wrapText="1"/>
    </xf>
    <xf numFmtId="179" fontId="8" fillId="0" borderId="58" xfId="16" applyNumberFormat="1" applyFont="1" applyBorder="1" applyAlignment="1">
      <alignment horizontal="right" vertical="center" wrapText="1"/>
    </xf>
    <xf numFmtId="0" fontId="8" fillId="0" borderId="40" xfId="16" applyFont="1" applyBorder="1" applyAlignment="1">
      <alignment horizontal="center" vertical="center" shrinkToFit="1"/>
    </xf>
    <xf numFmtId="179" fontId="8" fillId="0" borderId="41" xfId="16" applyNumberFormat="1" applyFont="1" applyBorder="1" applyAlignment="1">
      <alignment horizontal="right" vertical="center" shrinkToFit="1"/>
    </xf>
    <xf numFmtId="179" fontId="8" fillId="0" borderId="42" xfId="16" applyNumberFormat="1" applyFont="1" applyBorder="1" applyAlignment="1">
      <alignment horizontal="right" vertical="center" shrinkToFit="1"/>
    </xf>
    <xf numFmtId="0" fontId="20" fillId="0" borderId="12" xfId="16" applyFont="1" applyBorder="1" applyAlignment="1">
      <alignment horizontal="left" vertical="center"/>
    </xf>
    <xf numFmtId="0" fontId="20" fillId="0" borderId="17" xfId="16" applyFont="1" applyBorder="1" applyAlignment="1">
      <alignment horizontal="left" vertical="center"/>
    </xf>
    <xf numFmtId="178" fontId="8" fillId="0" borderId="27" xfId="16" applyNumberFormat="1" applyFont="1" applyBorder="1" applyAlignment="1">
      <alignment horizontal="right" vertical="center" wrapText="1"/>
    </xf>
    <xf numFmtId="178" fontId="8" fillId="0" borderId="32" xfId="16" applyNumberFormat="1" applyFont="1" applyBorder="1" applyAlignment="1">
      <alignment horizontal="right" vertical="center" wrapText="1"/>
    </xf>
    <xf numFmtId="178" fontId="8" fillId="0" borderId="37" xfId="16" applyNumberFormat="1" applyFont="1" applyBorder="1" applyAlignment="1">
      <alignment horizontal="right" vertical="center" wrapText="1"/>
    </xf>
    <xf numFmtId="178" fontId="8" fillId="0" borderId="22" xfId="16" applyNumberFormat="1" applyFont="1" applyBorder="1" applyAlignment="1">
      <alignment horizontal="right" vertical="center" wrapText="1"/>
    </xf>
    <xf numFmtId="178" fontId="8" fillId="0" borderId="29" xfId="16" applyNumberFormat="1" applyFont="1" applyBorder="1" applyAlignment="1">
      <alignment horizontal="right" vertical="center" wrapText="1"/>
    </xf>
    <xf numFmtId="178" fontId="8" fillId="0" borderId="34" xfId="16" applyNumberFormat="1" applyFont="1" applyBorder="1" applyAlignment="1">
      <alignment horizontal="right" vertical="center" wrapText="1"/>
    </xf>
    <xf numFmtId="178" fontId="8" fillId="0" borderId="24" xfId="16" applyNumberFormat="1" applyFont="1" applyBorder="1" applyAlignment="1">
      <alignment horizontal="right" vertical="center" wrapText="1"/>
    </xf>
    <xf numFmtId="0" fontId="12" fillId="3" borderId="0" xfId="16" applyFont="1" applyFill="1">
      <alignment vertical="center"/>
    </xf>
    <xf numFmtId="0" fontId="21" fillId="3" borderId="0" xfId="16" applyFont="1" applyFill="1">
      <alignment vertical="center"/>
    </xf>
    <xf numFmtId="177" fontId="24" fillId="3" borderId="0" xfId="0" applyNumberFormat="1" applyFont="1" applyFill="1" applyBorder="1">
      <alignment vertical="center"/>
    </xf>
    <xf numFmtId="0" fontId="0" fillId="0" borderId="67" xfId="0" applyBorder="1" applyAlignment="1">
      <alignment horizontal="center" vertical="center"/>
    </xf>
    <xf numFmtId="0" fontId="0" fillId="0" borderId="37" xfId="0" applyBorder="1" applyAlignment="1">
      <alignment horizontal="center" vertical="center"/>
    </xf>
    <xf numFmtId="0" fontId="0" fillId="0" borderId="68" xfId="0" applyBorder="1" applyAlignment="1">
      <alignment horizontal="center" vertical="center"/>
    </xf>
    <xf numFmtId="0" fontId="25" fillId="0" borderId="0" xfId="0" applyFont="1" applyAlignment="1">
      <alignment horizontal="right"/>
    </xf>
    <xf numFmtId="178" fontId="0" fillId="0" borderId="9" xfId="0" applyNumberFormat="1" applyBorder="1" applyAlignment="1">
      <alignment horizontal="right" wrapText="1" indent="2"/>
    </xf>
    <xf numFmtId="178" fontId="0" fillId="0" borderId="1" xfId="0" applyNumberFormat="1" applyBorder="1" applyAlignment="1">
      <alignment horizontal="right" indent="2"/>
    </xf>
    <xf numFmtId="178" fontId="0" fillId="0" borderId="6" xfId="0" applyNumberFormat="1" applyBorder="1" applyAlignment="1">
      <alignment horizontal="right" indent="2"/>
    </xf>
    <xf numFmtId="178" fontId="0" fillId="0" borderId="37" xfId="0" applyNumberFormat="1" applyBorder="1" applyAlignment="1">
      <alignment horizontal="right" wrapText="1" indent="2"/>
    </xf>
    <xf numFmtId="178" fontId="0" fillId="0" borderId="39" xfId="0" applyNumberFormat="1" applyBorder="1" applyAlignment="1">
      <alignment horizontal="right" indent="2"/>
    </xf>
    <xf numFmtId="178" fontId="0" fillId="0" borderId="68" xfId="0" applyNumberFormat="1" applyBorder="1" applyAlignment="1">
      <alignment horizontal="right" indent="2"/>
    </xf>
    <xf numFmtId="0" fontId="26" fillId="0" borderId="0" xfId="0" applyFont="1" applyAlignment="1">
      <alignment vertical="top"/>
    </xf>
    <xf numFmtId="180" fontId="0" fillId="0" borderId="27" xfId="0" applyNumberFormat="1" applyBorder="1" applyAlignment="1">
      <alignment horizontal="center" vertical="center" wrapText="1"/>
    </xf>
    <xf numFmtId="180" fontId="0" fillId="0" borderId="30" xfId="0" applyNumberFormat="1" applyBorder="1" applyAlignment="1">
      <alignment horizontal="center" vertical="center"/>
    </xf>
    <xf numFmtId="180" fontId="0" fillId="0" borderId="60" xfId="0" applyNumberFormat="1" applyBorder="1" applyAlignment="1">
      <alignment horizontal="center" vertical="center"/>
    </xf>
    <xf numFmtId="180" fontId="0" fillId="0" borderId="63" xfId="0" applyNumberFormat="1" applyBorder="1" applyAlignment="1">
      <alignment horizontal="center" vertical="center"/>
    </xf>
    <xf numFmtId="180" fontId="0" fillId="0" borderId="66" xfId="0" applyNumberFormat="1" applyBorder="1" applyAlignment="1">
      <alignment horizontal="center" vertical="center" wrapText="1"/>
    </xf>
    <xf numFmtId="180" fontId="0" fillId="0" borderId="69" xfId="0" applyNumberFormat="1" applyBorder="1" applyAlignment="1">
      <alignment horizontal="center" vertical="center"/>
    </xf>
    <xf numFmtId="180" fontId="0" fillId="0" borderId="56" xfId="0" applyNumberFormat="1" applyBorder="1" applyAlignment="1">
      <alignment horizontal="center" vertical="center"/>
    </xf>
    <xf numFmtId="178" fontId="0" fillId="0" borderId="8" xfId="0" applyNumberFormat="1" applyBorder="1" applyAlignment="1">
      <alignment horizontal="right" indent="2"/>
    </xf>
    <xf numFmtId="178" fontId="0" fillId="2" borderId="9" xfId="0" applyNumberFormat="1" applyFill="1" applyBorder="1" applyAlignment="1">
      <alignment horizontal="right" wrapText="1" indent="2"/>
    </xf>
    <xf numFmtId="180" fontId="0" fillId="2" borderId="59" xfId="0" applyNumberFormat="1" applyFill="1" applyBorder="1" applyAlignment="1">
      <alignment horizontal="center" vertical="center"/>
    </xf>
    <xf numFmtId="178" fontId="0" fillId="2" borderId="6" xfId="0" applyNumberFormat="1" applyFill="1" applyBorder="1" applyAlignment="1">
      <alignment horizontal="right" indent="2"/>
    </xf>
    <xf numFmtId="180" fontId="0" fillId="2" borderId="51" xfId="0" applyNumberFormat="1" applyFill="1" applyBorder="1" applyAlignment="1">
      <alignment horizontal="center" vertical="center"/>
    </xf>
    <xf numFmtId="0" fontId="8" fillId="0" borderId="0" xfId="16" applyFont="1">
      <alignmen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176" fontId="6" fillId="0" borderId="0" xfId="0" applyNumberFormat="1" applyFont="1" applyBorder="1">
      <alignment vertical="center"/>
    </xf>
    <xf numFmtId="10" fontId="0" fillId="0" borderId="0" xfId="0" applyNumberFormat="1">
      <alignment vertical="center"/>
    </xf>
    <xf numFmtId="177" fontId="13" fillId="0" borderId="16" xfId="0" applyNumberFormat="1" applyFont="1" applyBorder="1">
      <alignment vertical="center"/>
    </xf>
    <xf numFmtId="176" fontId="27" fillId="0" borderId="43" xfId="0" applyNumberFormat="1" applyFont="1" applyBorder="1">
      <alignment vertical="center"/>
    </xf>
    <xf numFmtId="176" fontId="27" fillId="0" borderId="48" xfId="0" applyNumberFormat="1" applyFont="1" applyBorder="1">
      <alignment vertical="center"/>
    </xf>
    <xf numFmtId="0" fontId="27" fillId="0" borderId="48" xfId="0" applyFont="1" applyBorder="1">
      <alignment vertical="center"/>
    </xf>
    <xf numFmtId="177" fontId="27" fillId="0" borderId="59" xfId="0" applyNumberFormat="1" applyFont="1" applyBorder="1">
      <alignment vertical="center"/>
    </xf>
    <xf numFmtId="177" fontId="27" fillId="0" borderId="60" xfId="0" applyNumberFormat="1" applyFont="1" applyBorder="1">
      <alignment vertical="center"/>
    </xf>
    <xf numFmtId="0" fontId="27" fillId="0" borderId="60" xfId="0" applyFont="1" applyBorder="1">
      <alignment vertical="center"/>
    </xf>
    <xf numFmtId="0" fontId="27" fillId="0" borderId="0" xfId="0" applyFont="1">
      <alignment vertical="center"/>
    </xf>
    <xf numFmtId="0" fontId="28" fillId="0" borderId="0" xfId="0" applyFont="1" applyAlignment="1">
      <alignment horizontal="right"/>
    </xf>
    <xf numFmtId="0" fontId="27" fillId="0" borderId="1" xfId="0" applyFont="1" applyBorder="1" applyAlignment="1">
      <alignment horizontal="center" vertical="center" wrapText="1"/>
    </xf>
    <xf numFmtId="49" fontId="6" fillId="0" borderId="27" xfId="13" applyNumberFormat="1" applyFont="1" applyBorder="1" applyAlignment="1">
      <alignment horizontal="center" vertical="center"/>
    </xf>
    <xf numFmtId="49" fontId="6" fillId="0" borderId="28" xfId="13" applyNumberFormat="1" applyFont="1" applyBorder="1" applyAlignment="1">
      <alignment vertical="center" wrapText="1"/>
    </xf>
    <xf numFmtId="49" fontId="14" fillId="2" borderId="4" xfId="13" applyNumberFormat="1" applyFont="1" applyFill="1" applyBorder="1" applyAlignment="1">
      <alignment horizontal="left" vertical="center" wrapText="1"/>
    </xf>
    <xf numFmtId="49" fontId="14" fillId="2" borderId="16" xfId="13" applyNumberFormat="1" applyFont="1" applyFill="1" applyBorder="1" applyAlignment="1">
      <alignment horizontal="left" vertical="center" wrapText="1"/>
    </xf>
    <xf numFmtId="49" fontId="14" fillId="2" borderId="12" xfId="13" applyNumberFormat="1" applyFont="1" applyFill="1" applyBorder="1" applyAlignment="1">
      <alignment horizontal="left" vertical="center" wrapText="1"/>
    </xf>
    <xf numFmtId="49" fontId="14" fillId="2" borderId="5" xfId="13" applyNumberFormat="1" applyFont="1" applyFill="1" applyBorder="1" applyAlignment="1">
      <alignment horizontal="left" vertical="center" wrapText="1"/>
    </xf>
    <xf numFmtId="49" fontId="14" fillId="2" borderId="18" xfId="13" applyNumberFormat="1" applyFont="1" applyFill="1" applyBorder="1" applyAlignment="1">
      <alignment horizontal="left" vertical="center" wrapText="1"/>
    </xf>
    <xf numFmtId="49" fontId="14" fillId="2" borderId="11" xfId="13" applyNumberFormat="1" applyFont="1" applyFill="1" applyBorder="1" applyAlignment="1">
      <alignment horizontal="left" vertical="center" wrapText="1"/>
    </xf>
    <xf numFmtId="49" fontId="14" fillId="2" borderId="13" xfId="13" applyNumberFormat="1" applyFont="1" applyFill="1" applyBorder="1" applyAlignment="1">
      <alignment horizontal="left" vertical="center" wrapText="1"/>
    </xf>
    <xf numFmtId="49" fontId="14" fillId="2" borderId="14" xfId="13" applyNumberFormat="1" applyFont="1" applyFill="1" applyBorder="1" applyAlignment="1">
      <alignment horizontal="left" vertical="center" wrapText="1"/>
    </xf>
    <xf numFmtId="49" fontId="14" fillId="2" borderId="15" xfId="13" applyNumberFormat="1" applyFont="1" applyFill="1" applyBorder="1" applyAlignment="1">
      <alignment horizontal="left" vertical="center" wrapText="1"/>
    </xf>
    <xf numFmtId="0" fontId="12" fillId="0" borderId="5" xfId="16" applyFont="1" applyBorder="1" applyAlignment="1">
      <alignment horizontal="left" vertical="center"/>
    </xf>
    <xf numFmtId="0" fontId="12" fillId="0" borderId="18" xfId="16" applyFont="1" applyBorder="1" applyAlignment="1">
      <alignment horizontal="left" vertical="center"/>
    </xf>
    <xf numFmtId="0" fontId="12" fillId="0" borderId="10" xfId="16" applyFont="1" applyBorder="1" applyAlignment="1">
      <alignment horizontal="center" vertical="center" wrapText="1"/>
    </xf>
    <xf numFmtId="0" fontId="12" fillId="0" borderId="4" xfId="16" applyFont="1" applyBorder="1" applyAlignment="1">
      <alignment horizontal="left" vertical="center"/>
    </xf>
    <xf numFmtId="0" fontId="12" fillId="0" borderId="16" xfId="16" applyFont="1" applyBorder="1" applyAlignment="1">
      <alignment horizontal="left" vertical="center"/>
    </xf>
    <xf numFmtId="0" fontId="12" fillId="0" borderId="7" xfId="16" applyFont="1" applyBorder="1" applyAlignment="1">
      <alignment horizontal="left" vertical="center"/>
    </xf>
    <xf numFmtId="0" fontId="12" fillId="0" borderId="0" xfId="16" applyFont="1" applyBorder="1" applyAlignment="1">
      <alignment horizontal="left" vertical="center"/>
    </xf>
    <xf numFmtId="0" fontId="8" fillId="0" borderId="4" xfId="16" applyFont="1" applyBorder="1" applyAlignment="1">
      <alignment horizontal="center" vertical="center" wrapText="1"/>
    </xf>
    <xf numFmtId="0" fontId="8" fillId="0" borderId="5" xfId="16" applyFont="1" applyBorder="1" applyAlignment="1">
      <alignment horizontal="center" vertical="center" wrapText="1"/>
    </xf>
    <xf numFmtId="0" fontId="8" fillId="0" borderId="19" xfId="16" applyFont="1" applyBorder="1" applyAlignment="1">
      <alignment horizontal="center" vertical="center" wrapText="1"/>
    </xf>
    <xf numFmtId="0" fontId="8" fillId="0" borderId="20" xfId="16" applyFont="1" applyBorder="1" applyAlignment="1">
      <alignment horizontal="center" vertical="center" wrapText="1"/>
    </xf>
    <xf numFmtId="0" fontId="8" fillId="0" borderId="21" xfId="16" applyFont="1" applyBorder="1" applyAlignment="1">
      <alignment horizontal="center" vertical="center" wrapText="1"/>
    </xf>
    <xf numFmtId="0" fontId="16" fillId="0" borderId="0" xfId="16" applyFont="1" applyAlignment="1">
      <alignment horizontal="center" vertical="center"/>
    </xf>
    <xf numFmtId="0" fontId="12" fillId="0" borderId="0" xfId="16" applyFont="1" applyBorder="1" applyAlignment="1">
      <alignment horizontal="left" vertical="center" shrinkToFit="1"/>
    </xf>
    <xf numFmtId="0" fontId="12" fillId="0" borderId="17" xfId="16" applyFont="1" applyBorder="1" applyAlignment="1">
      <alignment horizontal="left" vertical="center" shrinkToFit="1"/>
    </xf>
    <xf numFmtId="0" fontId="12" fillId="0" borderId="13" xfId="16" applyFont="1" applyBorder="1" applyAlignment="1">
      <alignment horizontal="left" vertical="center"/>
    </xf>
    <xf numFmtId="0" fontId="12" fillId="0" borderId="14" xfId="16" applyFont="1" applyBorder="1" applyAlignment="1">
      <alignment horizontal="left" vertical="center"/>
    </xf>
    <xf numFmtId="0" fontId="12" fillId="0" borderId="15" xfId="16" applyFont="1" applyBorder="1" applyAlignment="1">
      <alignment horizontal="left" vertical="center"/>
    </xf>
    <xf numFmtId="49" fontId="12" fillId="0" borderId="13" xfId="13" applyNumberFormat="1" applyFont="1" applyBorder="1" applyAlignment="1">
      <alignment horizontal="center" vertical="center" wrapText="1"/>
    </xf>
    <xf numFmtId="49" fontId="6" fillId="0" borderId="15" xfId="13" applyNumberFormat="1" applyFont="1" applyBorder="1" applyAlignment="1">
      <alignment horizontal="center" vertical="center" wrapText="1"/>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3" fillId="0" borderId="13" xfId="0" applyFont="1" applyBorder="1" applyAlignment="1">
      <alignment horizontal="center" vertical="center" wrapText="1"/>
    </xf>
    <xf numFmtId="0" fontId="13" fillId="0" borderId="55" xfId="0" applyFont="1" applyBorder="1" applyAlignment="1">
      <alignment horizontal="center" vertical="center" wrapText="1"/>
    </xf>
    <xf numFmtId="176" fontId="13" fillId="0" borderId="19" xfId="0" applyNumberFormat="1" applyFont="1" applyBorder="1" applyAlignment="1">
      <alignment horizontal="right" vertical="center"/>
    </xf>
    <xf numFmtId="176" fontId="13" fillId="0" borderId="54" xfId="0" applyNumberFormat="1" applyFont="1" applyBorder="1" applyAlignment="1">
      <alignment horizontal="right" vertical="center"/>
    </xf>
    <xf numFmtId="177" fontId="13" fillId="0" borderId="45" xfId="0" applyNumberFormat="1" applyFont="1" applyBorder="1" applyAlignment="1">
      <alignment horizontal="right" vertical="center"/>
    </xf>
    <xf numFmtId="177" fontId="13" fillId="0" borderId="24" xfId="0" applyNumberFormat="1" applyFont="1" applyBorder="1" applyAlignment="1">
      <alignment horizontal="right" vertical="center"/>
    </xf>
    <xf numFmtId="0" fontId="13" fillId="0" borderId="42" xfId="0" applyFont="1" applyBorder="1" applyAlignment="1">
      <alignment horizontal="center" vertical="center" wrapText="1"/>
    </xf>
    <xf numFmtId="0" fontId="13" fillId="0" borderId="14" xfId="0" applyFont="1" applyBorder="1" applyAlignment="1">
      <alignment horizontal="center" vertical="center" wrapText="1"/>
    </xf>
    <xf numFmtId="176" fontId="13" fillId="0" borderId="57" xfId="0" applyNumberFormat="1" applyFont="1" applyBorder="1" applyAlignment="1">
      <alignment horizontal="right" vertical="center"/>
    </xf>
    <xf numFmtId="176" fontId="13" fillId="0" borderId="21" xfId="0" applyNumberFormat="1" applyFont="1" applyBorder="1" applyAlignment="1">
      <alignment horizontal="right" vertical="center"/>
    </xf>
    <xf numFmtId="177" fontId="13" fillId="0" borderId="25" xfId="0" applyNumberFormat="1" applyFont="1" applyBorder="1" applyAlignment="1">
      <alignment horizontal="right" vertical="center"/>
    </xf>
    <xf numFmtId="177" fontId="13" fillId="0" borderId="65" xfId="0" applyNumberFormat="1" applyFont="1" applyBorder="1" applyAlignment="1">
      <alignment horizontal="right" vertical="center"/>
    </xf>
    <xf numFmtId="0" fontId="14" fillId="0" borderId="0" xfId="0" applyFont="1" applyFill="1" applyBorder="1" applyAlignment="1">
      <alignment horizontal="left" vertical="center" wrapText="1"/>
    </xf>
    <xf numFmtId="0" fontId="15" fillId="0" borderId="14" xfId="0" applyFont="1" applyBorder="1" applyAlignment="1">
      <alignment horizontal="right"/>
    </xf>
    <xf numFmtId="0" fontId="15" fillId="0" borderId="18" xfId="0" applyFont="1" applyBorder="1" applyAlignment="1">
      <alignment horizontal="right"/>
    </xf>
    <xf numFmtId="0" fontId="0" fillId="0" borderId="0" xfId="0" applyAlignment="1">
      <alignment horizontal="center" vertical="center"/>
    </xf>
    <xf numFmtId="0" fontId="0" fillId="0" borderId="9" xfId="0" applyBorder="1" applyAlignment="1">
      <alignment horizontal="center" vertical="center" textRotation="255"/>
    </xf>
    <xf numFmtId="0" fontId="0" fillId="0" borderId="66" xfId="0" applyBorder="1" applyAlignment="1">
      <alignment horizontal="center" vertical="center" textRotation="255"/>
    </xf>
    <xf numFmtId="0" fontId="0" fillId="0" borderId="59" xfId="0" applyBorder="1" applyAlignment="1">
      <alignment horizontal="center" vertical="center" textRotation="255"/>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cellXfs>
  <cellStyles count="17">
    <cellStyle name="style1569732036461" xfId="2"/>
    <cellStyle name="style1569732036530" xfId="5"/>
    <cellStyle name="style1569732036731" xfId="4"/>
    <cellStyle name="style1569732036815" xfId="3"/>
    <cellStyle name="style1569732036862" xfId="6"/>
    <cellStyle name="style1569732037595" xfId="11"/>
    <cellStyle name="style1569732037664" xfId="7"/>
    <cellStyle name="style1569732038466" xfId="8"/>
    <cellStyle name="style1569732038513" xfId="9"/>
    <cellStyle name="style1569732038566" xfId="10"/>
    <cellStyle name="style1569732039137" xfId="12"/>
    <cellStyle name="ハイパーリンク 2" xfId="14"/>
    <cellStyle name="標準" xfId="0" builtinId="0"/>
    <cellStyle name="標準 2" xfId="1"/>
    <cellStyle name="標準 2 2" xfId="13"/>
    <cellStyle name="標準 3" xfId="15"/>
    <cellStyle name="標準 4"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Sheet1!$P$4</c:f>
              <c:strCache>
                <c:ptCount val="1"/>
                <c:pt idx="0">
                  <c:v>これからも
住んでいたい</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Sheet1!$P$5:$P$6</c15:sqref>
                  </c15:fullRef>
                </c:ext>
              </c:extLst>
              <c:f>Sheet1!$P$6</c:f>
              <c:numCache>
                <c:formatCode>0.0;\-0.0;\-;@</c:formatCode>
                <c:ptCount val="1"/>
                <c:pt idx="0">
                  <c:v>69.5</c:v>
                </c:pt>
              </c:numCache>
            </c:numRef>
          </c:val>
          <c:extLst>
            <c:ext xmlns:c16="http://schemas.microsoft.com/office/drawing/2014/chart" uri="{C3380CC4-5D6E-409C-BE32-E72D297353CC}">
              <c16:uniqueId val="{00000000-0275-4A48-A6D8-9DC873AC8CBD}"/>
            </c:ext>
          </c:extLst>
        </c:ser>
        <c:ser>
          <c:idx val="1"/>
          <c:order val="1"/>
          <c:tx>
            <c:strRef>
              <c:f>Sheet1!$Q$4</c:f>
              <c:strCache>
                <c:ptCount val="1"/>
                <c:pt idx="0">
                  <c:v>できれば市内の
他の区へ移りたい</c:v>
                </c:pt>
              </c:strCache>
            </c:strRef>
          </c:tx>
          <c:spPr>
            <a:solidFill>
              <a:srgbClr val="FFC000"/>
            </a:solidFill>
            <a:ln>
              <a:solidFill>
                <a:schemeClr val="tx1"/>
              </a:solidFill>
            </a:ln>
            <a:effectLst/>
          </c:spPr>
          <c:invertIfNegative val="0"/>
          <c:dLbls>
            <c:dLbl>
              <c:idx val="0"/>
              <c:layout>
                <c:manualLayout>
                  <c:x val="-4.2530568846359104E-3"/>
                  <c:y val="0.20544424000675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275-4A48-A6D8-9DC873AC8C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Sheet1!$Q$5:$Q$6</c15:sqref>
                  </c15:fullRef>
                </c:ext>
              </c:extLst>
              <c:f>Sheet1!$Q$6</c:f>
              <c:numCache>
                <c:formatCode>0.0;\-0.0;\-;@</c:formatCode>
                <c:ptCount val="1"/>
                <c:pt idx="0">
                  <c:v>1.3</c:v>
                </c:pt>
              </c:numCache>
            </c:numRef>
          </c:val>
          <c:extLst>
            <c:ext xmlns:c16="http://schemas.microsoft.com/office/drawing/2014/chart" uri="{C3380CC4-5D6E-409C-BE32-E72D297353CC}">
              <c16:uniqueId val="{00000001-0275-4A48-A6D8-9DC873AC8CBD}"/>
            </c:ext>
          </c:extLst>
        </c:ser>
        <c:ser>
          <c:idx val="2"/>
          <c:order val="2"/>
          <c:tx>
            <c:strRef>
              <c:f>Sheet1!$R$4</c:f>
              <c:strCache>
                <c:ptCount val="1"/>
                <c:pt idx="0">
                  <c:v>できれば
市外へ移りたい</c:v>
                </c:pt>
              </c:strCache>
            </c:strRef>
          </c:tx>
          <c:spPr>
            <a:pattFill prst="lgCheck">
              <a:fgClr>
                <a:schemeClr val="accent5">
                  <a:lumMod val="40000"/>
                  <a:lumOff val="6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Sheet1!$R$5:$R$6</c15:sqref>
                  </c15:fullRef>
                </c:ext>
              </c:extLst>
              <c:f>Sheet1!$R$6</c:f>
              <c:numCache>
                <c:formatCode>0.0;\-0.0;\-;@</c:formatCode>
                <c:ptCount val="1"/>
                <c:pt idx="0">
                  <c:v>8</c:v>
                </c:pt>
              </c:numCache>
            </c:numRef>
          </c:val>
          <c:extLst>
            <c:ext xmlns:c16="http://schemas.microsoft.com/office/drawing/2014/chart" uri="{C3380CC4-5D6E-409C-BE32-E72D297353CC}">
              <c16:uniqueId val="{00000002-0275-4A48-A6D8-9DC873AC8CBD}"/>
            </c:ext>
          </c:extLst>
        </c:ser>
        <c:ser>
          <c:idx val="3"/>
          <c:order val="3"/>
          <c:tx>
            <c:strRef>
              <c:f>Sheet1!$S$4</c:f>
              <c:strCache>
                <c:ptCount val="1"/>
                <c:pt idx="0">
                  <c:v>わからない</c:v>
                </c:pt>
              </c:strCache>
            </c:strRef>
          </c:tx>
          <c:spPr>
            <a:solidFill>
              <a:schemeClr val="accent6">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Sheet1!$S$5:$S$6</c15:sqref>
                  </c15:fullRef>
                </c:ext>
              </c:extLst>
              <c:f>Sheet1!$S$6</c:f>
              <c:numCache>
                <c:formatCode>0.0;\-0.0;\-;@</c:formatCode>
                <c:ptCount val="1"/>
                <c:pt idx="0">
                  <c:v>13.9</c:v>
                </c:pt>
              </c:numCache>
            </c:numRef>
          </c:val>
          <c:extLst>
            <c:ext xmlns:c16="http://schemas.microsoft.com/office/drawing/2014/chart" uri="{C3380CC4-5D6E-409C-BE32-E72D297353CC}">
              <c16:uniqueId val="{00000003-0275-4A48-A6D8-9DC873AC8CBD}"/>
            </c:ext>
          </c:extLst>
        </c:ser>
        <c:ser>
          <c:idx val="4"/>
          <c:order val="4"/>
          <c:tx>
            <c:strRef>
              <c:f>Sheet1!$T$4</c:f>
              <c:strCache>
                <c:ptCount val="1"/>
                <c:pt idx="0">
                  <c:v>無回答</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Sheet1!$T$5:$T$6</c15:sqref>
                  </c15:fullRef>
                </c:ext>
              </c:extLst>
              <c:f>Sheet1!$T$6</c:f>
              <c:numCache>
                <c:formatCode>0.0;\-0.0;\-;@</c:formatCode>
                <c:ptCount val="1"/>
                <c:pt idx="0">
                  <c:v>7.3</c:v>
                </c:pt>
              </c:numCache>
            </c:numRef>
          </c:val>
          <c:extLst>
            <c:ext xmlns:c16="http://schemas.microsoft.com/office/drawing/2014/chart" uri="{C3380CC4-5D6E-409C-BE32-E72D297353CC}">
              <c16:uniqueId val="{00000004-0275-4A48-A6D8-9DC873AC8CBD}"/>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697818333455982"/>
          <c:h val="0.176282481624064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Sheet1!$N$15:$Y$15</c:f>
              <c:strCache>
                <c:ptCount val="12"/>
                <c:pt idx="0">
                  <c:v>無回答</c:v>
                </c:pt>
                <c:pt idx="2">
                  <c:v>主要な駅周辺の再開発</c:v>
                </c:pt>
                <c:pt idx="3">
                  <c:v>交通安全対策</c:v>
                </c:pt>
                <c:pt idx="4">
                  <c:v>小・中・高校の施設整備や教育内容の充実のための施策</c:v>
                </c:pt>
                <c:pt idx="5">
                  <c:v>道路・歩道の整備</c:v>
                </c:pt>
                <c:pt idx="6">
                  <c:v>道路、公園、広場の美化・維持管理や自然・緑の保全</c:v>
                </c:pt>
                <c:pt idx="7">
                  <c:v>行財政改革</c:v>
                </c:pt>
                <c:pt idx="8">
                  <c:v>高齢者のための施策</c:v>
                </c:pt>
                <c:pt idx="9">
                  <c:v>病院、診療所の整備や救急医療体制の整備</c:v>
                </c:pt>
                <c:pt idx="10">
                  <c:v>防犯対策</c:v>
                </c:pt>
                <c:pt idx="11">
                  <c:v>子どものための施策</c:v>
                </c:pt>
              </c:strCache>
            </c:strRef>
          </c:cat>
          <c:val>
            <c:numRef>
              <c:f>Sheet1!$N$16:$Y$16</c:f>
              <c:numCache>
                <c:formatCode>#,##0;\-#,##0;\-</c:formatCode>
                <c:ptCount val="12"/>
                <c:pt idx="0">
                  <c:v>79</c:v>
                </c:pt>
                <c:pt idx="2">
                  <c:v>44</c:v>
                </c:pt>
                <c:pt idx="3">
                  <c:v>55</c:v>
                </c:pt>
                <c:pt idx="4">
                  <c:v>68</c:v>
                </c:pt>
                <c:pt idx="5" formatCode="General">
                  <c:v>69</c:v>
                </c:pt>
                <c:pt idx="6" formatCode="General">
                  <c:v>72</c:v>
                </c:pt>
                <c:pt idx="7">
                  <c:v>115</c:v>
                </c:pt>
                <c:pt idx="8">
                  <c:v>121</c:v>
                </c:pt>
                <c:pt idx="9">
                  <c:v>155</c:v>
                </c:pt>
                <c:pt idx="10">
                  <c:v>172</c:v>
                </c:pt>
                <c:pt idx="11">
                  <c:v>192</c:v>
                </c:pt>
              </c:numCache>
            </c:numRef>
          </c:val>
          <c:extLst>
            <c:ext xmlns:c16="http://schemas.microsoft.com/office/drawing/2014/chart" uri="{C3380CC4-5D6E-409C-BE32-E72D297353CC}">
              <c16:uniqueId val="{00000000-BA8F-4DAD-BB4B-A35DFA395AC3}"/>
            </c:ext>
          </c:extLst>
        </c:ser>
        <c:dLbls>
          <c:showLegendKey val="0"/>
          <c:showVal val="0"/>
          <c:showCatName val="0"/>
          <c:showSerName val="0"/>
          <c:showPercent val="0"/>
          <c:showBubbleSize val="0"/>
        </c:dLbls>
        <c:gapWidth val="82"/>
        <c:axId val="486537752"/>
        <c:axId val="486538736"/>
      </c:barChart>
      <c:catAx>
        <c:axId val="486537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6538736"/>
        <c:crosses val="autoZero"/>
        <c:auto val="1"/>
        <c:lblAlgn val="ctr"/>
        <c:lblOffset val="100"/>
        <c:noMultiLvlLbl val="0"/>
      </c:catAx>
      <c:valAx>
        <c:axId val="486538736"/>
        <c:scaling>
          <c:orientation val="minMax"/>
          <c:max val="2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6537752"/>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Sheet1!$P$44</c:f>
              <c:strCache>
                <c:ptCount val="1"/>
                <c:pt idx="0">
                  <c:v>協力したい</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Sheet1!$P$45:$P$46</c15:sqref>
                  </c15:fullRef>
                </c:ext>
              </c:extLst>
              <c:f>Sheet1!$P$46</c:f>
              <c:numCache>
                <c:formatCode>0.0;\-0.0;\-;@</c:formatCode>
                <c:ptCount val="1"/>
                <c:pt idx="0">
                  <c:v>36.4</c:v>
                </c:pt>
              </c:numCache>
            </c:numRef>
          </c:val>
          <c:extLst>
            <c:ext xmlns:c16="http://schemas.microsoft.com/office/drawing/2014/chart" uri="{C3380CC4-5D6E-409C-BE32-E72D297353CC}">
              <c16:uniqueId val="{00000000-1E5E-4114-8130-44F05223C6DE}"/>
            </c:ext>
          </c:extLst>
        </c:ser>
        <c:ser>
          <c:idx val="1"/>
          <c:order val="1"/>
          <c:tx>
            <c:strRef>
              <c:f>Sheet1!$Q$44</c:f>
              <c:strCache>
                <c:ptCount val="1"/>
                <c:pt idx="0">
                  <c:v>協力してもよい</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Sheet1!$Q$45:$Q$46</c15:sqref>
                  </c15:fullRef>
                </c:ext>
              </c:extLst>
              <c:f>Sheet1!$Q$46</c:f>
              <c:numCache>
                <c:formatCode>0.0;\-0.0;\-;@</c:formatCode>
                <c:ptCount val="1"/>
                <c:pt idx="0">
                  <c:v>51</c:v>
                </c:pt>
              </c:numCache>
            </c:numRef>
          </c:val>
          <c:extLst>
            <c:ext xmlns:c16="http://schemas.microsoft.com/office/drawing/2014/chart" uri="{C3380CC4-5D6E-409C-BE32-E72D297353CC}">
              <c16:uniqueId val="{00000002-1E5E-4114-8130-44F05223C6DE}"/>
            </c:ext>
          </c:extLst>
        </c:ser>
        <c:ser>
          <c:idx val="2"/>
          <c:order val="2"/>
          <c:tx>
            <c:strRef>
              <c:f>Sheet1!$R$44</c:f>
              <c:strCache>
                <c:ptCount val="1"/>
                <c:pt idx="0">
                  <c:v>あまり協力したくない</c:v>
                </c:pt>
              </c:strCache>
            </c:strRef>
          </c:tx>
          <c:spPr>
            <a:pattFill prst="lgCheck">
              <a:fgClr>
                <a:schemeClr val="accent5">
                  <a:lumMod val="40000"/>
                  <a:lumOff val="60000"/>
                </a:schemeClr>
              </a:fgClr>
              <a:bgClr>
                <a:schemeClr val="bg1"/>
              </a:bgClr>
            </a:pattFill>
            <a:ln>
              <a:solidFill>
                <a:schemeClr val="tx1"/>
              </a:solidFill>
            </a:ln>
            <a:effectLst/>
          </c:spPr>
          <c:invertIfNegative val="0"/>
          <c:dLbls>
            <c:dLbl>
              <c:idx val="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Sheet1!$R$45:$R$46</c15:sqref>
                  </c15:fullRef>
                </c:ext>
              </c:extLst>
              <c:f>Sheet1!$R$46</c:f>
              <c:numCache>
                <c:formatCode>0.0;\-0.0;\-;@</c:formatCode>
                <c:ptCount val="1"/>
                <c:pt idx="0">
                  <c:v>9.1</c:v>
                </c:pt>
              </c:numCache>
            </c:numRef>
          </c:val>
          <c:extLst>
            <c:ext xmlns:c16="http://schemas.microsoft.com/office/drawing/2014/chart" uri="{C3380CC4-5D6E-409C-BE32-E72D297353CC}">
              <c16:uniqueId val="{00000003-1E5E-4114-8130-44F05223C6DE}"/>
            </c:ext>
          </c:extLst>
        </c:ser>
        <c:ser>
          <c:idx val="3"/>
          <c:order val="3"/>
          <c:tx>
            <c:strRef>
              <c:f>Sheet1!$S$44</c:f>
              <c:strCache>
                <c:ptCount val="1"/>
                <c:pt idx="0">
                  <c:v>協力したくない</c:v>
                </c:pt>
              </c:strCache>
            </c:strRef>
          </c:tx>
          <c:spPr>
            <a:solidFill>
              <a:schemeClr val="accent6">
                <a:lumMod val="40000"/>
                <a:lumOff val="60000"/>
              </a:schemeClr>
            </a:solidFill>
            <a:ln>
              <a:solidFill>
                <a:schemeClr val="tx1"/>
              </a:solidFill>
            </a:ln>
            <a:effectLst/>
          </c:spPr>
          <c:invertIfNegative val="0"/>
          <c:dLbls>
            <c:dLbl>
              <c:idx val="0"/>
              <c:layout>
                <c:manualLayout>
                  <c:x val="-8.5061137692716646E-3"/>
                  <c:y val="0.20133535520662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Sheet1!$S$45:$S$46</c15:sqref>
                  </c15:fullRef>
                </c:ext>
              </c:extLst>
              <c:f>Sheet1!$S$46</c:f>
              <c:numCache>
                <c:formatCode>0.0;\-0.0;\-;@</c:formatCode>
                <c:ptCount val="1"/>
                <c:pt idx="0">
                  <c:v>2.1</c:v>
                </c:pt>
              </c:numCache>
            </c:numRef>
          </c:val>
          <c:extLst>
            <c:ext xmlns:c16="http://schemas.microsoft.com/office/drawing/2014/chart" uri="{C3380CC4-5D6E-409C-BE32-E72D297353CC}">
              <c16:uniqueId val="{00000004-1E5E-4114-8130-44F05223C6DE}"/>
            </c:ext>
          </c:extLst>
        </c:ser>
        <c:ser>
          <c:idx val="4"/>
          <c:order val="4"/>
          <c:tx>
            <c:strRef>
              <c:f>Sheet1!$T$44</c:f>
              <c:strCache>
                <c:ptCount val="1"/>
                <c:pt idx="0">
                  <c:v>無回答</c:v>
                </c:pt>
              </c:strCache>
            </c:strRef>
          </c:tx>
          <c:spPr>
            <a:solidFill>
              <a:schemeClr val="bg1">
                <a:lumMod val="75000"/>
              </a:schemeClr>
            </a:solidFill>
            <a:ln>
              <a:solidFill>
                <a:schemeClr val="tx1"/>
              </a:solidFill>
            </a:ln>
            <a:effectLst/>
          </c:spPr>
          <c:invertIfNegative val="0"/>
          <c:dLbls>
            <c:dLbl>
              <c:idx val="0"/>
              <c:layout>
                <c:manualLayout>
                  <c:x val="8.5061137692715085E-3"/>
                  <c:y val="0.197226470406485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5E-4114-8130-44F05223C6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Sheet1!$T$45:$T$46</c15:sqref>
                  </c15:fullRef>
                </c:ext>
              </c:extLst>
              <c:f>Sheet1!$T$46</c:f>
              <c:numCache>
                <c:formatCode>0.0;\-0.0;\-;@</c:formatCode>
                <c:ptCount val="1"/>
                <c:pt idx="0">
                  <c:v>1.4</c:v>
                </c:pt>
              </c:numCache>
            </c:numRef>
          </c:val>
          <c:extLst>
            <c:ext xmlns:c16="http://schemas.microsoft.com/office/drawing/2014/chart" uri="{C3380CC4-5D6E-409C-BE32-E72D297353CC}">
              <c16:uniqueId val="{00000005-1E5E-4114-8130-44F05223C6DE}"/>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697818333455982"/>
          <c:h val="0.176282481624064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47302965633969E-2"/>
          <c:y val="4.1256440227775713E-2"/>
          <c:w val="0.94184815414819556"/>
          <c:h val="0.50933482332970481"/>
        </c:manualLayout>
      </c:layout>
      <c:barChart>
        <c:barDir val="bar"/>
        <c:grouping val="stacked"/>
        <c:varyColors val="0"/>
        <c:ser>
          <c:idx val="0"/>
          <c:order val="0"/>
          <c:tx>
            <c:strRef>
              <c:f>Sheet1!$P$60</c:f>
              <c:strCache>
                <c:ptCount val="1"/>
                <c:pt idx="0">
                  <c:v>毎月必ず読む</c:v>
                </c:pt>
              </c:strCache>
            </c:strRef>
          </c:tx>
          <c:spPr>
            <a:solidFill>
              <a:schemeClr val="accent2">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Sheet1!$P$61:$P$62</c15:sqref>
                  </c15:fullRef>
                </c:ext>
              </c:extLst>
              <c:f>Sheet1!$P$62</c:f>
              <c:numCache>
                <c:formatCode>0.0;\-0.0;\-;@</c:formatCode>
                <c:ptCount val="1"/>
                <c:pt idx="0">
                  <c:v>16.899999999999999</c:v>
                </c:pt>
              </c:numCache>
            </c:numRef>
          </c:val>
          <c:extLst>
            <c:ext xmlns:c16="http://schemas.microsoft.com/office/drawing/2014/chart" uri="{C3380CC4-5D6E-409C-BE32-E72D297353CC}">
              <c16:uniqueId val="{00000000-250D-447F-8216-1FE37B36BD83}"/>
            </c:ext>
          </c:extLst>
        </c:ser>
        <c:ser>
          <c:idx val="1"/>
          <c:order val="1"/>
          <c:tx>
            <c:strRef>
              <c:f>Sheet1!$Q$60</c:f>
              <c:strCache>
                <c:ptCount val="1"/>
                <c:pt idx="0">
                  <c:v>ほとんど毎月読む</c:v>
                </c:pt>
              </c:strCache>
            </c:strRef>
          </c:tx>
          <c:spPr>
            <a:solidFill>
              <a:schemeClr val="accent4">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Sheet1!$Q$61:$Q$62</c15:sqref>
                  </c15:fullRef>
                </c:ext>
              </c:extLst>
              <c:f>Sheet1!$Q$62</c:f>
              <c:numCache>
                <c:formatCode>0.0;\-0.0;\-;@</c:formatCode>
                <c:ptCount val="1"/>
                <c:pt idx="0">
                  <c:v>18.8</c:v>
                </c:pt>
              </c:numCache>
            </c:numRef>
          </c:val>
          <c:extLst>
            <c:ext xmlns:c16="http://schemas.microsoft.com/office/drawing/2014/chart" uri="{C3380CC4-5D6E-409C-BE32-E72D297353CC}">
              <c16:uniqueId val="{00000001-250D-447F-8216-1FE37B36BD83}"/>
            </c:ext>
          </c:extLst>
        </c:ser>
        <c:ser>
          <c:idx val="2"/>
          <c:order val="2"/>
          <c:tx>
            <c:strRef>
              <c:f>Sheet1!$R$60</c:f>
              <c:strCache>
                <c:ptCount val="1"/>
                <c:pt idx="0">
                  <c:v>たまに読む</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Sheet1!$R$61:$R$62</c15:sqref>
                  </c15:fullRef>
                </c:ext>
              </c:extLst>
              <c:f>Sheet1!$R$62</c:f>
              <c:numCache>
                <c:formatCode>0.0;\-0.0;\-;@</c:formatCode>
                <c:ptCount val="1"/>
                <c:pt idx="0">
                  <c:v>33.799999999999997</c:v>
                </c:pt>
              </c:numCache>
            </c:numRef>
          </c:val>
          <c:extLst>
            <c:ext xmlns:c16="http://schemas.microsoft.com/office/drawing/2014/chart" uri="{C3380CC4-5D6E-409C-BE32-E72D297353CC}">
              <c16:uniqueId val="{00000003-250D-447F-8216-1FE37B36BD83}"/>
            </c:ext>
          </c:extLst>
        </c:ser>
        <c:ser>
          <c:idx val="3"/>
          <c:order val="3"/>
          <c:tx>
            <c:strRef>
              <c:f>Sheet1!$S$60</c:f>
              <c:strCache>
                <c:ptCount val="1"/>
                <c:pt idx="0">
                  <c:v>ほとんど読まない</c:v>
                </c:pt>
              </c:strCache>
            </c:strRef>
          </c:tx>
          <c:spPr>
            <a:pattFill prst="lgCheck">
              <a:fgClr>
                <a:schemeClr val="accent5">
                  <a:lumMod val="40000"/>
                  <a:lumOff val="6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Sheet1!$S$61:$S$62</c15:sqref>
                  </c15:fullRef>
                </c:ext>
              </c:extLst>
              <c:f>Sheet1!$S$62</c:f>
              <c:numCache>
                <c:formatCode>0.0;\-0.0;\-;@</c:formatCode>
                <c:ptCount val="1"/>
                <c:pt idx="0">
                  <c:v>14.8</c:v>
                </c:pt>
              </c:numCache>
            </c:numRef>
          </c:val>
          <c:extLst>
            <c:ext xmlns:c16="http://schemas.microsoft.com/office/drawing/2014/chart" uri="{C3380CC4-5D6E-409C-BE32-E72D297353CC}">
              <c16:uniqueId val="{00000005-250D-447F-8216-1FE37B36BD83}"/>
            </c:ext>
          </c:extLst>
        </c:ser>
        <c:ser>
          <c:idx val="4"/>
          <c:order val="4"/>
          <c:tx>
            <c:strRef>
              <c:f>Sheet1!$T$60</c:f>
              <c:strCache>
                <c:ptCount val="1"/>
                <c:pt idx="0">
                  <c:v>まったく読まない</c:v>
                </c:pt>
              </c:strCache>
            </c:strRef>
          </c:tx>
          <c:spPr>
            <a:solidFill>
              <a:schemeClr val="accent6">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Sheet1!$T$61:$T$62</c15:sqref>
                  </c15:fullRef>
                </c:ext>
              </c:extLst>
              <c:f>Sheet1!$T$62</c:f>
              <c:numCache>
                <c:formatCode>0.0;\-0.0;\-;@</c:formatCode>
                <c:ptCount val="1"/>
                <c:pt idx="0">
                  <c:v>7.4</c:v>
                </c:pt>
              </c:numCache>
            </c:numRef>
          </c:val>
          <c:extLst>
            <c:ext xmlns:c16="http://schemas.microsoft.com/office/drawing/2014/chart" uri="{C3380CC4-5D6E-409C-BE32-E72D297353CC}">
              <c16:uniqueId val="{00000007-250D-447F-8216-1FE37B36BD83}"/>
            </c:ext>
          </c:extLst>
        </c:ser>
        <c:ser>
          <c:idx val="5"/>
          <c:order val="5"/>
          <c:tx>
            <c:strRef>
              <c:f>Sheet1!$U$60</c:f>
              <c:strCache>
                <c:ptCount val="1"/>
                <c:pt idx="0">
                  <c:v>あることを知らない</c:v>
                </c:pt>
              </c:strCache>
            </c:strRef>
          </c:tx>
          <c:spPr>
            <a:solidFill>
              <a:schemeClr val="accent5">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Sheet1!$U$61:$U$62</c15:sqref>
                  </c15:fullRef>
                </c:ext>
              </c:extLst>
              <c:f>Sheet1!$U$62</c:f>
              <c:numCache>
                <c:formatCode>0.0;\-0.0;\-;@</c:formatCode>
                <c:ptCount val="1"/>
                <c:pt idx="0">
                  <c:v>7.7</c:v>
                </c:pt>
              </c:numCache>
            </c:numRef>
          </c:val>
          <c:extLst>
            <c:ext xmlns:c16="http://schemas.microsoft.com/office/drawing/2014/chart" uri="{C3380CC4-5D6E-409C-BE32-E72D297353CC}">
              <c16:uniqueId val="{00000008-250D-447F-8216-1FE37B36BD83}"/>
            </c:ext>
          </c:extLst>
        </c:ser>
        <c:ser>
          <c:idx val="6"/>
          <c:order val="6"/>
          <c:tx>
            <c:strRef>
              <c:f>Sheet1!$V$60</c:f>
              <c:strCache>
                <c:ptCount val="1"/>
                <c:pt idx="0">
                  <c:v>無回答</c:v>
                </c:pt>
              </c:strCache>
            </c:strRef>
          </c:tx>
          <c:spPr>
            <a:solidFill>
              <a:schemeClr val="bg1">
                <a:lumMod val="75000"/>
              </a:schemeClr>
            </a:solidFill>
            <a:ln>
              <a:solidFill>
                <a:schemeClr val="tx1"/>
              </a:solidFill>
            </a:ln>
            <a:effectLst/>
          </c:spPr>
          <c:invertIfNegative val="0"/>
          <c:dLbls>
            <c:dLbl>
              <c:idx val="0"/>
              <c:layout>
                <c:manualLayout>
                  <c:x val="-2.1265284423179162E-3"/>
                  <c:y val="0.20133535520662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50D-447F-8216-1FE37B36BD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Sheet1!$V$61:$V$62</c15:sqref>
                  </c15:fullRef>
                </c:ext>
              </c:extLst>
              <c:f>Sheet1!$V$62</c:f>
              <c:numCache>
                <c:formatCode>0.0;\-0.0;\-;@</c:formatCode>
                <c:ptCount val="1"/>
                <c:pt idx="0">
                  <c:v>0.6</c:v>
                </c:pt>
              </c:numCache>
            </c:numRef>
          </c:val>
          <c:extLst>
            <c:ext xmlns:c16="http://schemas.microsoft.com/office/drawing/2014/chart" uri="{C3380CC4-5D6E-409C-BE32-E72D297353CC}">
              <c16:uniqueId val="{00000009-250D-447F-8216-1FE37B36BD83}"/>
            </c:ext>
          </c:extLst>
        </c:ser>
        <c:dLbls>
          <c:showLegendKey val="0"/>
          <c:showVal val="0"/>
          <c:showCatName val="0"/>
          <c:showSerName val="0"/>
          <c:showPercent val="0"/>
          <c:showBubbleSize val="0"/>
        </c:dLbls>
        <c:gapWidth val="50"/>
        <c:overlap val="100"/>
        <c:axId val="383015080"/>
        <c:axId val="383012456"/>
      </c:barChart>
      <c:catAx>
        <c:axId val="383015080"/>
        <c:scaling>
          <c:orientation val="minMax"/>
        </c:scaling>
        <c:delete val="1"/>
        <c:axPos val="l"/>
        <c:numFmt formatCode="General" sourceLinked="1"/>
        <c:majorTickMark val="none"/>
        <c:minorTickMark val="none"/>
        <c:tickLblPos val="nextTo"/>
        <c:crossAx val="383012456"/>
        <c:crosses val="autoZero"/>
        <c:auto val="1"/>
        <c:lblAlgn val="ctr"/>
        <c:lblOffset val="100"/>
        <c:noMultiLvlLbl val="0"/>
      </c:catAx>
      <c:valAx>
        <c:axId val="3830124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015080"/>
        <c:crosses val="autoZero"/>
        <c:crossBetween val="between"/>
        <c:majorUnit val="25"/>
      </c:valAx>
      <c:spPr>
        <a:noFill/>
        <a:ln>
          <a:noFill/>
        </a:ln>
        <a:effectLst/>
      </c:spPr>
    </c:plotArea>
    <c:legend>
      <c:legendPos val="b"/>
      <c:layout>
        <c:manualLayout>
          <c:xMode val="edge"/>
          <c:yMode val="edge"/>
          <c:x val="7.6324501990442687E-3"/>
          <c:y val="0.64390624883729886"/>
          <c:w val="0.97298488406652506"/>
          <c:h val="0.132512505407065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67</xdr:row>
      <xdr:rowOff>145676</xdr:rowOff>
    </xdr:from>
    <xdr:to>
      <xdr:col>12</xdr:col>
      <xdr:colOff>107577</xdr:colOff>
      <xdr:row>85</xdr:row>
      <xdr:rowOff>174251</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53" y="14074588"/>
          <a:ext cx="6338048" cy="3659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33618</xdr:colOff>
          <xdr:row>46</xdr:row>
          <xdr:rowOff>89646</xdr:rowOff>
        </xdr:from>
        <xdr:to>
          <xdr:col>11</xdr:col>
          <xdr:colOff>373717</xdr:colOff>
          <xdr:row>57</xdr:row>
          <xdr:rowOff>175372</xdr:rowOff>
        </xdr:to>
        <xdr:pic>
          <xdr:nvPicPr>
            <xdr:cNvPr id="21" name="図 20"/>
            <xdr:cNvPicPr>
              <a:picLocks noChangeAspect="1" noChangeArrowheads="1"/>
              <a:extLst>
                <a:ext uri="{84589F7E-364E-4C9E-8A38-B11213B215E9}">
                  <a14:cameraTool cellRange="Sheet1!$B$4:$L$11" spid="_x0000_s1057"/>
                </a:ext>
              </a:extLst>
            </xdr:cNvPicPr>
          </xdr:nvPicPr>
          <xdr:blipFill>
            <a:blip xmlns:r="http://schemas.openxmlformats.org/officeDocument/2006/relationships" r:embed="rId2"/>
            <a:srcRect/>
            <a:stretch>
              <a:fillRect/>
            </a:stretch>
          </xdr:blipFill>
          <xdr:spPr bwMode="auto">
            <a:xfrm>
              <a:off x="33618" y="10499911"/>
              <a:ext cx="6144746" cy="230449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445434</xdr:colOff>
      <xdr:row>67</xdr:row>
      <xdr:rowOff>137832</xdr:rowOff>
    </xdr:from>
    <xdr:to>
      <xdr:col>8</xdr:col>
      <xdr:colOff>445434</xdr:colOff>
      <xdr:row>83</xdr:row>
      <xdr:rowOff>150538</xdr:rowOff>
    </xdr:to>
    <xdr:cxnSp macro="">
      <xdr:nvCxnSpPr>
        <xdr:cNvPr id="18" name="直線コネクタ 17"/>
        <xdr:cNvCxnSpPr/>
      </xdr:nvCxnSpPr>
      <xdr:spPr>
        <a:xfrm>
          <a:off x="4670052" y="14066744"/>
          <a:ext cx="0" cy="32400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515471</xdr:colOff>
      <xdr:row>43</xdr:row>
      <xdr:rowOff>100853</xdr:rowOff>
    </xdr:from>
    <xdr:to>
      <xdr:col>7</xdr:col>
      <xdr:colOff>515471</xdr:colOff>
      <xdr:row>54</xdr:row>
      <xdr:rowOff>42088</xdr:rowOff>
    </xdr:to>
    <xdr:cxnSp macro="">
      <xdr:nvCxnSpPr>
        <xdr:cNvPr id="14" name="直線コネクタ 13"/>
        <xdr:cNvCxnSpPr/>
      </xdr:nvCxnSpPr>
      <xdr:spPr>
        <a:xfrm>
          <a:off x="4213412" y="9906000"/>
          <a:ext cx="0" cy="21600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xdr:colOff>
      <xdr:row>43</xdr:row>
      <xdr:rowOff>145675</xdr:rowOff>
    </xdr:from>
    <xdr:to>
      <xdr:col>8</xdr:col>
      <xdr:colOff>336177</xdr:colOff>
      <xdr:row>47</xdr:row>
      <xdr:rowOff>168087</xdr:rowOff>
    </xdr:to>
    <xdr:sp macro="" textlink="">
      <xdr:nvSpPr>
        <xdr:cNvPr id="2" name="テキスト ボックス 1"/>
        <xdr:cNvSpPr txBox="1"/>
      </xdr:nvSpPr>
      <xdr:spPr>
        <a:xfrm>
          <a:off x="2" y="9950822"/>
          <a:ext cx="4560793" cy="829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20"/>
            </a:lnSpc>
          </a:pPr>
          <a:r>
            <a:rPr kumimoji="1" lang="ja-JP" altLang="en-US" sz="1100"/>
            <a:t>「これからも住んでいたい」</a:t>
          </a:r>
          <a:endParaRPr kumimoji="1" lang="en-US" altLang="ja-JP" sz="1100"/>
        </a:p>
        <a:p>
          <a:pPr algn="ctr">
            <a:lnSpc>
              <a:spcPts val="1320"/>
            </a:lnSpc>
          </a:pPr>
          <a:r>
            <a:rPr kumimoji="1" lang="ja-JP" altLang="en-US" sz="1100"/>
            <a:t>「できれば市内の他の区へ移りたい」</a:t>
          </a:r>
          <a:endParaRPr kumimoji="1" lang="en-US" altLang="ja-JP" sz="1100"/>
        </a:p>
        <a:p>
          <a:pPr algn="ctr"/>
          <a:r>
            <a:rPr kumimoji="1" lang="ja-JP" altLang="en-US" sz="1200" b="1">
              <a:solidFill>
                <a:srgbClr val="FF0000"/>
              </a:solidFill>
            </a:rPr>
            <a:t>７０．８</a:t>
          </a:r>
          <a:r>
            <a:rPr kumimoji="1" lang="en-US" altLang="ja-JP" sz="1200" b="1">
              <a:solidFill>
                <a:srgbClr val="FF0000"/>
              </a:solidFill>
            </a:rPr>
            <a:t>%</a:t>
          </a:r>
        </a:p>
      </xdr:txBody>
    </xdr:sp>
    <xdr:clientData/>
  </xdr:twoCellAnchor>
  <xdr:twoCellAnchor>
    <xdr:from>
      <xdr:col>1</xdr:col>
      <xdr:colOff>78441</xdr:colOff>
      <xdr:row>43</xdr:row>
      <xdr:rowOff>100853</xdr:rowOff>
    </xdr:from>
    <xdr:to>
      <xdr:col>1</xdr:col>
      <xdr:colOff>78441</xdr:colOff>
      <xdr:row>54</xdr:row>
      <xdr:rowOff>42088</xdr:rowOff>
    </xdr:to>
    <xdr:cxnSp macro="">
      <xdr:nvCxnSpPr>
        <xdr:cNvPr id="20" name="直線コネクタ 19"/>
        <xdr:cNvCxnSpPr/>
      </xdr:nvCxnSpPr>
      <xdr:spPr>
        <a:xfrm>
          <a:off x="224117" y="9906000"/>
          <a:ext cx="0" cy="21600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33617</xdr:colOff>
      <xdr:row>93</xdr:row>
      <xdr:rowOff>100854</xdr:rowOff>
    </xdr:from>
    <xdr:to>
      <xdr:col>11</xdr:col>
      <xdr:colOff>424143</xdr:colOff>
      <xdr:row>105</xdr:row>
      <xdr:rowOff>158003</xdr:rowOff>
    </xdr:to>
    <xdr:pic>
      <xdr:nvPicPr>
        <xdr:cNvPr id="25" name="図 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17" y="23689236"/>
          <a:ext cx="6195173" cy="247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380998</xdr:colOff>
      <xdr:row>91</xdr:row>
      <xdr:rowOff>11206</xdr:rowOff>
    </xdr:from>
    <xdr:to>
      <xdr:col>9</xdr:col>
      <xdr:colOff>380998</xdr:colOff>
      <xdr:row>101</xdr:row>
      <xdr:rowOff>154148</xdr:rowOff>
    </xdr:to>
    <xdr:cxnSp macro="">
      <xdr:nvCxnSpPr>
        <xdr:cNvPr id="26" name="直線コネクタ 25"/>
        <xdr:cNvCxnSpPr/>
      </xdr:nvCxnSpPr>
      <xdr:spPr>
        <a:xfrm>
          <a:off x="5132292" y="23196177"/>
          <a:ext cx="0" cy="21600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91</xdr:row>
      <xdr:rowOff>44822</xdr:rowOff>
    </xdr:from>
    <xdr:to>
      <xdr:col>8</xdr:col>
      <xdr:colOff>481851</xdr:colOff>
      <xdr:row>95</xdr:row>
      <xdr:rowOff>67235</xdr:rowOff>
    </xdr:to>
    <xdr:sp macro="" textlink="">
      <xdr:nvSpPr>
        <xdr:cNvPr id="27" name="テキスト ボックス 26"/>
        <xdr:cNvSpPr txBox="1"/>
      </xdr:nvSpPr>
      <xdr:spPr>
        <a:xfrm>
          <a:off x="145676" y="23229793"/>
          <a:ext cx="4560793" cy="829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20"/>
            </a:lnSpc>
          </a:pPr>
          <a:r>
            <a:rPr kumimoji="1" lang="ja-JP" altLang="en-US" sz="1100"/>
            <a:t>「協力したい」「協力してもよい」</a:t>
          </a:r>
          <a:endParaRPr kumimoji="1" lang="en-US" altLang="ja-JP" sz="1100"/>
        </a:p>
        <a:p>
          <a:pPr algn="ctr"/>
          <a:r>
            <a:rPr kumimoji="1" lang="ja-JP" altLang="en-US" sz="1200" b="1">
              <a:solidFill>
                <a:srgbClr val="FF0000"/>
              </a:solidFill>
            </a:rPr>
            <a:t>８７．４</a:t>
          </a:r>
          <a:r>
            <a:rPr kumimoji="1" lang="en-US" altLang="ja-JP" sz="1200" b="1">
              <a:solidFill>
                <a:srgbClr val="FF0000"/>
              </a:solidFill>
            </a:rPr>
            <a:t>%</a:t>
          </a:r>
        </a:p>
      </xdr:txBody>
    </xdr:sp>
    <xdr:clientData/>
  </xdr:twoCellAnchor>
  <xdr:twoCellAnchor>
    <xdr:from>
      <xdr:col>1</xdr:col>
      <xdr:colOff>56027</xdr:colOff>
      <xdr:row>91</xdr:row>
      <xdr:rowOff>0</xdr:rowOff>
    </xdr:from>
    <xdr:to>
      <xdr:col>1</xdr:col>
      <xdr:colOff>56027</xdr:colOff>
      <xdr:row>101</xdr:row>
      <xdr:rowOff>142942</xdr:rowOff>
    </xdr:to>
    <xdr:cxnSp macro="">
      <xdr:nvCxnSpPr>
        <xdr:cNvPr id="28" name="直線コネクタ 27"/>
        <xdr:cNvCxnSpPr/>
      </xdr:nvCxnSpPr>
      <xdr:spPr>
        <a:xfrm>
          <a:off x="201703" y="23184971"/>
          <a:ext cx="0" cy="2160000"/>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56029</xdr:colOff>
      <xdr:row>117</xdr:row>
      <xdr:rowOff>89647</xdr:rowOff>
    </xdr:from>
    <xdr:to>
      <xdr:col>11</xdr:col>
      <xdr:colOff>446555</xdr:colOff>
      <xdr:row>128</xdr:row>
      <xdr:rowOff>108698</xdr:rowOff>
    </xdr:to>
    <xdr:pic>
      <xdr:nvPicPr>
        <xdr:cNvPr id="29" name="図 2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029" y="24484853"/>
          <a:ext cx="6195173" cy="2237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22411</xdr:colOff>
      <xdr:row>114</xdr:row>
      <xdr:rowOff>112059</xdr:rowOff>
    </xdr:from>
    <xdr:to>
      <xdr:col>7</xdr:col>
      <xdr:colOff>515471</xdr:colOff>
      <xdr:row>118</xdr:row>
      <xdr:rowOff>134472</xdr:rowOff>
    </xdr:to>
    <xdr:sp macro="" textlink="">
      <xdr:nvSpPr>
        <xdr:cNvPr id="30" name="テキスト ボックス 29"/>
        <xdr:cNvSpPr txBox="1"/>
      </xdr:nvSpPr>
      <xdr:spPr>
        <a:xfrm>
          <a:off x="168087" y="23902147"/>
          <a:ext cx="4045325" cy="829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20"/>
            </a:lnSpc>
          </a:pPr>
          <a:r>
            <a:rPr kumimoji="1" lang="ja-JP" altLang="en-US" sz="1100"/>
            <a:t>「毎月必ず読む」「ほとんど毎月読む」「たまに読む」</a:t>
          </a:r>
          <a:endParaRPr kumimoji="1" lang="en-US" altLang="ja-JP" sz="1100"/>
        </a:p>
        <a:p>
          <a:pPr algn="ctr"/>
          <a:r>
            <a:rPr kumimoji="1" lang="ja-JP" altLang="en-US" sz="1200" b="1">
              <a:solidFill>
                <a:srgbClr val="FF0000"/>
              </a:solidFill>
            </a:rPr>
            <a:t>６９．５</a:t>
          </a:r>
          <a:r>
            <a:rPr kumimoji="1" lang="en-US" altLang="ja-JP" sz="1200" b="1">
              <a:solidFill>
                <a:srgbClr val="FF0000"/>
              </a:solidFill>
            </a:rPr>
            <a:t>%</a:t>
          </a:r>
        </a:p>
      </xdr:txBody>
    </xdr:sp>
    <xdr:clientData/>
  </xdr:twoCellAnchor>
  <xdr:twoCellAnchor>
    <xdr:from>
      <xdr:col>7</xdr:col>
      <xdr:colOff>448234</xdr:colOff>
      <xdr:row>114</xdr:row>
      <xdr:rowOff>123266</xdr:rowOff>
    </xdr:from>
    <xdr:to>
      <xdr:col>7</xdr:col>
      <xdr:colOff>448234</xdr:colOff>
      <xdr:row>125</xdr:row>
      <xdr:rowOff>64502</xdr:rowOff>
    </xdr:to>
    <xdr:cxnSp macro="">
      <xdr:nvCxnSpPr>
        <xdr:cNvPr id="31" name="直線コネクタ 30"/>
        <xdr:cNvCxnSpPr/>
      </xdr:nvCxnSpPr>
      <xdr:spPr>
        <a:xfrm>
          <a:off x="4146175" y="23913354"/>
          <a:ext cx="0" cy="2160001"/>
        </a:xfrm>
        <a:prstGeom prst="line">
          <a:avLst/>
        </a:prstGeom>
        <a:noFill/>
        <a:ln w="6350" cap="flat" cmpd="sng" algn="ctr">
          <a:solidFill>
            <a:srgbClr val="FF0000"/>
          </a:solidFill>
          <a:prstDash val="dash"/>
          <a:miter lim="800000"/>
        </a:ln>
        <a:effectLst/>
      </xdr:spPr>
    </xdr:cxnSp>
    <xdr:clientData/>
  </xdr:twoCellAnchor>
  <xdr:twoCellAnchor>
    <xdr:from>
      <xdr:col>1</xdr:col>
      <xdr:colOff>89648</xdr:colOff>
      <xdr:row>114</xdr:row>
      <xdr:rowOff>112060</xdr:rowOff>
    </xdr:from>
    <xdr:to>
      <xdr:col>1</xdr:col>
      <xdr:colOff>89648</xdr:colOff>
      <xdr:row>125</xdr:row>
      <xdr:rowOff>53296</xdr:rowOff>
    </xdr:to>
    <xdr:cxnSp macro="">
      <xdr:nvCxnSpPr>
        <xdr:cNvPr id="32" name="直線コネクタ 31"/>
        <xdr:cNvCxnSpPr/>
      </xdr:nvCxnSpPr>
      <xdr:spPr>
        <a:xfrm>
          <a:off x="235324" y="23902148"/>
          <a:ext cx="0" cy="2160001"/>
        </a:xfrm>
        <a:prstGeom prst="line">
          <a:avLst/>
        </a:prstGeom>
        <a:noFill/>
        <a:ln w="6350" cap="flat" cmpd="sng" algn="ctr">
          <a:solidFill>
            <a:srgbClr val="FF0000"/>
          </a:solidFill>
          <a:prstDash val="dash"/>
          <a:miter lim="800000"/>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xdr:row>
      <xdr:rowOff>23812</xdr:rowOff>
    </xdr:from>
    <xdr:to>
      <xdr:col>11</xdr:col>
      <xdr:colOff>371475</xdr:colOff>
      <xdr:row>13</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90487</xdr:colOff>
      <xdr:row>13</xdr:row>
      <xdr:rowOff>176212</xdr:rowOff>
    </xdr:from>
    <xdr:to>
      <xdr:col>11</xdr:col>
      <xdr:colOff>438150</xdr:colOff>
      <xdr:row>26</xdr:row>
      <xdr:rowOff>19050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39</xdr:row>
      <xdr:rowOff>190500</xdr:rowOff>
    </xdr:from>
    <xdr:to>
      <xdr:col>11</xdr:col>
      <xdr:colOff>342900</xdr:colOff>
      <xdr:row>52</xdr:row>
      <xdr:rowOff>119063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0</xdr:rowOff>
    </xdr:from>
    <xdr:to>
      <xdr:col>11</xdr:col>
      <xdr:colOff>342900</xdr:colOff>
      <xdr:row>68</xdr:row>
      <xdr:rowOff>166688</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k-server\Data\Users\t.chiba\Desktop\FS_tool\CI&#35373;&#23450;&#19968;&#35239;v3.14_forV23forWin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113"/>
  <sheetViews>
    <sheetView view="pageLayout" zoomScaleNormal="85" workbookViewId="0">
      <selection activeCell="O10" sqref="O10"/>
    </sheetView>
  </sheetViews>
  <sheetFormatPr defaultRowHeight="15.75" x14ac:dyDescent="0.4"/>
  <cols>
    <col min="1" max="1" width="1.875" style="69" customWidth="1"/>
    <col min="2" max="2" width="12" style="69" customWidth="1"/>
    <col min="3" max="11" width="6.875" style="69" customWidth="1"/>
    <col min="12" max="12" width="6.875" style="83" customWidth="1"/>
    <col min="13" max="19" width="9" style="83"/>
    <col min="20" max="16384" width="9" style="69"/>
  </cols>
  <sheetData>
    <row r="1" spans="1:12" ht="23.25" customHeight="1" x14ac:dyDescent="0.4">
      <c r="A1" s="265" t="s">
        <v>60</v>
      </c>
      <c r="B1" s="265"/>
      <c r="C1" s="265"/>
      <c r="D1" s="265"/>
      <c r="E1" s="265"/>
      <c r="F1" s="265"/>
      <c r="G1" s="265"/>
      <c r="H1" s="265"/>
      <c r="I1" s="265"/>
      <c r="J1" s="265"/>
      <c r="K1" s="265"/>
      <c r="L1" s="265"/>
    </row>
    <row r="3" spans="1:12" ht="18" customHeight="1" x14ac:dyDescent="0.4">
      <c r="A3" s="70" t="s">
        <v>17</v>
      </c>
    </row>
    <row r="4" spans="1:12" ht="18" customHeight="1" x14ac:dyDescent="0.4">
      <c r="A4" s="70"/>
      <c r="B4" s="255" t="s">
        <v>18</v>
      </c>
      <c r="C4" s="255"/>
      <c r="D4" s="268" t="s">
        <v>19</v>
      </c>
      <c r="E4" s="269"/>
      <c r="F4" s="269"/>
      <c r="G4" s="269"/>
      <c r="H4" s="269"/>
      <c r="I4" s="269"/>
      <c r="J4" s="269"/>
      <c r="K4" s="269"/>
      <c r="L4" s="270"/>
    </row>
    <row r="5" spans="1:12" ht="18" customHeight="1" x14ac:dyDescent="0.4">
      <c r="A5" s="70"/>
      <c r="B5" s="255" t="s">
        <v>72</v>
      </c>
      <c r="C5" s="255"/>
      <c r="D5" s="268" t="s">
        <v>73</v>
      </c>
      <c r="E5" s="269"/>
      <c r="F5" s="269"/>
      <c r="G5" s="269"/>
      <c r="H5" s="269"/>
      <c r="I5" s="269"/>
      <c r="J5" s="269"/>
      <c r="K5" s="269"/>
      <c r="L5" s="270"/>
    </row>
    <row r="6" spans="1:12" ht="18" customHeight="1" x14ac:dyDescent="0.4">
      <c r="A6" s="70"/>
      <c r="B6" s="255" t="s">
        <v>20</v>
      </c>
      <c r="C6" s="255"/>
      <c r="D6" s="268" t="s">
        <v>61</v>
      </c>
      <c r="E6" s="269"/>
      <c r="F6" s="269"/>
      <c r="G6" s="269"/>
      <c r="H6" s="269"/>
      <c r="I6" s="269"/>
      <c r="J6" s="269"/>
      <c r="K6" s="269"/>
      <c r="L6" s="270"/>
    </row>
    <row r="7" spans="1:12" ht="18" customHeight="1" x14ac:dyDescent="0.4">
      <c r="A7" s="70"/>
      <c r="B7" s="255" t="s">
        <v>21</v>
      </c>
      <c r="C7" s="255"/>
      <c r="D7" s="268" t="s">
        <v>62</v>
      </c>
      <c r="E7" s="269"/>
      <c r="F7" s="269"/>
      <c r="G7" s="269"/>
      <c r="H7" s="269"/>
      <c r="I7" s="269"/>
      <c r="J7" s="269"/>
      <c r="K7" s="269"/>
      <c r="L7" s="270"/>
    </row>
    <row r="8" spans="1:12" ht="18" customHeight="1" x14ac:dyDescent="0.4">
      <c r="A8" s="70"/>
      <c r="B8" s="255" t="s">
        <v>22</v>
      </c>
      <c r="C8" s="255"/>
      <c r="D8" s="268" t="s">
        <v>63</v>
      </c>
      <c r="E8" s="269"/>
      <c r="F8" s="269"/>
      <c r="G8" s="269"/>
      <c r="H8" s="269"/>
      <c r="I8" s="269"/>
      <c r="J8" s="269"/>
      <c r="K8" s="269"/>
      <c r="L8" s="270"/>
    </row>
    <row r="9" spans="1:12" ht="18" customHeight="1" x14ac:dyDescent="0.4">
      <c r="A9" s="70"/>
      <c r="B9" s="255" t="s">
        <v>23</v>
      </c>
      <c r="C9" s="255"/>
      <c r="D9" s="268" t="s">
        <v>64</v>
      </c>
      <c r="E9" s="269"/>
      <c r="F9" s="269"/>
      <c r="G9" s="269"/>
      <c r="H9" s="269"/>
      <c r="I9" s="269"/>
      <c r="J9" s="269"/>
      <c r="K9" s="269"/>
      <c r="L9" s="270"/>
    </row>
    <row r="10" spans="1:12" ht="18" customHeight="1" x14ac:dyDescent="0.4">
      <c r="B10" s="255" t="s">
        <v>24</v>
      </c>
      <c r="C10" s="255"/>
      <c r="D10" s="256" t="s">
        <v>65</v>
      </c>
      <c r="E10" s="257"/>
      <c r="F10" s="257"/>
      <c r="G10" s="92"/>
      <c r="H10" s="167"/>
      <c r="I10" s="157" t="s">
        <v>70</v>
      </c>
      <c r="J10" s="157"/>
      <c r="K10" s="157"/>
      <c r="L10" s="192"/>
    </row>
    <row r="11" spans="1:12" ht="18" customHeight="1" x14ac:dyDescent="0.4">
      <c r="B11" s="255"/>
      <c r="C11" s="255"/>
      <c r="D11" s="258" t="s">
        <v>66</v>
      </c>
      <c r="E11" s="259"/>
      <c r="F11" s="259"/>
      <c r="G11" s="93"/>
      <c r="H11" s="168"/>
      <c r="I11" s="158" t="s">
        <v>71</v>
      </c>
      <c r="J11" s="158"/>
      <c r="K11" s="158"/>
      <c r="L11" s="193"/>
    </row>
    <row r="12" spans="1:12" ht="18" customHeight="1" x14ac:dyDescent="0.4">
      <c r="B12" s="255"/>
      <c r="C12" s="255"/>
      <c r="D12" s="258" t="s">
        <v>67</v>
      </c>
      <c r="E12" s="259"/>
      <c r="F12" s="259"/>
      <c r="G12" s="158"/>
      <c r="H12" s="168"/>
      <c r="I12" s="266" t="s">
        <v>68</v>
      </c>
      <c r="J12" s="266"/>
      <c r="K12" s="266"/>
      <c r="L12" s="267"/>
    </row>
    <row r="13" spans="1:12" ht="18" customHeight="1" x14ac:dyDescent="0.4">
      <c r="B13" s="255"/>
      <c r="C13" s="255"/>
      <c r="D13" s="253" t="s">
        <v>69</v>
      </c>
      <c r="E13" s="254"/>
      <c r="F13" s="254"/>
      <c r="G13" s="254"/>
      <c r="H13" s="254"/>
      <c r="I13" s="254"/>
      <c r="J13" s="254"/>
      <c r="K13" s="169"/>
      <c r="L13" s="170"/>
    </row>
    <row r="14" spans="1:12" ht="18" customHeight="1" x14ac:dyDescent="0.4"/>
    <row r="15" spans="1:12" ht="18" customHeight="1" x14ac:dyDescent="0.4">
      <c r="A15" s="70" t="s">
        <v>25</v>
      </c>
    </row>
    <row r="16" spans="1:12" ht="18" customHeight="1" x14ac:dyDescent="0.2">
      <c r="B16" s="70" t="s">
        <v>26</v>
      </c>
      <c r="L16" s="71" t="s">
        <v>27</v>
      </c>
    </row>
    <row r="17" spans="2:12" ht="36" customHeight="1" x14ac:dyDescent="0.4">
      <c r="B17" s="260"/>
      <c r="C17" s="262" t="s">
        <v>28</v>
      </c>
      <c r="D17" s="263"/>
      <c r="E17" s="264" t="s">
        <v>29</v>
      </c>
      <c r="F17" s="264"/>
      <c r="G17" s="262" t="s">
        <v>30</v>
      </c>
      <c r="H17" s="263"/>
      <c r="I17" s="264" t="s">
        <v>31</v>
      </c>
      <c r="J17" s="263"/>
      <c r="K17" s="264" t="s">
        <v>443</v>
      </c>
      <c r="L17" s="263"/>
    </row>
    <row r="18" spans="2:12" ht="18" customHeight="1" x14ac:dyDescent="0.4">
      <c r="B18" s="261"/>
      <c r="C18" s="72" t="s">
        <v>32</v>
      </c>
      <c r="D18" s="73" t="s">
        <v>33</v>
      </c>
      <c r="E18" s="74" t="s">
        <v>32</v>
      </c>
      <c r="F18" s="75" t="s">
        <v>33</v>
      </c>
      <c r="G18" s="72" t="s">
        <v>32</v>
      </c>
      <c r="H18" s="73" t="s">
        <v>33</v>
      </c>
      <c r="I18" s="74" t="s">
        <v>32</v>
      </c>
      <c r="J18" s="73" t="s">
        <v>33</v>
      </c>
      <c r="K18" s="74" t="s">
        <v>32</v>
      </c>
      <c r="L18" s="73" t="s">
        <v>33</v>
      </c>
    </row>
    <row r="19" spans="2:12" ht="18" customHeight="1" x14ac:dyDescent="0.4">
      <c r="B19" s="171" t="s">
        <v>34</v>
      </c>
      <c r="C19" s="194">
        <v>29</v>
      </c>
      <c r="D19" s="172">
        <f t="shared" ref="D19:D26" si="0">C19/C$27</f>
        <v>1.8124999999999999E-2</v>
      </c>
      <c r="E19" s="194">
        <v>15</v>
      </c>
      <c r="F19" s="173">
        <f t="shared" ref="F19:F26" si="1">E19/E$27</f>
        <v>2.0862308762169681E-2</v>
      </c>
      <c r="G19" s="194">
        <v>13</v>
      </c>
      <c r="H19" s="172">
        <f t="shared" ref="H19:H26" si="2">G19/G$27</f>
        <v>1.5312131919905771E-2</v>
      </c>
      <c r="I19" s="198">
        <v>1</v>
      </c>
      <c r="J19" s="172">
        <f t="shared" ref="J19:J26" si="3">I19/I$27</f>
        <v>8.3333333333333329E-2</v>
      </c>
      <c r="K19" s="198">
        <v>1</v>
      </c>
      <c r="L19" s="172">
        <f t="shared" ref="L19:L26" si="4">K19/K$27</f>
        <v>0.05</v>
      </c>
    </row>
    <row r="20" spans="2:12" ht="18" customHeight="1" x14ac:dyDescent="0.4">
      <c r="B20" s="174" t="s">
        <v>35</v>
      </c>
      <c r="C20" s="195">
        <v>171</v>
      </c>
      <c r="D20" s="175">
        <f t="shared" si="0"/>
        <v>0.106875</v>
      </c>
      <c r="E20" s="195">
        <v>83</v>
      </c>
      <c r="F20" s="176">
        <f t="shared" si="1"/>
        <v>0.11543810848400557</v>
      </c>
      <c r="G20" s="195">
        <v>87</v>
      </c>
      <c r="H20" s="175">
        <f t="shared" si="2"/>
        <v>0.10247349823321555</v>
      </c>
      <c r="I20" s="199">
        <v>0</v>
      </c>
      <c r="J20" s="175">
        <f t="shared" si="3"/>
        <v>0</v>
      </c>
      <c r="K20" s="199">
        <v>0</v>
      </c>
      <c r="L20" s="175">
        <f t="shared" si="4"/>
        <v>0</v>
      </c>
    </row>
    <row r="21" spans="2:12" ht="18" customHeight="1" x14ac:dyDescent="0.4">
      <c r="B21" s="174" t="s">
        <v>36</v>
      </c>
      <c r="C21" s="195">
        <v>245</v>
      </c>
      <c r="D21" s="175">
        <f t="shared" si="0"/>
        <v>0.15312500000000001</v>
      </c>
      <c r="E21" s="195">
        <v>90</v>
      </c>
      <c r="F21" s="176">
        <f t="shared" si="1"/>
        <v>0.12517385257301808</v>
      </c>
      <c r="G21" s="195">
        <v>154</v>
      </c>
      <c r="H21" s="175">
        <f t="shared" si="2"/>
        <v>0.18138987043580684</v>
      </c>
      <c r="I21" s="195">
        <v>1</v>
      </c>
      <c r="J21" s="175">
        <f t="shared" si="3"/>
        <v>8.3333333333333329E-2</v>
      </c>
      <c r="K21" s="195">
        <v>0</v>
      </c>
      <c r="L21" s="175">
        <f t="shared" si="4"/>
        <v>0</v>
      </c>
    </row>
    <row r="22" spans="2:12" ht="18" customHeight="1" x14ac:dyDescent="0.4">
      <c r="B22" s="174" t="s">
        <v>37</v>
      </c>
      <c r="C22" s="195">
        <v>315</v>
      </c>
      <c r="D22" s="175">
        <f t="shared" si="0"/>
        <v>0.19687499999999999</v>
      </c>
      <c r="E22" s="195">
        <v>139</v>
      </c>
      <c r="F22" s="176">
        <f t="shared" si="1"/>
        <v>0.19332406119610571</v>
      </c>
      <c r="G22" s="195">
        <v>173</v>
      </c>
      <c r="H22" s="175">
        <f t="shared" si="2"/>
        <v>0.20376914016489989</v>
      </c>
      <c r="I22" s="195">
        <v>3</v>
      </c>
      <c r="J22" s="175">
        <f t="shared" si="3"/>
        <v>0.25</v>
      </c>
      <c r="K22" s="195">
        <v>0</v>
      </c>
      <c r="L22" s="175">
        <f t="shared" si="4"/>
        <v>0</v>
      </c>
    </row>
    <row r="23" spans="2:12" ht="18" customHeight="1" x14ac:dyDescent="0.4">
      <c r="B23" s="174" t="s">
        <v>38</v>
      </c>
      <c r="C23" s="195">
        <v>318</v>
      </c>
      <c r="D23" s="175">
        <f t="shared" si="0"/>
        <v>0.19875000000000001</v>
      </c>
      <c r="E23" s="195">
        <v>144</v>
      </c>
      <c r="F23" s="176">
        <f t="shared" si="1"/>
        <v>0.20027816411682892</v>
      </c>
      <c r="G23" s="195">
        <v>172</v>
      </c>
      <c r="H23" s="175">
        <f t="shared" si="2"/>
        <v>0.20259128386336867</v>
      </c>
      <c r="I23" s="195">
        <v>2</v>
      </c>
      <c r="J23" s="175">
        <f t="shared" si="3"/>
        <v>0.16666666666666666</v>
      </c>
      <c r="K23" s="195">
        <v>0</v>
      </c>
      <c r="L23" s="175">
        <f t="shared" si="4"/>
        <v>0</v>
      </c>
    </row>
    <row r="24" spans="2:12" ht="18" customHeight="1" x14ac:dyDescent="0.4">
      <c r="B24" s="174" t="s">
        <v>39</v>
      </c>
      <c r="C24" s="195">
        <v>238</v>
      </c>
      <c r="D24" s="175">
        <f t="shared" si="0"/>
        <v>0.14874999999999999</v>
      </c>
      <c r="E24" s="195">
        <v>129</v>
      </c>
      <c r="F24" s="176">
        <f t="shared" si="1"/>
        <v>0.17941585535465926</v>
      </c>
      <c r="G24" s="195">
        <v>107</v>
      </c>
      <c r="H24" s="175">
        <f t="shared" si="2"/>
        <v>0.12603062426383982</v>
      </c>
      <c r="I24" s="195">
        <v>2</v>
      </c>
      <c r="J24" s="175">
        <f t="shared" si="3"/>
        <v>0.16666666666666666</v>
      </c>
      <c r="K24" s="195">
        <v>0</v>
      </c>
      <c r="L24" s="175">
        <f t="shared" si="4"/>
        <v>0</v>
      </c>
    </row>
    <row r="25" spans="2:12" ht="18" customHeight="1" x14ac:dyDescent="0.4">
      <c r="B25" s="177" t="s">
        <v>40</v>
      </c>
      <c r="C25" s="196">
        <v>251</v>
      </c>
      <c r="D25" s="178">
        <f t="shared" si="0"/>
        <v>0.15687499999999999</v>
      </c>
      <c r="E25" s="196">
        <v>115</v>
      </c>
      <c r="F25" s="179">
        <f t="shared" si="1"/>
        <v>0.15994436717663421</v>
      </c>
      <c r="G25" s="196">
        <v>136</v>
      </c>
      <c r="H25" s="178">
        <f t="shared" si="2"/>
        <v>0.16018845700824499</v>
      </c>
      <c r="I25" s="196">
        <v>0</v>
      </c>
      <c r="J25" s="178">
        <f t="shared" si="3"/>
        <v>0</v>
      </c>
      <c r="K25" s="196">
        <v>0</v>
      </c>
      <c r="L25" s="178">
        <f t="shared" si="4"/>
        <v>0</v>
      </c>
    </row>
    <row r="26" spans="2:12" ht="18" customHeight="1" x14ac:dyDescent="0.4">
      <c r="B26" s="180" t="s">
        <v>74</v>
      </c>
      <c r="C26" s="197">
        <v>33</v>
      </c>
      <c r="D26" s="181">
        <f t="shared" si="0"/>
        <v>2.0625000000000001E-2</v>
      </c>
      <c r="E26" s="197">
        <v>4</v>
      </c>
      <c r="F26" s="182">
        <f t="shared" si="1"/>
        <v>5.5632823365785811E-3</v>
      </c>
      <c r="G26" s="197">
        <v>7</v>
      </c>
      <c r="H26" s="181">
        <f t="shared" si="2"/>
        <v>8.2449941107184919E-3</v>
      </c>
      <c r="I26" s="200">
        <v>3</v>
      </c>
      <c r="J26" s="181">
        <f t="shared" si="3"/>
        <v>0.25</v>
      </c>
      <c r="K26" s="200">
        <v>19</v>
      </c>
      <c r="L26" s="181">
        <f t="shared" si="4"/>
        <v>0.95</v>
      </c>
    </row>
    <row r="27" spans="2:12" ht="18" customHeight="1" x14ac:dyDescent="0.4">
      <c r="B27" s="183" t="s">
        <v>41</v>
      </c>
      <c r="C27" s="184">
        <f>SUM(C19:C26)</f>
        <v>1600</v>
      </c>
      <c r="D27" s="190">
        <v>1</v>
      </c>
      <c r="E27" s="184">
        <f>SUM(E19:E26)</f>
        <v>719</v>
      </c>
      <c r="F27" s="191">
        <v>1</v>
      </c>
      <c r="G27" s="184">
        <f>SUM(G19:G26)</f>
        <v>849</v>
      </c>
      <c r="H27" s="190">
        <v>1</v>
      </c>
      <c r="I27" s="184">
        <f>SUM(I19:I26)</f>
        <v>12</v>
      </c>
      <c r="J27" s="190">
        <v>1</v>
      </c>
      <c r="K27" s="184">
        <f>SUM(K19:K26)</f>
        <v>20</v>
      </c>
      <c r="L27" s="190">
        <v>1</v>
      </c>
    </row>
    <row r="28" spans="2:12" ht="9.75" customHeight="1" x14ac:dyDescent="0.4"/>
    <row r="29" spans="2:12" ht="18" customHeight="1" x14ac:dyDescent="0.2">
      <c r="B29" s="70" t="s">
        <v>42</v>
      </c>
      <c r="D29" s="71" t="s">
        <v>27</v>
      </c>
    </row>
    <row r="30" spans="2:12" ht="18" customHeight="1" x14ac:dyDescent="0.4">
      <c r="B30" s="159"/>
      <c r="C30" s="189" t="s">
        <v>43</v>
      </c>
      <c r="D30" s="185" t="s">
        <v>44</v>
      </c>
    </row>
    <row r="31" spans="2:12" ht="18" customHeight="1" x14ac:dyDescent="0.4">
      <c r="B31" s="186" t="s">
        <v>45</v>
      </c>
      <c r="C31" s="194">
        <v>222</v>
      </c>
      <c r="D31" s="187">
        <f t="shared" ref="D31:D39" si="5">C31/C$39</f>
        <v>0.13875000000000001</v>
      </c>
    </row>
    <row r="32" spans="2:12" ht="18" customHeight="1" x14ac:dyDescent="0.4">
      <c r="B32" s="174" t="s">
        <v>46</v>
      </c>
      <c r="C32" s="195">
        <v>186</v>
      </c>
      <c r="D32" s="175">
        <f t="shared" si="5"/>
        <v>0.11625000000000001</v>
      </c>
    </row>
    <row r="33" spans="1:19" ht="18" customHeight="1" x14ac:dyDescent="0.4">
      <c r="B33" s="174" t="s">
        <v>47</v>
      </c>
      <c r="C33" s="195">
        <v>293</v>
      </c>
      <c r="D33" s="175">
        <f t="shared" si="5"/>
        <v>0.18312500000000001</v>
      </c>
    </row>
    <row r="34" spans="1:19" ht="18" customHeight="1" x14ac:dyDescent="0.4">
      <c r="B34" s="174" t="s">
        <v>48</v>
      </c>
      <c r="C34" s="195">
        <v>260</v>
      </c>
      <c r="D34" s="175">
        <f t="shared" si="5"/>
        <v>0.16250000000000001</v>
      </c>
    </row>
    <row r="35" spans="1:19" ht="18" customHeight="1" x14ac:dyDescent="0.4">
      <c r="B35" s="174" t="s">
        <v>49</v>
      </c>
      <c r="C35" s="195">
        <v>237</v>
      </c>
      <c r="D35" s="175">
        <f t="shared" si="5"/>
        <v>0.14812500000000001</v>
      </c>
    </row>
    <row r="36" spans="1:19" ht="18" customHeight="1" x14ac:dyDescent="0.4">
      <c r="B36" s="174" t="s">
        <v>50</v>
      </c>
      <c r="C36" s="195">
        <v>192</v>
      </c>
      <c r="D36" s="175">
        <f t="shared" si="5"/>
        <v>0.12</v>
      </c>
    </row>
    <row r="37" spans="1:19" ht="18" customHeight="1" x14ac:dyDescent="0.2">
      <c r="B37" s="177" t="s">
        <v>51</v>
      </c>
      <c r="C37" s="196">
        <v>195</v>
      </c>
      <c r="D37" s="178">
        <f t="shared" si="5"/>
        <v>0.121875</v>
      </c>
      <c r="E37" s="76"/>
      <c r="F37" s="77"/>
      <c r="G37" s="77"/>
      <c r="H37" s="77"/>
      <c r="I37" s="77"/>
      <c r="J37" s="77"/>
    </row>
    <row r="38" spans="1:19" ht="18" customHeight="1" x14ac:dyDescent="0.2">
      <c r="B38" s="180" t="s">
        <v>74</v>
      </c>
      <c r="C38" s="197">
        <v>15</v>
      </c>
      <c r="D38" s="188">
        <f t="shared" si="5"/>
        <v>9.3749999999999997E-3</v>
      </c>
      <c r="E38" s="76"/>
      <c r="F38" s="77"/>
      <c r="G38" s="77"/>
      <c r="H38" s="77"/>
      <c r="I38" s="77"/>
      <c r="J38" s="77"/>
    </row>
    <row r="39" spans="1:19" ht="18" customHeight="1" x14ac:dyDescent="0.2">
      <c r="B39" s="160" t="s">
        <v>16</v>
      </c>
      <c r="C39" s="184">
        <f>SUM(C31:C38)</f>
        <v>1600</v>
      </c>
      <c r="D39" s="190">
        <f t="shared" si="5"/>
        <v>1</v>
      </c>
      <c r="E39" s="78"/>
      <c r="F39" s="77"/>
      <c r="G39" s="77"/>
      <c r="H39" s="77"/>
      <c r="I39" s="77"/>
      <c r="J39" s="77"/>
    </row>
    <row r="40" spans="1:19" ht="9.75" customHeight="1" x14ac:dyDescent="0.2">
      <c r="B40" s="94"/>
      <c r="C40" s="95"/>
      <c r="D40" s="96"/>
      <c r="E40" s="97"/>
      <c r="F40" s="77"/>
      <c r="G40" s="77"/>
      <c r="H40" s="77"/>
      <c r="I40" s="77"/>
      <c r="J40" s="77"/>
    </row>
    <row r="41" spans="1:19" ht="18" customHeight="1" x14ac:dyDescent="0.4">
      <c r="B41" s="79" t="s">
        <v>52</v>
      </c>
    </row>
    <row r="42" spans="1:19" ht="19.5" customHeight="1" x14ac:dyDescent="0.4">
      <c r="A42" s="70" t="s">
        <v>59</v>
      </c>
      <c r="K42" s="98"/>
      <c r="L42" s="99"/>
      <c r="M42" s="99"/>
      <c r="N42" s="99"/>
      <c r="O42" s="99"/>
      <c r="P42" s="99"/>
      <c r="Q42" s="99"/>
      <c r="R42" s="99"/>
      <c r="S42" s="99"/>
    </row>
    <row r="43" spans="1:19" ht="22.5" customHeight="1" x14ac:dyDescent="0.4">
      <c r="B43" s="250" t="s">
        <v>148</v>
      </c>
      <c r="C43" s="251"/>
      <c r="D43" s="251"/>
      <c r="E43" s="251"/>
      <c r="F43" s="251"/>
      <c r="G43" s="251"/>
      <c r="H43" s="251"/>
      <c r="I43" s="251"/>
      <c r="J43" s="251"/>
      <c r="K43" s="251"/>
      <c r="L43" s="252"/>
      <c r="M43" s="99"/>
      <c r="N43" s="99"/>
      <c r="O43" s="99"/>
      <c r="P43" s="99"/>
      <c r="Q43" s="99"/>
      <c r="R43" s="99"/>
      <c r="S43" s="99"/>
    </row>
    <row r="44" spans="1:19" ht="15.75" customHeight="1" x14ac:dyDescent="0.15">
      <c r="B44" s="15"/>
      <c r="C44" s="3"/>
      <c r="D44" s="3"/>
      <c r="E44" s="3"/>
      <c r="F44" s="3"/>
      <c r="G44" s="61"/>
      <c r="K44" s="98"/>
      <c r="L44" s="101"/>
      <c r="M44" s="102"/>
      <c r="N44" s="102"/>
      <c r="O44" s="102"/>
      <c r="P44" s="102"/>
      <c r="Q44" s="99"/>
      <c r="R44" s="99"/>
      <c r="S44" s="99"/>
    </row>
    <row r="45" spans="1:19" ht="15.75" customHeight="1" x14ac:dyDescent="0.4">
      <c r="K45" s="98"/>
      <c r="L45" s="161"/>
      <c r="M45" s="162"/>
      <c r="N45" s="162"/>
      <c r="O45" s="162"/>
      <c r="P45" s="162"/>
      <c r="Q45" s="163"/>
      <c r="R45" s="99"/>
      <c r="S45" s="99"/>
    </row>
    <row r="46" spans="1:19" ht="15.75" customHeight="1" x14ac:dyDescent="0.4">
      <c r="K46" s="98"/>
      <c r="L46" s="164"/>
      <c r="M46" s="164"/>
      <c r="N46" s="164"/>
      <c r="O46" s="164"/>
      <c r="P46" s="164"/>
      <c r="Q46" s="163"/>
      <c r="R46" s="99"/>
      <c r="S46" s="99"/>
    </row>
    <row r="47" spans="1:19" ht="15.75" customHeight="1" x14ac:dyDescent="0.4">
      <c r="K47" s="98"/>
      <c r="L47" s="165"/>
      <c r="M47" s="166"/>
      <c r="N47" s="166"/>
      <c r="O47" s="166"/>
      <c r="P47" s="166"/>
      <c r="Q47" s="166"/>
      <c r="R47" s="99"/>
      <c r="S47" s="99"/>
    </row>
    <row r="48" spans="1:19" x14ac:dyDescent="0.4">
      <c r="K48" s="98"/>
      <c r="L48" s="99"/>
      <c r="M48" s="99"/>
      <c r="N48" s="99"/>
      <c r="O48" s="99"/>
      <c r="P48" s="99"/>
      <c r="Q48" s="99"/>
      <c r="R48" s="99"/>
      <c r="S48" s="99"/>
    </row>
    <row r="49" spans="11:19" x14ac:dyDescent="0.4">
      <c r="K49" s="98"/>
      <c r="L49" s="99"/>
      <c r="M49" s="99"/>
      <c r="N49" s="99"/>
      <c r="O49" s="99"/>
      <c r="P49" s="99"/>
      <c r="Q49" s="99"/>
      <c r="R49" s="99"/>
      <c r="S49" s="99"/>
    </row>
    <row r="50" spans="11:19" x14ac:dyDescent="0.4">
      <c r="K50" s="98"/>
      <c r="L50" s="99"/>
      <c r="M50" s="99"/>
      <c r="N50" s="99"/>
      <c r="O50" s="99"/>
      <c r="P50" s="99"/>
      <c r="Q50" s="99"/>
      <c r="R50" s="99"/>
      <c r="S50" s="99"/>
    </row>
    <row r="51" spans="11:19" x14ac:dyDescent="0.4">
      <c r="K51" s="98"/>
      <c r="L51" s="99"/>
      <c r="M51" s="99"/>
      <c r="N51" s="99"/>
      <c r="O51" s="99"/>
      <c r="P51" s="99"/>
      <c r="Q51" s="99"/>
      <c r="R51" s="99"/>
      <c r="S51" s="99"/>
    </row>
    <row r="52" spans="11:19" x14ac:dyDescent="0.4">
      <c r="K52" s="98"/>
      <c r="L52" s="99"/>
      <c r="M52" s="99"/>
      <c r="N52" s="99"/>
      <c r="O52" s="99"/>
      <c r="P52" s="99"/>
      <c r="Q52" s="99"/>
      <c r="R52" s="99"/>
      <c r="S52" s="99"/>
    </row>
    <row r="53" spans="11:19" x14ac:dyDescent="0.4">
      <c r="K53" s="98"/>
      <c r="L53" s="99"/>
      <c r="M53" s="99"/>
      <c r="N53" s="99"/>
      <c r="O53" s="99"/>
      <c r="P53" s="99"/>
      <c r="Q53" s="99"/>
      <c r="R53" s="99"/>
      <c r="S53" s="99"/>
    </row>
    <row r="54" spans="11:19" x14ac:dyDescent="0.4">
      <c r="K54" s="98"/>
      <c r="L54" s="99"/>
      <c r="M54" s="99"/>
      <c r="N54" s="99"/>
      <c r="O54" s="99"/>
      <c r="P54" s="99"/>
      <c r="Q54" s="99"/>
      <c r="R54" s="99"/>
      <c r="S54" s="99"/>
    </row>
    <row r="55" spans="11:19" ht="15.75" customHeight="1" x14ac:dyDescent="0.4">
      <c r="K55" s="98"/>
      <c r="L55" s="99"/>
      <c r="M55" s="99"/>
      <c r="N55" s="99"/>
      <c r="O55" s="99"/>
      <c r="P55" s="99"/>
      <c r="Q55" s="99"/>
      <c r="R55" s="99"/>
      <c r="S55" s="99"/>
    </row>
    <row r="56" spans="11:19" ht="15.75" customHeight="1" x14ac:dyDescent="0.4">
      <c r="K56" s="98"/>
      <c r="L56" s="99"/>
      <c r="M56" s="99"/>
      <c r="N56" s="99"/>
      <c r="O56" s="99"/>
      <c r="P56" s="99"/>
      <c r="Q56" s="99"/>
      <c r="R56" s="99"/>
      <c r="S56" s="99"/>
    </row>
    <row r="57" spans="11:19" ht="15.75" customHeight="1" x14ac:dyDescent="0.4">
      <c r="K57" s="98"/>
      <c r="L57" s="99"/>
      <c r="M57" s="99"/>
      <c r="N57" s="99"/>
      <c r="O57" s="99"/>
      <c r="P57" s="99"/>
      <c r="Q57" s="99"/>
      <c r="R57" s="99"/>
      <c r="S57" s="99"/>
    </row>
    <row r="58" spans="11:19" ht="15.75" customHeight="1" x14ac:dyDescent="0.4">
      <c r="K58" s="98"/>
      <c r="L58" s="99"/>
      <c r="M58" s="99"/>
      <c r="N58" s="99"/>
      <c r="O58" s="99"/>
      <c r="P58" s="99"/>
      <c r="Q58" s="99"/>
      <c r="R58" s="99"/>
      <c r="S58" s="99"/>
    </row>
    <row r="59" spans="11:19" ht="15.75" customHeight="1" x14ac:dyDescent="0.4">
      <c r="K59" s="98"/>
      <c r="L59" s="99"/>
      <c r="M59" s="99"/>
      <c r="N59" s="99"/>
      <c r="O59" s="99"/>
      <c r="P59" s="99"/>
      <c r="Q59" s="99"/>
      <c r="R59" s="99"/>
      <c r="S59" s="99"/>
    </row>
    <row r="60" spans="11:19" ht="15.75" customHeight="1" x14ac:dyDescent="0.4">
      <c r="K60" s="98"/>
      <c r="L60" s="99"/>
      <c r="M60" s="99"/>
      <c r="N60" s="99"/>
      <c r="O60" s="99"/>
      <c r="P60" s="99"/>
      <c r="Q60" s="99"/>
      <c r="R60" s="99"/>
      <c r="S60" s="99"/>
    </row>
    <row r="61" spans="11:19" ht="15.75" customHeight="1" x14ac:dyDescent="0.4">
      <c r="K61" s="98"/>
      <c r="L61" s="99"/>
      <c r="M61" s="99"/>
      <c r="N61" s="99"/>
      <c r="O61" s="99"/>
      <c r="P61" s="99"/>
      <c r="Q61" s="99"/>
      <c r="R61" s="99"/>
      <c r="S61" s="99"/>
    </row>
    <row r="62" spans="11:19" ht="15.75" customHeight="1" x14ac:dyDescent="0.4">
      <c r="K62" s="98"/>
      <c r="L62" s="99"/>
      <c r="M62" s="99"/>
      <c r="N62" s="99"/>
      <c r="O62" s="99"/>
      <c r="P62" s="99"/>
      <c r="Q62" s="99"/>
      <c r="R62" s="99"/>
      <c r="S62" s="99"/>
    </row>
    <row r="63" spans="11:19" ht="15.75" customHeight="1" x14ac:dyDescent="0.4">
      <c r="K63" s="98"/>
      <c r="L63" s="99"/>
      <c r="M63" s="99"/>
      <c r="N63" s="99"/>
      <c r="O63" s="99"/>
      <c r="P63" s="99"/>
      <c r="Q63" s="99"/>
      <c r="R63" s="99"/>
      <c r="S63" s="99"/>
    </row>
    <row r="64" spans="11:19" ht="15.75" customHeight="1" x14ac:dyDescent="0.4">
      <c r="K64" s="98"/>
      <c r="L64" s="99"/>
      <c r="M64" s="99"/>
      <c r="N64" s="99"/>
      <c r="O64" s="99"/>
      <c r="P64" s="99"/>
      <c r="Q64" s="99"/>
      <c r="R64" s="99"/>
      <c r="S64" s="99"/>
    </row>
    <row r="65" spans="2:20" ht="22.5" customHeight="1" x14ac:dyDescent="0.4">
      <c r="B65" s="250" t="s">
        <v>446</v>
      </c>
      <c r="C65" s="251"/>
      <c r="D65" s="251"/>
      <c r="E65" s="251"/>
      <c r="F65" s="251"/>
      <c r="G65" s="251"/>
      <c r="H65" s="251"/>
      <c r="I65" s="251"/>
      <c r="J65" s="251"/>
      <c r="K65" s="251"/>
      <c r="L65" s="252"/>
      <c r="M65" s="99"/>
      <c r="N65" s="99"/>
      <c r="O65" s="99"/>
      <c r="P65" s="99"/>
      <c r="Q65" s="99"/>
      <c r="R65" s="99"/>
      <c r="S65" s="99"/>
    </row>
    <row r="66" spans="2:20" x14ac:dyDescent="0.4">
      <c r="L66" s="98"/>
      <c r="M66" s="99"/>
      <c r="N66" s="99"/>
      <c r="O66" s="99"/>
      <c r="P66" s="99"/>
      <c r="Q66" s="99"/>
      <c r="R66" s="99"/>
      <c r="S66" s="99"/>
      <c r="T66" s="99"/>
    </row>
    <row r="67" spans="2:20" x14ac:dyDescent="0.4">
      <c r="B67" s="227" t="s">
        <v>447</v>
      </c>
      <c r="L67" s="98"/>
      <c r="M67" s="99"/>
      <c r="N67" s="99"/>
      <c r="O67" s="99"/>
      <c r="P67" s="99"/>
      <c r="Q67" s="99"/>
      <c r="R67" s="99"/>
      <c r="S67" s="99"/>
      <c r="T67" s="99"/>
    </row>
    <row r="68" spans="2:20" x14ac:dyDescent="0.4">
      <c r="L68" s="98"/>
      <c r="M68" s="99"/>
      <c r="N68" s="99"/>
      <c r="O68" s="99"/>
      <c r="P68" s="99"/>
      <c r="Q68" s="99"/>
      <c r="R68" s="99"/>
      <c r="S68" s="99"/>
      <c r="T68" s="99"/>
    </row>
    <row r="69" spans="2:20" x14ac:dyDescent="0.4">
      <c r="L69" s="98"/>
      <c r="M69" s="99"/>
      <c r="N69" s="99"/>
      <c r="O69" s="99"/>
      <c r="P69" s="99"/>
      <c r="Q69" s="99"/>
      <c r="R69" s="99"/>
      <c r="S69" s="99"/>
      <c r="T69" s="99"/>
    </row>
    <row r="70" spans="2:20" x14ac:dyDescent="0.4">
      <c r="L70" s="98"/>
      <c r="M70" s="99"/>
      <c r="N70" s="99"/>
      <c r="O70" s="99"/>
      <c r="P70" s="99"/>
      <c r="Q70" s="99"/>
      <c r="R70" s="99"/>
      <c r="S70" s="99"/>
      <c r="T70" s="99"/>
    </row>
    <row r="71" spans="2:20" x14ac:dyDescent="0.4">
      <c r="L71" s="98"/>
      <c r="M71" s="99"/>
      <c r="N71" s="99"/>
      <c r="O71" s="99"/>
      <c r="P71" s="99"/>
      <c r="Q71" s="99"/>
      <c r="R71" s="99"/>
      <c r="S71" s="99"/>
      <c r="T71" s="99"/>
    </row>
    <row r="72" spans="2:20" x14ac:dyDescent="0.4">
      <c r="L72" s="98"/>
      <c r="M72" s="99"/>
      <c r="N72" s="99"/>
      <c r="O72" s="99"/>
      <c r="P72" s="99"/>
      <c r="Q72" s="99"/>
      <c r="R72" s="99"/>
      <c r="S72" s="99"/>
      <c r="T72" s="99"/>
    </row>
    <row r="73" spans="2:20" x14ac:dyDescent="0.4">
      <c r="L73" s="98"/>
      <c r="M73" s="99"/>
      <c r="N73" s="99"/>
      <c r="O73" s="99"/>
      <c r="P73" s="99"/>
      <c r="Q73" s="99"/>
      <c r="R73" s="99"/>
      <c r="S73" s="99"/>
      <c r="T73" s="99"/>
    </row>
    <row r="74" spans="2:20" x14ac:dyDescent="0.4">
      <c r="L74" s="98"/>
      <c r="M74" s="99"/>
      <c r="N74" s="99"/>
      <c r="O74" s="99"/>
      <c r="P74" s="99"/>
      <c r="Q74" s="99"/>
      <c r="R74" s="99"/>
      <c r="S74" s="99"/>
      <c r="T74" s="99"/>
    </row>
    <row r="75" spans="2:20" x14ac:dyDescent="0.4">
      <c r="L75" s="98"/>
      <c r="M75" s="99"/>
      <c r="N75" s="99"/>
      <c r="O75" s="99"/>
      <c r="P75" s="99"/>
      <c r="Q75" s="99"/>
      <c r="R75" s="99"/>
      <c r="S75" s="99"/>
      <c r="T75" s="99"/>
    </row>
    <row r="76" spans="2:20" x14ac:dyDescent="0.4">
      <c r="L76" s="98"/>
      <c r="M76" s="99"/>
      <c r="N76" s="99"/>
      <c r="O76" s="99"/>
      <c r="P76" s="99"/>
      <c r="Q76" s="99"/>
      <c r="R76" s="99"/>
      <c r="S76" s="99"/>
      <c r="T76" s="99"/>
    </row>
    <row r="77" spans="2:20" x14ac:dyDescent="0.4">
      <c r="L77" s="98"/>
      <c r="M77" s="99"/>
      <c r="N77" s="99"/>
      <c r="O77" s="99"/>
      <c r="P77" s="99"/>
      <c r="Q77" s="99"/>
      <c r="R77" s="99"/>
      <c r="S77" s="99"/>
      <c r="T77" s="99"/>
    </row>
    <row r="78" spans="2:20" x14ac:dyDescent="0.4">
      <c r="L78" s="98"/>
      <c r="M78" s="99"/>
      <c r="N78" s="100"/>
      <c r="O78" s="100"/>
      <c r="P78" s="100"/>
      <c r="Q78" s="100"/>
      <c r="R78" s="100"/>
      <c r="S78" s="100"/>
      <c r="T78" s="100"/>
    </row>
    <row r="79" spans="2:20" x14ac:dyDescent="0.4">
      <c r="L79" s="98"/>
      <c r="M79" s="99"/>
      <c r="N79" s="99"/>
      <c r="O79" s="99"/>
      <c r="P79" s="99"/>
      <c r="Q79" s="99"/>
      <c r="R79" s="99"/>
      <c r="S79" s="99"/>
      <c r="T79" s="99"/>
    </row>
    <row r="80" spans="2:20" x14ac:dyDescent="0.4">
      <c r="K80" s="98"/>
      <c r="L80" s="99"/>
      <c r="M80" s="99"/>
      <c r="N80" s="99"/>
      <c r="O80" s="99"/>
      <c r="P80" s="99"/>
      <c r="Q80" s="99"/>
      <c r="R80" s="99"/>
      <c r="S80" s="99"/>
    </row>
    <row r="81" spans="2:19" x14ac:dyDescent="0.4">
      <c r="K81" s="98"/>
      <c r="L81" s="99"/>
      <c r="M81" s="99"/>
      <c r="N81" s="99"/>
      <c r="O81" s="99"/>
      <c r="P81" s="99"/>
      <c r="Q81" s="99"/>
      <c r="R81" s="99"/>
      <c r="S81" s="99"/>
    </row>
    <row r="82" spans="2:19" x14ac:dyDescent="0.4">
      <c r="K82" s="98"/>
      <c r="L82" s="99"/>
      <c r="M82" s="99"/>
      <c r="N82" s="99"/>
      <c r="O82" s="99"/>
      <c r="P82" s="99"/>
      <c r="Q82" s="99"/>
      <c r="R82" s="99"/>
      <c r="S82" s="99"/>
    </row>
    <row r="83" spans="2:19" x14ac:dyDescent="0.4">
      <c r="K83" s="98"/>
      <c r="L83" s="99"/>
      <c r="M83" s="99"/>
      <c r="N83" s="99"/>
      <c r="O83" s="99"/>
      <c r="P83" s="99"/>
      <c r="Q83" s="99"/>
      <c r="R83" s="99"/>
      <c r="S83" s="99"/>
    </row>
    <row r="84" spans="2:19" x14ac:dyDescent="0.4">
      <c r="K84" s="98"/>
      <c r="L84" s="99"/>
      <c r="M84" s="99"/>
      <c r="N84" s="99"/>
      <c r="O84" s="99"/>
      <c r="P84" s="99"/>
      <c r="Q84" s="99"/>
      <c r="R84" s="99"/>
      <c r="S84" s="99"/>
    </row>
    <row r="85" spans="2:19" x14ac:dyDescent="0.4">
      <c r="K85" s="98"/>
      <c r="L85" s="99"/>
      <c r="M85" s="99"/>
      <c r="N85" s="99"/>
      <c r="O85" s="99"/>
      <c r="P85" s="99"/>
      <c r="Q85" s="99"/>
      <c r="R85" s="99"/>
      <c r="S85" s="99"/>
    </row>
    <row r="86" spans="2:19" x14ac:dyDescent="0.4">
      <c r="K86" s="98"/>
      <c r="L86" s="99"/>
      <c r="M86" s="99"/>
      <c r="N86" s="99"/>
      <c r="O86" s="99"/>
      <c r="P86" s="99"/>
      <c r="Q86" s="99"/>
      <c r="R86" s="99"/>
      <c r="S86" s="99"/>
    </row>
    <row r="87" spans="2:19" x14ac:dyDescent="0.4">
      <c r="K87" s="98"/>
      <c r="L87" s="99"/>
      <c r="M87" s="99"/>
      <c r="N87" s="99"/>
      <c r="O87" s="99"/>
      <c r="P87" s="99"/>
      <c r="Q87" s="99"/>
      <c r="R87" s="99"/>
      <c r="S87" s="99"/>
    </row>
    <row r="88" spans="2:19" ht="15.75" customHeight="1" x14ac:dyDescent="0.4">
      <c r="K88" s="98"/>
      <c r="L88" s="99"/>
      <c r="M88" s="99"/>
      <c r="N88" s="99"/>
      <c r="O88" s="99"/>
      <c r="P88" s="99"/>
      <c r="Q88" s="99"/>
      <c r="R88" s="99"/>
      <c r="S88" s="99"/>
    </row>
    <row r="89" spans="2:19" ht="22.5" customHeight="1" x14ac:dyDescent="0.4">
      <c r="B89" s="244" t="s">
        <v>463</v>
      </c>
      <c r="C89" s="245"/>
      <c r="D89" s="245"/>
      <c r="E89" s="245"/>
      <c r="F89" s="245"/>
      <c r="G89" s="245"/>
      <c r="H89" s="245"/>
      <c r="I89" s="245"/>
      <c r="J89" s="245"/>
      <c r="K89" s="245"/>
      <c r="L89" s="246"/>
      <c r="M89" s="99"/>
      <c r="N89" s="99"/>
      <c r="O89" s="99"/>
      <c r="P89" s="99"/>
      <c r="Q89" s="99"/>
      <c r="R89" s="99"/>
      <c r="S89" s="99"/>
    </row>
    <row r="90" spans="2:19" ht="15.75" customHeight="1" x14ac:dyDescent="0.4">
      <c r="B90" s="247"/>
      <c r="C90" s="248"/>
      <c r="D90" s="248"/>
      <c r="E90" s="248"/>
      <c r="F90" s="248"/>
      <c r="G90" s="248"/>
      <c r="H90" s="248"/>
      <c r="I90" s="248"/>
      <c r="J90" s="248"/>
      <c r="K90" s="248"/>
      <c r="L90" s="249"/>
    </row>
    <row r="113" spans="2:19" ht="22.5" customHeight="1" x14ac:dyDescent="0.4">
      <c r="B113" s="250" t="s">
        <v>472</v>
      </c>
      <c r="C113" s="251"/>
      <c r="D113" s="251"/>
      <c r="E113" s="251"/>
      <c r="F113" s="251"/>
      <c r="G113" s="251"/>
      <c r="H113" s="251"/>
      <c r="I113" s="251"/>
      <c r="J113" s="251"/>
      <c r="K113" s="251"/>
      <c r="L113" s="252"/>
      <c r="M113" s="99"/>
      <c r="N113" s="99"/>
      <c r="O113" s="99"/>
      <c r="P113" s="99"/>
      <c r="Q113" s="99"/>
      <c r="R113" s="99"/>
      <c r="S113" s="99"/>
    </row>
  </sheetData>
  <mergeCells count="30">
    <mergeCell ref="A1:L1"/>
    <mergeCell ref="I12:L12"/>
    <mergeCell ref="D9:L9"/>
    <mergeCell ref="D8:L8"/>
    <mergeCell ref="D7:L7"/>
    <mergeCell ref="B7:C7"/>
    <mergeCell ref="B8:C8"/>
    <mergeCell ref="B9:C9"/>
    <mergeCell ref="B4:C4"/>
    <mergeCell ref="B6:C6"/>
    <mergeCell ref="B5:C5"/>
    <mergeCell ref="D6:L6"/>
    <mergeCell ref="D5:L5"/>
    <mergeCell ref="D4:L4"/>
    <mergeCell ref="B89:L90"/>
    <mergeCell ref="B113:L113"/>
    <mergeCell ref="D13:G13"/>
    <mergeCell ref="B10:C13"/>
    <mergeCell ref="D10:F10"/>
    <mergeCell ref="D11:F11"/>
    <mergeCell ref="D12:F12"/>
    <mergeCell ref="B17:B18"/>
    <mergeCell ref="C17:D17"/>
    <mergeCell ref="E17:F17"/>
    <mergeCell ref="G17:H17"/>
    <mergeCell ref="I17:J17"/>
    <mergeCell ref="B65:L65"/>
    <mergeCell ref="B43:L43"/>
    <mergeCell ref="K17:L17"/>
    <mergeCell ref="H13:J13"/>
  </mergeCells>
  <phoneticPr fontId="3"/>
  <pageMargins left="0.39370078740157483" right="0.39370078740157483" top="0.74803149606299213" bottom="0.74803149606299213" header="0.31496062992125984" footer="0.31496062992125984"/>
  <pageSetup paperSize="9" orientation="portrait" r:id="rId1"/>
  <headerFooter differentFirst="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4"/>
  <sheetViews>
    <sheetView zoomScaleNormal="100" workbookViewId="0">
      <selection activeCell="E13" sqref="E13"/>
    </sheetView>
  </sheetViews>
  <sheetFormatPr defaultRowHeight="12" x14ac:dyDescent="0.4"/>
  <cols>
    <col min="1" max="1" width="5.375" style="22" customWidth="1"/>
    <col min="2" max="2" width="76.5" style="3" customWidth="1"/>
    <col min="3" max="16384" width="9" style="3"/>
  </cols>
  <sheetData>
    <row r="1" spans="1:3" s="118" customFormat="1" ht="19.5" customHeight="1" x14ac:dyDescent="0.4">
      <c r="A1" s="271" t="s">
        <v>58</v>
      </c>
      <c r="B1" s="272"/>
      <c r="C1" s="117"/>
    </row>
    <row r="2" spans="1:3" s="118" customFormat="1" ht="27" customHeight="1" x14ac:dyDescent="0.4">
      <c r="A2" s="103" t="s">
        <v>75</v>
      </c>
      <c r="B2" s="104" t="s">
        <v>106</v>
      </c>
      <c r="C2" s="117"/>
    </row>
    <row r="3" spans="1:3" s="118" customFormat="1" ht="20.100000000000001" customHeight="1" x14ac:dyDescent="0.4">
      <c r="A3" s="105" t="s">
        <v>76</v>
      </c>
      <c r="B3" s="106" t="s">
        <v>107</v>
      </c>
      <c r="C3" s="117"/>
    </row>
    <row r="4" spans="1:3" s="118" customFormat="1" ht="20.100000000000001" customHeight="1" x14ac:dyDescent="0.4">
      <c r="A4" s="105" t="s">
        <v>77</v>
      </c>
      <c r="B4" s="106" t="s">
        <v>108</v>
      </c>
      <c r="C4" s="117"/>
    </row>
    <row r="5" spans="1:3" s="118" customFormat="1" ht="20.100000000000001" customHeight="1" x14ac:dyDescent="0.4">
      <c r="A5" s="105" t="s">
        <v>78</v>
      </c>
      <c r="B5" s="106" t="s">
        <v>109</v>
      </c>
      <c r="C5" s="117"/>
    </row>
    <row r="6" spans="1:3" s="118" customFormat="1" ht="20.100000000000001" customHeight="1" x14ac:dyDescent="0.4">
      <c r="A6" s="105" t="s">
        <v>79</v>
      </c>
      <c r="B6" s="106" t="s">
        <v>110</v>
      </c>
      <c r="C6" s="117"/>
    </row>
    <row r="7" spans="1:3" s="118" customFormat="1" ht="20.100000000000001" customHeight="1" x14ac:dyDescent="0.4">
      <c r="A7" s="105" t="s">
        <v>80</v>
      </c>
      <c r="B7" s="106" t="s">
        <v>111</v>
      </c>
      <c r="C7" s="117"/>
    </row>
    <row r="8" spans="1:3" s="118" customFormat="1" ht="20.100000000000001" customHeight="1" x14ac:dyDescent="0.4">
      <c r="A8" s="105" t="s">
        <v>81</v>
      </c>
      <c r="B8" s="106" t="s">
        <v>112</v>
      </c>
      <c r="C8" s="117"/>
    </row>
    <row r="9" spans="1:3" s="121" customFormat="1" ht="27" customHeight="1" x14ac:dyDescent="0.4">
      <c r="A9" s="105" t="s">
        <v>82</v>
      </c>
      <c r="B9" s="106" t="s">
        <v>113</v>
      </c>
      <c r="C9" s="117"/>
    </row>
    <row r="10" spans="1:3" s="118" customFormat="1" ht="27" customHeight="1" x14ac:dyDescent="0.4">
      <c r="A10" s="105" t="s">
        <v>83</v>
      </c>
      <c r="B10" s="106" t="s">
        <v>114</v>
      </c>
      <c r="C10" s="117"/>
    </row>
    <row r="11" spans="1:3" s="118" customFormat="1" ht="20.100000000000001" customHeight="1" x14ac:dyDescent="0.4">
      <c r="A11" s="105" t="s">
        <v>84</v>
      </c>
      <c r="B11" s="106" t="s">
        <v>115</v>
      </c>
      <c r="C11" s="117"/>
    </row>
    <row r="12" spans="1:3" s="118" customFormat="1" ht="20.100000000000001" customHeight="1" x14ac:dyDescent="0.4">
      <c r="A12" s="111" t="s">
        <v>85</v>
      </c>
      <c r="B12" s="116" t="s">
        <v>116</v>
      </c>
      <c r="C12" s="117"/>
    </row>
    <row r="13" spans="1:3" s="118" customFormat="1" ht="20.100000000000001" customHeight="1" x14ac:dyDescent="0.4">
      <c r="A13" s="103" t="s">
        <v>86</v>
      </c>
      <c r="B13" s="104" t="s">
        <v>473</v>
      </c>
      <c r="C13" s="117"/>
    </row>
    <row r="14" spans="1:3" s="118" customFormat="1" ht="27" customHeight="1" x14ac:dyDescent="0.4">
      <c r="A14" s="242" t="s">
        <v>87</v>
      </c>
      <c r="B14" s="243" t="s">
        <v>117</v>
      </c>
      <c r="C14" s="117"/>
    </row>
    <row r="15" spans="1:3" s="118" customFormat="1" ht="27" customHeight="1" x14ac:dyDescent="0.4">
      <c r="A15" s="105" t="s">
        <v>88</v>
      </c>
      <c r="B15" s="106" t="s">
        <v>118</v>
      </c>
      <c r="C15" s="117"/>
    </row>
    <row r="16" spans="1:3" s="120" customFormat="1" ht="27" customHeight="1" x14ac:dyDescent="0.4">
      <c r="A16" s="105" t="s">
        <v>89</v>
      </c>
      <c r="B16" s="107" t="s">
        <v>119</v>
      </c>
      <c r="C16" s="119"/>
    </row>
    <row r="17" spans="1:3" s="120" customFormat="1" ht="54.75" customHeight="1" x14ac:dyDescent="0.4">
      <c r="A17" s="105" t="s">
        <v>90</v>
      </c>
      <c r="B17" s="107" t="s">
        <v>120</v>
      </c>
      <c r="C17" s="119"/>
    </row>
    <row r="18" spans="1:3" s="120" customFormat="1" ht="39.950000000000003" customHeight="1" x14ac:dyDescent="0.4">
      <c r="A18" s="105" t="s">
        <v>91</v>
      </c>
      <c r="B18" s="107" t="s">
        <v>121</v>
      </c>
      <c r="C18" s="119"/>
    </row>
    <row r="19" spans="1:3" s="120" customFormat="1" ht="27" customHeight="1" x14ac:dyDescent="0.4">
      <c r="A19" s="109" t="s">
        <v>92</v>
      </c>
      <c r="B19" s="115" t="s">
        <v>122</v>
      </c>
      <c r="C19" s="119"/>
    </row>
    <row r="20" spans="1:3" s="120" customFormat="1" ht="27" customHeight="1" x14ac:dyDescent="0.4">
      <c r="A20" s="103" t="s">
        <v>93</v>
      </c>
      <c r="B20" s="112" t="s">
        <v>123</v>
      </c>
      <c r="C20" s="119"/>
    </row>
    <row r="21" spans="1:3" s="120" customFormat="1" ht="20.100000000000001" customHeight="1" x14ac:dyDescent="0.4">
      <c r="A21" s="105" t="s">
        <v>94</v>
      </c>
      <c r="B21" s="107" t="s">
        <v>124</v>
      </c>
      <c r="C21" s="119"/>
    </row>
    <row r="22" spans="1:3" s="120" customFormat="1" ht="20.100000000000001" customHeight="1" x14ac:dyDescent="0.4">
      <c r="A22" s="105" t="s">
        <v>125</v>
      </c>
      <c r="B22" s="107" t="s">
        <v>127</v>
      </c>
      <c r="C22" s="119"/>
    </row>
    <row r="23" spans="1:3" s="120" customFormat="1" ht="20.100000000000001" customHeight="1" x14ac:dyDescent="0.4">
      <c r="A23" s="105" t="s">
        <v>126</v>
      </c>
      <c r="B23" s="107" t="s">
        <v>128</v>
      </c>
      <c r="C23" s="119"/>
    </row>
    <row r="24" spans="1:3" s="120" customFormat="1" ht="20.100000000000001" customHeight="1" x14ac:dyDescent="0.4">
      <c r="A24" s="109" t="s">
        <v>95</v>
      </c>
      <c r="B24" s="115" t="s">
        <v>129</v>
      </c>
      <c r="C24" s="119"/>
    </row>
    <row r="25" spans="1:3" s="120" customFormat="1" ht="20.100000000000001" customHeight="1" x14ac:dyDescent="0.4">
      <c r="A25" s="113" t="s">
        <v>96</v>
      </c>
      <c r="B25" s="114" t="s">
        <v>130</v>
      </c>
      <c r="C25" s="119"/>
    </row>
    <row r="26" spans="1:3" s="120" customFormat="1" ht="20.100000000000001" customHeight="1" x14ac:dyDescent="0.4">
      <c r="A26" s="103" t="s">
        <v>97</v>
      </c>
      <c r="B26" s="112" t="s">
        <v>131</v>
      </c>
      <c r="C26" s="119"/>
    </row>
    <row r="27" spans="1:3" s="120" customFormat="1" ht="20.100000000000001" customHeight="1" x14ac:dyDescent="0.4">
      <c r="A27" s="105" t="s">
        <v>98</v>
      </c>
      <c r="B27" s="107" t="s">
        <v>132</v>
      </c>
      <c r="C27" s="119"/>
    </row>
    <row r="28" spans="1:3" s="120" customFormat="1" ht="20.100000000000001" customHeight="1" x14ac:dyDescent="0.4">
      <c r="A28" s="105" t="s">
        <v>99</v>
      </c>
      <c r="B28" s="107" t="s">
        <v>133</v>
      </c>
      <c r="C28" s="119"/>
    </row>
    <row r="29" spans="1:3" s="120" customFormat="1" ht="20.100000000000001" customHeight="1" x14ac:dyDescent="0.4">
      <c r="A29" s="105" t="s">
        <v>100</v>
      </c>
      <c r="B29" s="107" t="s">
        <v>134</v>
      </c>
      <c r="C29" s="119"/>
    </row>
    <row r="30" spans="1:3" ht="20.100000000000001" customHeight="1" x14ac:dyDescent="0.4">
      <c r="A30" s="105" t="s">
        <v>101</v>
      </c>
      <c r="B30" s="108" t="s">
        <v>135</v>
      </c>
    </row>
    <row r="31" spans="1:3" ht="20.100000000000001" customHeight="1" x14ac:dyDescent="0.4">
      <c r="A31" s="105" t="s">
        <v>102</v>
      </c>
      <c r="B31" s="108" t="s">
        <v>136</v>
      </c>
    </row>
    <row r="32" spans="1:3" ht="20.100000000000001" customHeight="1" x14ac:dyDescent="0.4">
      <c r="A32" s="105" t="s">
        <v>103</v>
      </c>
      <c r="B32" s="108" t="s">
        <v>137</v>
      </c>
    </row>
    <row r="33" spans="1:2" ht="20.100000000000001" customHeight="1" x14ac:dyDescent="0.4">
      <c r="A33" s="105" t="s">
        <v>104</v>
      </c>
      <c r="B33" s="108" t="s">
        <v>138</v>
      </c>
    </row>
    <row r="34" spans="1:2" ht="20.100000000000001" customHeight="1" x14ac:dyDescent="0.4">
      <c r="A34" s="109" t="s">
        <v>105</v>
      </c>
      <c r="B34" s="110" t="s">
        <v>139</v>
      </c>
    </row>
  </sheetData>
  <mergeCells count="1">
    <mergeCell ref="A1:B1"/>
  </mergeCells>
  <phoneticPr fontId="3"/>
  <pageMargins left="0.70866141732283472" right="0.70866141732283472" top="0.55118110236220474" bottom="0.47244094488188981" header="0.31496062992125984" footer="0.31496062992125984"/>
  <pageSetup paperSize="9" scale="97" orientation="portrait" r:id="rId1"/>
  <colBreaks count="1" manualBreakCount="1">
    <brk id="2"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4"/>
  <sheetViews>
    <sheetView tabSelected="1" topLeftCell="A244" zoomScaleNormal="100" workbookViewId="0">
      <selection activeCell="P276" sqref="P276"/>
    </sheetView>
  </sheetViews>
  <sheetFormatPr defaultColWidth="6.125" defaultRowHeight="12" x14ac:dyDescent="0.4"/>
  <cols>
    <col min="1" max="16" width="8.375" style="3" customWidth="1"/>
    <col min="17" max="17" width="7.75" style="3" customWidth="1"/>
    <col min="18" max="16384" width="6.125" style="3"/>
  </cols>
  <sheetData>
    <row r="1" spans="1:15" ht="18" customHeight="1" x14ac:dyDescent="0.4">
      <c r="A1" s="273" t="s">
        <v>147</v>
      </c>
      <c r="B1" s="274"/>
      <c r="C1" s="274"/>
      <c r="D1" s="274"/>
      <c r="E1" s="274"/>
      <c r="F1" s="274"/>
      <c r="G1" s="274"/>
      <c r="H1" s="274"/>
      <c r="I1" s="274"/>
      <c r="J1" s="274"/>
      <c r="K1" s="274"/>
      <c r="L1" s="274"/>
      <c r="M1" s="274"/>
      <c r="N1" s="274"/>
      <c r="O1" s="275"/>
    </row>
    <row r="2" spans="1:15" ht="18" customHeight="1" x14ac:dyDescent="0.15">
      <c r="A2" s="16" t="s">
        <v>183</v>
      </c>
      <c r="G2" s="293" t="s">
        <v>55</v>
      </c>
      <c r="H2" s="293"/>
    </row>
    <row r="3" spans="1:15" s="63" customFormat="1" ht="30" customHeight="1" x14ac:dyDescent="0.4">
      <c r="A3" s="62"/>
      <c r="B3" s="31" t="s">
        <v>140</v>
      </c>
      <c r="C3" s="123" t="s">
        <v>141</v>
      </c>
      <c r="D3" s="124" t="s">
        <v>144</v>
      </c>
      <c r="E3" s="124" t="s">
        <v>145</v>
      </c>
      <c r="F3" s="124" t="s">
        <v>146</v>
      </c>
      <c r="G3" s="124" t="s">
        <v>142</v>
      </c>
      <c r="H3" s="124" t="s">
        <v>143</v>
      </c>
      <c r="I3" s="34"/>
      <c r="J3" s="35"/>
      <c r="K3" s="35"/>
      <c r="L3" s="35"/>
      <c r="M3" s="35"/>
      <c r="N3" s="35"/>
      <c r="O3" s="35"/>
    </row>
    <row r="4" spans="1:15" s="50" customFormat="1" ht="18" customHeight="1" x14ac:dyDescent="0.4">
      <c r="A4" s="64" t="s">
        <v>53</v>
      </c>
      <c r="B4" s="36">
        <v>1600</v>
      </c>
      <c r="C4" s="37">
        <v>886</v>
      </c>
      <c r="D4" s="38">
        <v>467</v>
      </c>
      <c r="E4" s="38">
        <v>84</v>
      </c>
      <c r="F4" s="38">
        <v>91</v>
      </c>
      <c r="G4" s="38">
        <v>42</v>
      </c>
      <c r="H4" s="38">
        <v>30</v>
      </c>
      <c r="I4" s="40"/>
      <c r="J4" s="41"/>
      <c r="K4" s="41"/>
      <c r="L4" s="41"/>
      <c r="M4" s="41"/>
      <c r="N4" s="41"/>
      <c r="O4" s="41"/>
    </row>
    <row r="5" spans="1:15" s="50" customFormat="1" ht="18" customHeight="1" x14ac:dyDescent="0.4">
      <c r="A5" s="65" t="s">
        <v>54</v>
      </c>
      <c r="B5" s="42">
        <v>100</v>
      </c>
      <c r="C5" s="43">
        <v>55.4</v>
      </c>
      <c r="D5" s="44">
        <v>29.2</v>
      </c>
      <c r="E5" s="44">
        <v>5.3</v>
      </c>
      <c r="F5" s="44">
        <v>5.7</v>
      </c>
      <c r="G5" s="44">
        <v>2.6</v>
      </c>
      <c r="H5" s="44">
        <v>1.9</v>
      </c>
      <c r="I5" s="46"/>
      <c r="J5" s="47"/>
      <c r="K5" s="47"/>
      <c r="L5" s="47"/>
      <c r="M5" s="47"/>
      <c r="N5" s="47"/>
      <c r="O5" s="47"/>
    </row>
    <row r="6" spans="1:15" ht="18" customHeight="1" x14ac:dyDescent="0.4">
      <c r="G6" s="66"/>
      <c r="H6" s="66"/>
    </row>
    <row r="7" spans="1:15" ht="18" customHeight="1" x14ac:dyDescent="0.15">
      <c r="A7" s="16" t="s">
        <v>184</v>
      </c>
      <c r="G7" s="293" t="s">
        <v>55</v>
      </c>
      <c r="H7" s="293"/>
    </row>
    <row r="8" spans="1:15" s="63" customFormat="1" ht="30" customHeight="1" x14ac:dyDescent="0.4">
      <c r="A8" s="62"/>
      <c r="B8" s="31" t="s">
        <v>140</v>
      </c>
      <c r="C8" s="123" t="s">
        <v>141</v>
      </c>
      <c r="D8" s="124" t="s">
        <v>144</v>
      </c>
      <c r="E8" s="124" t="s">
        <v>145</v>
      </c>
      <c r="F8" s="124" t="s">
        <v>146</v>
      </c>
      <c r="G8" s="124" t="s">
        <v>142</v>
      </c>
      <c r="H8" s="124" t="s">
        <v>143</v>
      </c>
      <c r="I8" s="34"/>
      <c r="J8" s="35"/>
      <c r="K8" s="35"/>
      <c r="L8" s="35"/>
      <c r="M8" s="35"/>
      <c r="N8" s="35"/>
      <c r="O8" s="35"/>
    </row>
    <row r="9" spans="1:15" s="50" customFormat="1" ht="18" customHeight="1" x14ac:dyDescent="0.4">
      <c r="A9" s="64" t="s">
        <v>53</v>
      </c>
      <c r="B9" s="36">
        <v>1600</v>
      </c>
      <c r="C9" s="37">
        <v>756</v>
      </c>
      <c r="D9" s="38">
        <v>519</v>
      </c>
      <c r="E9" s="38">
        <v>100</v>
      </c>
      <c r="F9" s="38">
        <v>116</v>
      </c>
      <c r="G9" s="38">
        <v>57</v>
      </c>
      <c r="H9" s="38">
        <v>52</v>
      </c>
      <c r="I9" s="40"/>
      <c r="J9" s="41"/>
      <c r="K9" s="41"/>
      <c r="L9" s="41"/>
      <c r="M9" s="41"/>
      <c r="N9" s="41"/>
      <c r="O9" s="41"/>
    </row>
    <row r="10" spans="1:15" s="50" customFormat="1" ht="18" customHeight="1" x14ac:dyDescent="0.4">
      <c r="A10" s="65" t="s">
        <v>54</v>
      </c>
      <c r="B10" s="42">
        <v>100</v>
      </c>
      <c r="C10" s="43">
        <v>47.3</v>
      </c>
      <c r="D10" s="44">
        <v>32.4</v>
      </c>
      <c r="E10" s="44">
        <v>6.3</v>
      </c>
      <c r="F10" s="44">
        <v>7.3</v>
      </c>
      <c r="G10" s="44">
        <v>3.6</v>
      </c>
      <c r="H10" s="44">
        <v>3.3</v>
      </c>
      <c r="I10" s="46"/>
      <c r="J10" s="47"/>
      <c r="K10" s="47"/>
      <c r="L10" s="47"/>
      <c r="M10" s="47"/>
      <c r="N10" s="47"/>
      <c r="O10" s="47"/>
    </row>
    <row r="11" spans="1:15" ht="18" customHeight="1" x14ac:dyDescent="0.4"/>
    <row r="12" spans="1:15" ht="18" customHeight="1" x14ac:dyDescent="0.15">
      <c r="A12" s="16" t="s">
        <v>185</v>
      </c>
      <c r="G12" s="293" t="s">
        <v>55</v>
      </c>
      <c r="H12" s="293"/>
    </row>
    <row r="13" spans="1:15" s="63" customFormat="1" ht="30" customHeight="1" x14ac:dyDescent="0.4">
      <c r="A13" s="62"/>
      <c r="B13" s="31" t="s">
        <v>140</v>
      </c>
      <c r="C13" s="123" t="s">
        <v>141</v>
      </c>
      <c r="D13" s="124" t="s">
        <v>144</v>
      </c>
      <c r="E13" s="124" t="s">
        <v>145</v>
      </c>
      <c r="F13" s="124" t="s">
        <v>146</v>
      </c>
      <c r="G13" s="124" t="s">
        <v>142</v>
      </c>
      <c r="H13" s="124" t="s">
        <v>143</v>
      </c>
      <c r="I13" s="34"/>
      <c r="J13" s="35"/>
      <c r="K13" s="35"/>
      <c r="L13" s="35"/>
      <c r="M13" s="35"/>
      <c r="N13" s="35"/>
      <c r="O13" s="35"/>
    </row>
    <row r="14" spans="1:15" s="50" customFormat="1" ht="18" customHeight="1" x14ac:dyDescent="0.4">
      <c r="A14" s="64" t="s">
        <v>53</v>
      </c>
      <c r="B14" s="36">
        <v>1600</v>
      </c>
      <c r="C14" s="37">
        <v>519</v>
      </c>
      <c r="D14" s="38">
        <v>625</v>
      </c>
      <c r="E14" s="38">
        <v>143</v>
      </c>
      <c r="F14" s="38">
        <v>173</v>
      </c>
      <c r="G14" s="38">
        <v>85</v>
      </c>
      <c r="H14" s="38">
        <v>55</v>
      </c>
      <c r="I14" s="40"/>
      <c r="J14" s="41"/>
      <c r="K14" s="41"/>
      <c r="L14" s="41"/>
      <c r="M14" s="41"/>
      <c r="N14" s="41"/>
      <c r="O14" s="41"/>
    </row>
    <row r="15" spans="1:15" s="50" customFormat="1" ht="18" customHeight="1" x14ac:dyDescent="0.4">
      <c r="A15" s="65" t="s">
        <v>54</v>
      </c>
      <c r="B15" s="42">
        <v>100</v>
      </c>
      <c r="C15" s="43">
        <v>32.4</v>
      </c>
      <c r="D15" s="44">
        <v>39.1</v>
      </c>
      <c r="E15" s="44">
        <v>8.9</v>
      </c>
      <c r="F15" s="44">
        <v>10.8</v>
      </c>
      <c r="G15" s="44">
        <v>5.3</v>
      </c>
      <c r="H15" s="44">
        <v>3.4</v>
      </c>
      <c r="I15" s="46"/>
      <c r="J15" s="47"/>
      <c r="K15" s="47"/>
      <c r="L15" s="47"/>
      <c r="M15" s="47"/>
      <c r="N15" s="47"/>
      <c r="O15" s="47"/>
    </row>
    <row r="16" spans="1:15" ht="18" customHeight="1" x14ac:dyDescent="0.4"/>
    <row r="17" spans="1:15" ht="18" customHeight="1" x14ac:dyDescent="0.4"/>
    <row r="18" spans="1:15" ht="18" customHeight="1" x14ac:dyDescent="0.4">
      <c r="A18" s="273" t="s">
        <v>148</v>
      </c>
      <c r="B18" s="274"/>
      <c r="C18" s="274"/>
      <c r="D18" s="274"/>
      <c r="E18" s="274"/>
      <c r="F18" s="274"/>
      <c r="G18" s="274"/>
      <c r="H18" s="274"/>
      <c r="I18" s="274"/>
      <c r="J18" s="274"/>
      <c r="K18" s="274"/>
      <c r="L18" s="274"/>
      <c r="M18" s="274"/>
      <c r="N18" s="274"/>
      <c r="O18" s="275"/>
    </row>
    <row r="19" spans="1:15" ht="18" customHeight="1" x14ac:dyDescent="0.15">
      <c r="F19" s="292" t="s">
        <v>55</v>
      </c>
      <c r="G19" s="292"/>
    </row>
    <row r="20" spans="1:15" s="63" customFormat="1" ht="39.950000000000003" customHeight="1" x14ac:dyDescent="0.4">
      <c r="A20" s="62"/>
      <c r="B20" s="31" t="s">
        <v>0</v>
      </c>
      <c r="C20" s="24" t="s">
        <v>153</v>
      </c>
      <c r="D20" s="84" t="s">
        <v>152</v>
      </c>
      <c r="E20" s="84" t="s">
        <v>149</v>
      </c>
      <c r="F20" s="84" t="s">
        <v>150</v>
      </c>
      <c r="G20" s="29" t="s">
        <v>151</v>
      </c>
      <c r="H20" s="35"/>
      <c r="I20" s="35"/>
      <c r="J20" s="35"/>
      <c r="K20" s="35"/>
      <c r="L20" s="35"/>
      <c r="M20" s="35"/>
      <c r="N20" s="35"/>
    </row>
    <row r="21" spans="1:15" s="50" customFormat="1" ht="18" customHeight="1" x14ac:dyDescent="0.4">
      <c r="A21" s="67" t="s">
        <v>53</v>
      </c>
      <c r="B21" s="134">
        <v>1600</v>
      </c>
      <c r="C21" s="14">
        <v>1112</v>
      </c>
      <c r="D21" s="7">
        <v>21</v>
      </c>
      <c r="E21" s="7">
        <v>128</v>
      </c>
      <c r="F21" s="7">
        <v>223</v>
      </c>
      <c r="G21" s="9">
        <v>116</v>
      </c>
      <c r="H21" s="41"/>
      <c r="I21" s="41"/>
      <c r="J21" s="41"/>
      <c r="K21" s="41"/>
      <c r="L21" s="41"/>
      <c r="M21" s="41"/>
      <c r="N21" s="41"/>
    </row>
    <row r="22" spans="1:15" s="50" customFormat="1" ht="18" customHeight="1" x14ac:dyDescent="0.4">
      <c r="A22" s="65" t="s">
        <v>54</v>
      </c>
      <c r="B22" s="42">
        <v>100</v>
      </c>
      <c r="C22" s="19">
        <v>69.5</v>
      </c>
      <c r="D22" s="20">
        <v>1.3</v>
      </c>
      <c r="E22" s="20">
        <v>8</v>
      </c>
      <c r="F22" s="20">
        <v>13.9</v>
      </c>
      <c r="G22" s="21">
        <v>7.3</v>
      </c>
      <c r="H22" s="47"/>
      <c r="I22" s="47"/>
      <c r="J22" s="47"/>
      <c r="K22" s="47"/>
      <c r="L22" s="47"/>
      <c r="M22" s="47"/>
      <c r="N22" s="47"/>
    </row>
    <row r="23" spans="1:15" ht="18" customHeight="1" x14ac:dyDescent="0.4">
      <c r="G23" s="66"/>
      <c r="H23" s="35"/>
      <c r="I23" s="35"/>
    </row>
    <row r="24" spans="1:15" ht="18" customHeight="1" x14ac:dyDescent="0.4"/>
    <row r="25" spans="1:15" ht="18" customHeight="1" x14ac:dyDescent="0.4">
      <c r="A25" s="273" t="s">
        <v>154</v>
      </c>
      <c r="B25" s="274"/>
      <c r="C25" s="274"/>
      <c r="D25" s="274"/>
      <c r="E25" s="274"/>
      <c r="F25" s="274"/>
      <c r="G25" s="274"/>
      <c r="H25" s="274"/>
      <c r="I25" s="274"/>
      <c r="J25" s="274"/>
      <c r="K25" s="274"/>
      <c r="L25" s="274"/>
      <c r="M25" s="274"/>
      <c r="N25" s="274"/>
      <c r="O25" s="275"/>
    </row>
    <row r="26" spans="1:15" ht="18" customHeight="1" x14ac:dyDescent="0.15">
      <c r="B26" s="16"/>
      <c r="D26" s="132"/>
      <c r="E26" s="132"/>
      <c r="J26" s="293" t="s">
        <v>55</v>
      </c>
      <c r="K26" s="293"/>
    </row>
    <row r="27" spans="1:15" s="50" customFormat="1" ht="64.5" customHeight="1" x14ac:dyDescent="0.4">
      <c r="A27" s="4" t="s">
        <v>0</v>
      </c>
      <c r="B27" s="25" t="s">
        <v>157</v>
      </c>
      <c r="C27" s="84" t="s">
        <v>158</v>
      </c>
      <c r="D27" s="131" t="s">
        <v>159</v>
      </c>
      <c r="E27" s="131" t="s">
        <v>164</v>
      </c>
      <c r="F27" s="84" t="s">
        <v>160</v>
      </c>
      <c r="G27" s="84" t="s">
        <v>161</v>
      </c>
      <c r="H27" s="84" t="s">
        <v>162</v>
      </c>
      <c r="I27" s="84" t="s">
        <v>163</v>
      </c>
      <c r="J27" s="26" t="s">
        <v>156</v>
      </c>
      <c r="K27" s="29" t="s">
        <v>151</v>
      </c>
    </row>
    <row r="28" spans="1:15" s="50" customFormat="1" ht="18" customHeight="1" x14ac:dyDescent="0.4">
      <c r="A28" s="5">
        <v>149</v>
      </c>
      <c r="B28" s="6">
        <v>21</v>
      </c>
      <c r="C28" s="7">
        <v>7</v>
      </c>
      <c r="D28" s="7">
        <v>22</v>
      </c>
      <c r="E28" s="7">
        <v>29</v>
      </c>
      <c r="F28" s="7">
        <v>2</v>
      </c>
      <c r="G28" s="7">
        <v>2</v>
      </c>
      <c r="H28" s="7">
        <v>1</v>
      </c>
      <c r="I28" s="7">
        <v>8</v>
      </c>
      <c r="J28" s="8">
        <v>36</v>
      </c>
      <c r="K28" s="9">
        <v>21</v>
      </c>
    </row>
    <row r="29" spans="1:15" s="50" customFormat="1" ht="18" customHeight="1" x14ac:dyDescent="0.4">
      <c r="A29" s="18">
        <v>100</v>
      </c>
      <c r="B29" s="23">
        <v>14.1</v>
      </c>
      <c r="C29" s="20">
        <v>4.7</v>
      </c>
      <c r="D29" s="20">
        <v>14.8</v>
      </c>
      <c r="E29" s="20">
        <v>19.5</v>
      </c>
      <c r="F29" s="20">
        <v>1.3</v>
      </c>
      <c r="G29" s="20">
        <v>1.3</v>
      </c>
      <c r="H29" s="20">
        <v>0.7</v>
      </c>
      <c r="I29" s="20">
        <v>5.4</v>
      </c>
      <c r="J29" s="30">
        <v>24.2</v>
      </c>
      <c r="K29" s="21">
        <v>14.1</v>
      </c>
    </row>
    <row r="30" spans="1:15" s="50" customFormat="1" ht="18" customHeight="1" x14ac:dyDescent="0.4">
      <c r="A30" s="28" t="s">
        <v>180</v>
      </c>
      <c r="B30" s="28"/>
      <c r="C30" s="28"/>
      <c r="D30" s="28"/>
      <c r="E30" s="28"/>
      <c r="F30" s="28"/>
      <c r="G30" s="28"/>
      <c r="H30" s="28"/>
      <c r="I30" s="28"/>
      <c r="J30" s="28"/>
      <c r="K30" s="28"/>
    </row>
    <row r="31" spans="1:15" ht="18" customHeight="1" x14ac:dyDescent="0.4"/>
    <row r="32" spans="1:15" ht="18" customHeight="1" x14ac:dyDescent="0.4"/>
    <row r="33" spans="1:15" ht="18" customHeight="1" x14ac:dyDescent="0.4">
      <c r="A33" s="273" t="s">
        <v>165</v>
      </c>
      <c r="B33" s="274"/>
      <c r="C33" s="274"/>
      <c r="D33" s="274"/>
      <c r="E33" s="274"/>
      <c r="F33" s="274"/>
      <c r="G33" s="274"/>
      <c r="H33" s="274"/>
      <c r="I33" s="274"/>
      <c r="J33" s="274"/>
      <c r="K33" s="274"/>
      <c r="L33" s="274"/>
      <c r="M33" s="274"/>
      <c r="N33" s="274"/>
      <c r="O33" s="275"/>
    </row>
    <row r="34" spans="1:15" ht="18" customHeight="1" x14ac:dyDescent="0.15">
      <c r="A34" s="27"/>
      <c r="B34" s="16"/>
      <c r="M34" s="293" t="s">
        <v>55</v>
      </c>
      <c r="N34" s="293"/>
    </row>
    <row r="35" spans="1:15" s="133" customFormat="1" ht="39.950000000000003" customHeight="1" x14ac:dyDescent="0.4">
      <c r="A35" s="4" t="s">
        <v>0</v>
      </c>
      <c r="B35" s="25" t="s">
        <v>166</v>
      </c>
      <c r="C35" s="84" t="s">
        <v>167</v>
      </c>
      <c r="D35" s="84" t="s">
        <v>168</v>
      </c>
      <c r="E35" s="84" t="s">
        <v>169</v>
      </c>
      <c r="F35" s="84" t="s">
        <v>170</v>
      </c>
      <c r="G35" s="84" t="s">
        <v>171</v>
      </c>
      <c r="H35" s="84" t="s">
        <v>172</v>
      </c>
      <c r="I35" s="84" t="s">
        <v>174</v>
      </c>
      <c r="J35" s="26" t="s">
        <v>178</v>
      </c>
      <c r="K35" s="26" t="s">
        <v>176</v>
      </c>
      <c r="L35" s="84" t="s">
        <v>179</v>
      </c>
      <c r="M35" s="84" t="s">
        <v>177</v>
      </c>
      <c r="N35" s="29" t="s">
        <v>151</v>
      </c>
    </row>
    <row r="36" spans="1:15" s="50" customFormat="1" ht="18" customHeight="1" x14ac:dyDescent="0.4">
      <c r="A36" s="5">
        <v>149</v>
      </c>
      <c r="B36" s="6">
        <v>0</v>
      </c>
      <c r="C36" s="7">
        <v>6</v>
      </c>
      <c r="D36" s="7">
        <v>6</v>
      </c>
      <c r="E36" s="7">
        <v>2</v>
      </c>
      <c r="F36" s="7">
        <v>1</v>
      </c>
      <c r="G36" s="7">
        <v>1</v>
      </c>
      <c r="H36" s="7">
        <v>4</v>
      </c>
      <c r="I36" s="7">
        <v>24</v>
      </c>
      <c r="J36" s="8">
        <v>10</v>
      </c>
      <c r="K36" s="8">
        <v>50</v>
      </c>
      <c r="L36" s="7">
        <v>10</v>
      </c>
      <c r="M36" s="7">
        <v>25</v>
      </c>
      <c r="N36" s="9">
        <v>10</v>
      </c>
    </row>
    <row r="37" spans="1:15" s="50" customFormat="1" ht="18" customHeight="1" x14ac:dyDescent="0.4">
      <c r="A37" s="129">
        <v>100</v>
      </c>
      <c r="B37" s="130">
        <v>0</v>
      </c>
      <c r="C37" s="126">
        <v>4</v>
      </c>
      <c r="D37" s="126">
        <v>4</v>
      </c>
      <c r="E37" s="126">
        <v>1.3</v>
      </c>
      <c r="F37" s="126">
        <v>0.7</v>
      </c>
      <c r="G37" s="126">
        <v>0.7</v>
      </c>
      <c r="H37" s="126">
        <v>2.7</v>
      </c>
      <c r="I37" s="126">
        <v>16.100000000000001</v>
      </c>
      <c r="J37" s="127">
        <v>6.7</v>
      </c>
      <c r="K37" s="127">
        <v>33.6</v>
      </c>
      <c r="L37" s="126">
        <v>6.7</v>
      </c>
      <c r="M37" s="126">
        <v>16.8</v>
      </c>
      <c r="N37" s="128">
        <v>6.7</v>
      </c>
    </row>
    <row r="38" spans="1:15" ht="18" customHeight="1" x14ac:dyDescent="0.4">
      <c r="A38" s="28" t="s">
        <v>181</v>
      </c>
    </row>
    <row r="39" spans="1:15" ht="18" customHeight="1" x14ac:dyDescent="0.4"/>
    <row r="40" spans="1:15" ht="18" customHeight="1" x14ac:dyDescent="0.4">
      <c r="A40" s="15"/>
    </row>
    <row r="41" spans="1:15" ht="18" customHeight="1" x14ac:dyDescent="0.4">
      <c r="A41" s="273" t="s">
        <v>182</v>
      </c>
      <c r="B41" s="274"/>
      <c r="C41" s="274"/>
      <c r="D41" s="274"/>
      <c r="E41" s="274"/>
      <c r="F41" s="274"/>
      <c r="G41" s="274"/>
      <c r="H41" s="274"/>
      <c r="I41" s="274"/>
      <c r="J41" s="274"/>
      <c r="K41" s="274"/>
      <c r="L41" s="274"/>
      <c r="M41" s="274"/>
      <c r="N41" s="274"/>
      <c r="O41" s="275"/>
    </row>
    <row r="42" spans="1:15" ht="18" customHeight="1" x14ac:dyDescent="0.15">
      <c r="A42" s="15" t="s">
        <v>186</v>
      </c>
      <c r="G42" s="293" t="s">
        <v>55</v>
      </c>
      <c r="H42" s="293"/>
    </row>
    <row r="43" spans="1:15" s="50" customFormat="1" ht="30" customHeight="1" x14ac:dyDescent="0.4">
      <c r="A43" s="62"/>
      <c r="B43" s="48" t="s">
        <v>0</v>
      </c>
      <c r="C43" s="25" t="s">
        <v>188</v>
      </c>
      <c r="D43" s="26" t="s">
        <v>191</v>
      </c>
      <c r="E43" s="26" t="s">
        <v>192</v>
      </c>
      <c r="F43" s="26" t="s">
        <v>190</v>
      </c>
      <c r="G43" s="84" t="s">
        <v>150</v>
      </c>
      <c r="H43" s="29" t="s">
        <v>151</v>
      </c>
      <c r="I43" s="59"/>
    </row>
    <row r="44" spans="1:15" s="50" customFormat="1" ht="18" customHeight="1" x14ac:dyDescent="0.4">
      <c r="A44" s="68" t="s">
        <v>53</v>
      </c>
      <c r="B44" s="53">
        <v>1600</v>
      </c>
      <c r="C44" s="6">
        <v>199</v>
      </c>
      <c r="D44" s="8">
        <v>699</v>
      </c>
      <c r="E44" s="8">
        <v>396</v>
      </c>
      <c r="F44" s="8">
        <v>171</v>
      </c>
      <c r="G44" s="7">
        <v>111</v>
      </c>
      <c r="H44" s="9">
        <v>24</v>
      </c>
      <c r="I44" s="60"/>
    </row>
    <row r="45" spans="1:15" s="50" customFormat="1" ht="18" customHeight="1" x14ac:dyDescent="0.4">
      <c r="A45" s="65" t="s">
        <v>54</v>
      </c>
      <c r="B45" s="42">
        <v>100</v>
      </c>
      <c r="C45" s="23">
        <v>12.4</v>
      </c>
      <c r="D45" s="30">
        <v>43.7</v>
      </c>
      <c r="E45" s="30">
        <v>24.8</v>
      </c>
      <c r="F45" s="30">
        <v>10.7</v>
      </c>
      <c r="G45" s="20">
        <v>6.9</v>
      </c>
      <c r="H45" s="21">
        <v>1.5</v>
      </c>
      <c r="I45" s="60"/>
    </row>
    <row r="46" spans="1:15" s="50" customFormat="1" ht="18" customHeight="1" x14ac:dyDescent="0.4">
      <c r="A46" s="135"/>
      <c r="B46" s="136"/>
      <c r="C46" s="28"/>
      <c r="D46" s="28"/>
      <c r="E46" s="28"/>
      <c r="F46" s="28"/>
      <c r="G46" s="86"/>
      <c r="H46" s="86"/>
      <c r="I46" s="60"/>
    </row>
    <row r="47" spans="1:15" ht="18" customHeight="1" x14ac:dyDescent="0.15">
      <c r="A47" s="15" t="s">
        <v>193</v>
      </c>
      <c r="G47" s="293" t="s">
        <v>55</v>
      </c>
      <c r="H47" s="293"/>
    </row>
    <row r="48" spans="1:15" s="50" customFormat="1" ht="30" customHeight="1" x14ac:dyDescent="0.4">
      <c r="A48" s="62"/>
      <c r="B48" s="48" t="s">
        <v>0</v>
      </c>
      <c r="C48" s="25" t="s">
        <v>188</v>
      </c>
      <c r="D48" s="26" t="s">
        <v>191</v>
      </c>
      <c r="E48" s="26" t="s">
        <v>192</v>
      </c>
      <c r="F48" s="26" t="s">
        <v>190</v>
      </c>
      <c r="G48" s="84" t="s">
        <v>150</v>
      </c>
      <c r="H48" s="29" t="s">
        <v>151</v>
      </c>
      <c r="I48" s="59"/>
    </row>
    <row r="49" spans="1:9" s="50" customFormat="1" ht="18" customHeight="1" x14ac:dyDescent="0.4">
      <c r="A49" s="68" t="s">
        <v>53</v>
      </c>
      <c r="B49" s="53">
        <v>1600</v>
      </c>
      <c r="C49" s="6">
        <v>201</v>
      </c>
      <c r="D49" s="8">
        <v>759</v>
      </c>
      <c r="E49" s="8">
        <v>416</v>
      </c>
      <c r="F49" s="8">
        <v>150</v>
      </c>
      <c r="G49" s="7">
        <v>47</v>
      </c>
      <c r="H49" s="9">
        <v>27</v>
      </c>
      <c r="I49" s="60"/>
    </row>
    <row r="50" spans="1:9" s="50" customFormat="1" ht="18" customHeight="1" x14ac:dyDescent="0.4">
      <c r="A50" s="65" t="s">
        <v>54</v>
      </c>
      <c r="B50" s="42">
        <v>100</v>
      </c>
      <c r="C50" s="23">
        <v>12.6</v>
      </c>
      <c r="D50" s="30">
        <v>47.4</v>
      </c>
      <c r="E50" s="30">
        <v>26</v>
      </c>
      <c r="F50" s="30">
        <v>9.4</v>
      </c>
      <c r="G50" s="20">
        <v>2.9</v>
      </c>
      <c r="H50" s="21">
        <v>1.7</v>
      </c>
      <c r="I50" s="60"/>
    </row>
    <row r="51" spans="1:9" s="50" customFormat="1" ht="18" customHeight="1" x14ac:dyDescent="0.4">
      <c r="A51" s="135"/>
      <c r="B51" s="136"/>
      <c r="C51" s="28"/>
      <c r="D51" s="28"/>
      <c r="E51" s="28"/>
      <c r="F51" s="28"/>
      <c r="G51" s="28"/>
      <c r="H51" s="28"/>
      <c r="I51" s="60"/>
    </row>
    <row r="52" spans="1:9" ht="18" customHeight="1" x14ac:dyDescent="0.15">
      <c r="A52" s="15" t="s">
        <v>194</v>
      </c>
      <c r="G52" s="293" t="s">
        <v>55</v>
      </c>
      <c r="H52" s="293"/>
    </row>
    <row r="53" spans="1:9" s="50" customFormat="1" ht="30" customHeight="1" x14ac:dyDescent="0.4">
      <c r="A53" s="62"/>
      <c r="B53" s="48" t="s">
        <v>0</v>
      </c>
      <c r="C53" s="25" t="s">
        <v>188</v>
      </c>
      <c r="D53" s="26" t="s">
        <v>191</v>
      </c>
      <c r="E53" s="26" t="s">
        <v>192</v>
      </c>
      <c r="F53" s="26" t="s">
        <v>190</v>
      </c>
      <c r="G53" s="84" t="s">
        <v>150</v>
      </c>
      <c r="H53" s="29" t="s">
        <v>151</v>
      </c>
      <c r="I53" s="59"/>
    </row>
    <row r="54" spans="1:9" s="50" customFormat="1" ht="18" customHeight="1" x14ac:dyDescent="0.4">
      <c r="A54" s="68" t="s">
        <v>53</v>
      </c>
      <c r="B54" s="53">
        <v>1600</v>
      </c>
      <c r="C54" s="6">
        <v>197</v>
      </c>
      <c r="D54" s="8">
        <v>704</v>
      </c>
      <c r="E54" s="8">
        <v>446</v>
      </c>
      <c r="F54" s="8">
        <v>160</v>
      </c>
      <c r="G54" s="7">
        <v>64</v>
      </c>
      <c r="H54" s="9">
        <v>29</v>
      </c>
      <c r="I54" s="60"/>
    </row>
    <row r="55" spans="1:9" s="50" customFormat="1" ht="18" customHeight="1" x14ac:dyDescent="0.4">
      <c r="A55" s="65" t="s">
        <v>54</v>
      </c>
      <c r="B55" s="42">
        <v>100</v>
      </c>
      <c r="C55" s="23">
        <v>12.3</v>
      </c>
      <c r="D55" s="30">
        <v>44</v>
      </c>
      <c r="E55" s="30">
        <v>27.9</v>
      </c>
      <c r="F55" s="30">
        <v>10</v>
      </c>
      <c r="G55" s="20">
        <v>4</v>
      </c>
      <c r="H55" s="21">
        <v>1.8</v>
      </c>
      <c r="I55" s="60"/>
    </row>
    <row r="56" spans="1:9" ht="18" customHeight="1" x14ac:dyDescent="0.4"/>
    <row r="57" spans="1:9" ht="18" customHeight="1" x14ac:dyDescent="0.15">
      <c r="A57" s="15" t="s">
        <v>195</v>
      </c>
      <c r="G57" s="293" t="s">
        <v>55</v>
      </c>
      <c r="H57" s="293"/>
    </row>
    <row r="58" spans="1:9" s="50" customFormat="1" ht="30" customHeight="1" x14ac:dyDescent="0.4">
      <c r="A58" s="62"/>
      <c r="B58" s="48" t="s">
        <v>0</v>
      </c>
      <c r="C58" s="25" t="s">
        <v>188</v>
      </c>
      <c r="D58" s="26" t="s">
        <v>191</v>
      </c>
      <c r="E58" s="26" t="s">
        <v>192</v>
      </c>
      <c r="F58" s="26" t="s">
        <v>190</v>
      </c>
      <c r="G58" s="84" t="s">
        <v>150</v>
      </c>
      <c r="H58" s="29" t="s">
        <v>151</v>
      </c>
      <c r="I58" s="59"/>
    </row>
    <row r="59" spans="1:9" s="50" customFormat="1" ht="18" customHeight="1" x14ac:dyDescent="0.4">
      <c r="A59" s="68" t="s">
        <v>53</v>
      </c>
      <c r="B59" s="53">
        <v>1600</v>
      </c>
      <c r="C59" s="6">
        <v>153</v>
      </c>
      <c r="D59" s="8">
        <v>720</v>
      </c>
      <c r="E59" s="8">
        <v>401</v>
      </c>
      <c r="F59" s="8">
        <v>205</v>
      </c>
      <c r="G59" s="7">
        <v>90</v>
      </c>
      <c r="H59" s="9">
        <v>31</v>
      </c>
      <c r="I59" s="60"/>
    </row>
    <row r="60" spans="1:9" s="50" customFormat="1" ht="18" customHeight="1" x14ac:dyDescent="0.4">
      <c r="A60" s="65" t="s">
        <v>54</v>
      </c>
      <c r="B60" s="42">
        <v>100</v>
      </c>
      <c r="C60" s="23">
        <v>9.6</v>
      </c>
      <c r="D60" s="30">
        <v>45</v>
      </c>
      <c r="E60" s="30">
        <v>25.1</v>
      </c>
      <c r="F60" s="30">
        <v>12.8</v>
      </c>
      <c r="G60" s="20">
        <v>5.6</v>
      </c>
      <c r="H60" s="21">
        <v>1.9</v>
      </c>
      <c r="I60" s="60"/>
    </row>
    <row r="61" spans="1:9" s="50" customFormat="1" ht="18" customHeight="1" x14ac:dyDescent="0.4">
      <c r="A61" s="135"/>
      <c r="B61" s="136"/>
      <c r="C61" s="28"/>
      <c r="D61" s="28"/>
      <c r="E61" s="28"/>
      <c r="F61" s="28"/>
      <c r="G61" s="86"/>
      <c r="H61" s="86"/>
      <c r="I61" s="60"/>
    </row>
    <row r="62" spans="1:9" ht="18" customHeight="1" x14ac:dyDescent="0.15">
      <c r="A62" s="15" t="s">
        <v>196</v>
      </c>
      <c r="G62" s="293" t="s">
        <v>55</v>
      </c>
      <c r="H62" s="293"/>
    </row>
    <row r="63" spans="1:9" s="50" customFormat="1" ht="30" customHeight="1" x14ac:dyDescent="0.4">
      <c r="A63" s="62"/>
      <c r="B63" s="48" t="s">
        <v>0</v>
      </c>
      <c r="C63" s="25" t="s">
        <v>188</v>
      </c>
      <c r="D63" s="26" t="s">
        <v>191</v>
      </c>
      <c r="E63" s="26" t="s">
        <v>192</v>
      </c>
      <c r="F63" s="26" t="s">
        <v>190</v>
      </c>
      <c r="G63" s="84" t="s">
        <v>150</v>
      </c>
      <c r="H63" s="29" t="s">
        <v>151</v>
      </c>
      <c r="I63" s="59"/>
    </row>
    <row r="64" spans="1:9" s="50" customFormat="1" ht="18" customHeight="1" x14ac:dyDescent="0.4">
      <c r="A64" s="68" t="s">
        <v>53</v>
      </c>
      <c r="B64" s="53">
        <v>1600</v>
      </c>
      <c r="C64" s="6">
        <v>342</v>
      </c>
      <c r="D64" s="8">
        <v>795</v>
      </c>
      <c r="E64" s="8">
        <v>281</v>
      </c>
      <c r="F64" s="8">
        <v>152</v>
      </c>
      <c r="G64" s="7">
        <v>8</v>
      </c>
      <c r="H64" s="9">
        <v>22</v>
      </c>
      <c r="I64" s="60"/>
    </row>
    <row r="65" spans="1:15" s="50" customFormat="1" ht="18" customHeight="1" x14ac:dyDescent="0.4">
      <c r="A65" s="65" t="s">
        <v>54</v>
      </c>
      <c r="B65" s="42">
        <v>100</v>
      </c>
      <c r="C65" s="23">
        <v>21.4</v>
      </c>
      <c r="D65" s="30">
        <v>49.7</v>
      </c>
      <c r="E65" s="30">
        <v>17.600000000000001</v>
      </c>
      <c r="F65" s="30">
        <v>9.5</v>
      </c>
      <c r="G65" s="20">
        <v>0.5</v>
      </c>
      <c r="H65" s="21">
        <v>1.4</v>
      </c>
      <c r="I65" s="60"/>
    </row>
    <row r="66" spans="1:15" ht="18" customHeight="1" x14ac:dyDescent="0.4">
      <c r="A66" s="273" t="s">
        <v>182</v>
      </c>
      <c r="B66" s="274"/>
      <c r="C66" s="274"/>
      <c r="D66" s="274"/>
      <c r="E66" s="274"/>
      <c r="F66" s="274"/>
      <c r="G66" s="274"/>
      <c r="H66" s="274"/>
      <c r="I66" s="274"/>
      <c r="J66" s="274"/>
      <c r="K66" s="274"/>
      <c r="L66" s="274"/>
      <c r="M66" s="274"/>
      <c r="N66" s="274"/>
      <c r="O66" s="275"/>
    </row>
    <row r="67" spans="1:15" ht="18" customHeight="1" x14ac:dyDescent="0.15">
      <c r="A67" s="15" t="s">
        <v>197</v>
      </c>
      <c r="G67" s="293" t="s">
        <v>55</v>
      </c>
      <c r="H67" s="293"/>
    </row>
    <row r="68" spans="1:15" s="50" customFormat="1" ht="30" customHeight="1" x14ac:dyDescent="0.4">
      <c r="A68" s="62"/>
      <c r="B68" s="48" t="s">
        <v>0</v>
      </c>
      <c r="C68" s="25" t="s">
        <v>188</v>
      </c>
      <c r="D68" s="26" t="s">
        <v>191</v>
      </c>
      <c r="E68" s="26" t="s">
        <v>192</v>
      </c>
      <c r="F68" s="26" t="s">
        <v>190</v>
      </c>
      <c r="G68" s="84" t="s">
        <v>150</v>
      </c>
      <c r="H68" s="29" t="s">
        <v>151</v>
      </c>
      <c r="I68" s="59"/>
    </row>
    <row r="69" spans="1:15" s="50" customFormat="1" ht="18" customHeight="1" x14ac:dyDescent="0.4">
      <c r="A69" s="68" t="s">
        <v>53</v>
      </c>
      <c r="B69" s="53">
        <v>1600</v>
      </c>
      <c r="C69" s="6">
        <v>333</v>
      </c>
      <c r="D69" s="8">
        <v>778</v>
      </c>
      <c r="E69" s="8">
        <v>318</v>
      </c>
      <c r="F69" s="8">
        <v>127</v>
      </c>
      <c r="G69" s="7">
        <v>22</v>
      </c>
      <c r="H69" s="9">
        <v>22</v>
      </c>
      <c r="I69" s="60"/>
    </row>
    <row r="70" spans="1:15" s="50" customFormat="1" ht="18" customHeight="1" x14ac:dyDescent="0.4">
      <c r="A70" s="65" t="s">
        <v>54</v>
      </c>
      <c r="B70" s="42">
        <v>100</v>
      </c>
      <c r="C70" s="23">
        <v>20.8</v>
      </c>
      <c r="D70" s="30">
        <v>48.6</v>
      </c>
      <c r="E70" s="30">
        <v>19.899999999999999</v>
      </c>
      <c r="F70" s="30">
        <v>7.9</v>
      </c>
      <c r="G70" s="20">
        <v>1.4</v>
      </c>
      <c r="H70" s="21">
        <v>1.4</v>
      </c>
      <c r="I70" s="60"/>
    </row>
    <row r="71" spans="1:15" ht="18" customHeight="1" x14ac:dyDescent="0.4"/>
    <row r="72" spans="1:15" ht="18" customHeight="1" x14ac:dyDescent="0.15">
      <c r="A72" s="15" t="s">
        <v>198</v>
      </c>
      <c r="G72" s="293" t="s">
        <v>55</v>
      </c>
      <c r="H72" s="293"/>
    </row>
    <row r="73" spans="1:15" s="50" customFormat="1" ht="30" customHeight="1" x14ac:dyDescent="0.4">
      <c r="A73" s="62"/>
      <c r="B73" s="48" t="s">
        <v>0</v>
      </c>
      <c r="C73" s="25" t="s">
        <v>188</v>
      </c>
      <c r="D73" s="26" t="s">
        <v>191</v>
      </c>
      <c r="E73" s="26" t="s">
        <v>192</v>
      </c>
      <c r="F73" s="26" t="s">
        <v>190</v>
      </c>
      <c r="G73" s="84" t="s">
        <v>150</v>
      </c>
      <c r="H73" s="29" t="s">
        <v>151</v>
      </c>
      <c r="I73" s="59"/>
    </row>
    <row r="74" spans="1:15" s="50" customFormat="1" ht="18" customHeight="1" x14ac:dyDescent="0.4">
      <c r="A74" s="68" t="s">
        <v>53</v>
      </c>
      <c r="B74" s="53">
        <v>1600</v>
      </c>
      <c r="C74" s="6">
        <v>513</v>
      </c>
      <c r="D74" s="8">
        <v>688</v>
      </c>
      <c r="E74" s="8">
        <v>214</v>
      </c>
      <c r="F74" s="8">
        <v>114</v>
      </c>
      <c r="G74" s="7">
        <v>35</v>
      </c>
      <c r="H74" s="9">
        <v>36</v>
      </c>
      <c r="I74" s="60"/>
    </row>
    <row r="75" spans="1:15" s="50" customFormat="1" ht="18" customHeight="1" x14ac:dyDescent="0.4">
      <c r="A75" s="65" t="s">
        <v>54</v>
      </c>
      <c r="B75" s="42">
        <v>100</v>
      </c>
      <c r="C75" s="23">
        <v>32.1</v>
      </c>
      <c r="D75" s="30">
        <v>43</v>
      </c>
      <c r="E75" s="30">
        <v>13.4</v>
      </c>
      <c r="F75" s="30">
        <v>7.1</v>
      </c>
      <c r="G75" s="20">
        <v>2.2000000000000002</v>
      </c>
      <c r="H75" s="21">
        <v>2.2999999999999998</v>
      </c>
      <c r="I75" s="60"/>
    </row>
    <row r="76" spans="1:15" s="50" customFormat="1" ht="18" customHeight="1" x14ac:dyDescent="0.4">
      <c r="A76" s="135"/>
      <c r="B76" s="136"/>
      <c r="C76" s="28"/>
      <c r="D76" s="28"/>
      <c r="E76" s="28"/>
      <c r="F76" s="28"/>
      <c r="G76" s="86"/>
      <c r="H76" s="86"/>
      <c r="I76" s="60"/>
    </row>
    <row r="77" spans="1:15" ht="18" customHeight="1" x14ac:dyDescent="0.15">
      <c r="A77" s="15" t="s">
        <v>199</v>
      </c>
      <c r="G77" s="293" t="s">
        <v>55</v>
      </c>
      <c r="H77" s="293"/>
    </row>
    <row r="78" spans="1:15" s="50" customFormat="1" ht="30" customHeight="1" x14ac:dyDescent="0.4">
      <c r="A78" s="62"/>
      <c r="B78" s="48" t="s">
        <v>0</v>
      </c>
      <c r="C78" s="25" t="s">
        <v>188</v>
      </c>
      <c r="D78" s="26" t="s">
        <v>191</v>
      </c>
      <c r="E78" s="26" t="s">
        <v>192</v>
      </c>
      <c r="F78" s="26" t="s">
        <v>190</v>
      </c>
      <c r="G78" s="84" t="s">
        <v>150</v>
      </c>
      <c r="H78" s="29" t="s">
        <v>151</v>
      </c>
      <c r="I78" s="59"/>
    </row>
    <row r="79" spans="1:15" s="50" customFormat="1" ht="18" customHeight="1" x14ac:dyDescent="0.4">
      <c r="A79" s="68" t="s">
        <v>53</v>
      </c>
      <c r="B79" s="53">
        <v>1600</v>
      </c>
      <c r="C79" s="6">
        <v>587</v>
      </c>
      <c r="D79" s="8">
        <v>663</v>
      </c>
      <c r="E79" s="8">
        <v>227</v>
      </c>
      <c r="F79" s="8">
        <v>96</v>
      </c>
      <c r="G79" s="7">
        <v>6</v>
      </c>
      <c r="H79" s="9">
        <v>21</v>
      </c>
      <c r="I79" s="60"/>
    </row>
    <row r="80" spans="1:15" s="50" customFormat="1" ht="18" customHeight="1" x14ac:dyDescent="0.4">
      <c r="A80" s="65" t="s">
        <v>54</v>
      </c>
      <c r="B80" s="42">
        <v>100</v>
      </c>
      <c r="C80" s="23">
        <v>36.700000000000003</v>
      </c>
      <c r="D80" s="30">
        <v>41.4</v>
      </c>
      <c r="E80" s="30">
        <v>14.2</v>
      </c>
      <c r="F80" s="30">
        <v>6</v>
      </c>
      <c r="G80" s="20">
        <v>0.4</v>
      </c>
      <c r="H80" s="21">
        <v>1.3</v>
      </c>
      <c r="I80" s="60"/>
    </row>
    <row r="81" spans="1:15" s="50" customFormat="1" ht="18" customHeight="1" x14ac:dyDescent="0.4">
      <c r="A81" s="135"/>
      <c r="B81" s="136"/>
      <c r="C81" s="28"/>
      <c r="D81" s="28"/>
      <c r="E81" s="28"/>
      <c r="F81" s="28"/>
      <c r="G81" s="28"/>
      <c r="H81" s="28"/>
      <c r="I81" s="60"/>
    </row>
    <row r="82" spans="1:15" ht="18" customHeight="1" x14ac:dyDescent="0.15">
      <c r="A82" s="15" t="s">
        <v>200</v>
      </c>
      <c r="G82" s="293" t="s">
        <v>55</v>
      </c>
      <c r="H82" s="293"/>
    </row>
    <row r="83" spans="1:15" s="50" customFormat="1" ht="30" customHeight="1" x14ac:dyDescent="0.4">
      <c r="A83" s="62"/>
      <c r="B83" s="48" t="s">
        <v>0</v>
      </c>
      <c r="C83" s="25" t="s">
        <v>188</v>
      </c>
      <c r="D83" s="26" t="s">
        <v>191</v>
      </c>
      <c r="E83" s="26" t="s">
        <v>192</v>
      </c>
      <c r="F83" s="26" t="s">
        <v>190</v>
      </c>
      <c r="G83" s="84" t="s">
        <v>150</v>
      </c>
      <c r="H83" s="29" t="s">
        <v>151</v>
      </c>
      <c r="I83" s="59"/>
    </row>
    <row r="84" spans="1:15" s="50" customFormat="1" ht="18" customHeight="1" x14ac:dyDescent="0.4">
      <c r="A84" s="68" t="s">
        <v>53</v>
      </c>
      <c r="B84" s="53">
        <v>1600</v>
      </c>
      <c r="C84" s="6">
        <v>480</v>
      </c>
      <c r="D84" s="8">
        <v>787</v>
      </c>
      <c r="E84" s="8">
        <v>219</v>
      </c>
      <c r="F84" s="8">
        <v>69</v>
      </c>
      <c r="G84" s="7">
        <v>22</v>
      </c>
      <c r="H84" s="9">
        <v>23</v>
      </c>
      <c r="I84" s="60"/>
    </row>
    <row r="85" spans="1:15" s="50" customFormat="1" ht="18" customHeight="1" x14ac:dyDescent="0.4">
      <c r="A85" s="65" t="s">
        <v>54</v>
      </c>
      <c r="B85" s="42">
        <v>100</v>
      </c>
      <c r="C85" s="23">
        <v>30</v>
      </c>
      <c r="D85" s="30">
        <v>49.2</v>
      </c>
      <c r="E85" s="30">
        <v>13.7</v>
      </c>
      <c r="F85" s="30">
        <v>4.3</v>
      </c>
      <c r="G85" s="20">
        <v>1.4</v>
      </c>
      <c r="H85" s="21">
        <v>1.4</v>
      </c>
      <c r="I85" s="60"/>
    </row>
    <row r="86" spans="1:15" ht="18" customHeight="1" x14ac:dyDescent="0.4"/>
    <row r="87" spans="1:15" ht="18" customHeight="1" x14ac:dyDescent="0.15">
      <c r="A87" s="15" t="s">
        <v>201</v>
      </c>
      <c r="G87" s="293" t="s">
        <v>55</v>
      </c>
      <c r="H87" s="293"/>
    </row>
    <row r="88" spans="1:15" s="50" customFormat="1" ht="30" customHeight="1" x14ac:dyDescent="0.4">
      <c r="A88" s="62"/>
      <c r="B88" s="48" t="s">
        <v>0</v>
      </c>
      <c r="C88" s="25" t="s">
        <v>188</v>
      </c>
      <c r="D88" s="26" t="s">
        <v>191</v>
      </c>
      <c r="E88" s="26" t="s">
        <v>192</v>
      </c>
      <c r="F88" s="26" t="s">
        <v>190</v>
      </c>
      <c r="G88" s="84" t="s">
        <v>150</v>
      </c>
      <c r="H88" s="29" t="s">
        <v>151</v>
      </c>
      <c r="I88" s="59"/>
    </row>
    <row r="89" spans="1:15" s="50" customFormat="1" ht="18" customHeight="1" x14ac:dyDescent="0.4">
      <c r="A89" s="68" t="s">
        <v>53</v>
      </c>
      <c r="B89" s="53">
        <v>1600</v>
      </c>
      <c r="C89" s="6">
        <v>198</v>
      </c>
      <c r="D89" s="8">
        <v>638</v>
      </c>
      <c r="E89" s="8">
        <v>312</v>
      </c>
      <c r="F89" s="8">
        <v>114</v>
      </c>
      <c r="G89" s="7">
        <v>310</v>
      </c>
      <c r="H89" s="9">
        <v>28</v>
      </c>
      <c r="I89" s="60"/>
    </row>
    <row r="90" spans="1:15" s="50" customFormat="1" ht="18" customHeight="1" x14ac:dyDescent="0.4">
      <c r="A90" s="65" t="s">
        <v>54</v>
      </c>
      <c r="B90" s="42">
        <v>100</v>
      </c>
      <c r="C90" s="23">
        <v>12.4</v>
      </c>
      <c r="D90" s="30">
        <v>39.9</v>
      </c>
      <c r="E90" s="30">
        <v>19.5</v>
      </c>
      <c r="F90" s="30">
        <v>7.1</v>
      </c>
      <c r="G90" s="20">
        <v>19.399999999999999</v>
      </c>
      <c r="H90" s="21">
        <v>1.8</v>
      </c>
      <c r="I90" s="60"/>
    </row>
    <row r="91" spans="1:15" s="50" customFormat="1" ht="18" customHeight="1" x14ac:dyDescent="0.4">
      <c r="A91" s="273" t="s">
        <v>182</v>
      </c>
      <c r="B91" s="274"/>
      <c r="C91" s="274"/>
      <c r="D91" s="274"/>
      <c r="E91" s="274"/>
      <c r="F91" s="274"/>
      <c r="G91" s="274"/>
      <c r="H91" s="274"/>
      <c r="I91" s="274"/>
      <c r="J91" s="274"/>
      <c r="K91" s="274"/>
      <c r="L91" s="274"/>
      <c r="M91" s="274"/>
      <c r="N91" s="274"/>
      <c r="O91" s="275"/>
    </row>
    <row r="92" spans="1:15" ht="18" customHeight="1" x14ac:dyDescent="0.15">
      <c r="A92" s="15" t="s">
        <v>202</v>
      </c>
      <c r="G92" s="293" t="s">
        <v>55</v>
      </c>
      <c r="H92" s="293"/>
    </row>
    <row r="93" spans="1:15" s="50" customFormat="1" ht="30" customHeight="1" x14ac:dyDescent="0.4">
      <c r="A93" s="62"/>
      <c r="B93" s="48" t="s">
        <v>0</v>
      </c>
      <c r="C93" s="25" t="s">
        <v>188</v>
      </c>
      <c r="D93" s="26" t="s">
        <v>191</v>
      </c>
      <c r="E93" s="26" t="s">
        <v>192</v>
      </c>
      <c r="F93" s="26" t="s">
        <v>190</v>
      </c>
      <c r="G93" s="84" t="s">
        <v>150</v>
      </c>
      <c r="H93" s="29" t="s">
        <v>151</v>
      </c>
      <c r="I93" s="59"/>
    </row>
    <row r="94" spans="1:15" s="50" customFormat="1" ht="18" customHeight="1" x14ac:dyDescent="0.4">
      <c r="A94" s="68" t="s">
        <v>53</v>
      </c>
      <c r="B94" s="53">
        <v>1600</v>
      </c>
      <c r="C94" s="6">
        <v>236</v>
      </c>
      <c r="D94" s="8">
        <v>660</v>
      </c>
      <c r="E94" s="8">
        <v>368</v>
      </c>
      <c r="F94" s="8">
        <v>193</v>
      </c>
      <c r="G94" s="7">
        <v>120</v>
      </c>
      <c r="H94" s="9">
        <v>23</v>
      </c>
      <c r="I94" s="60"/>
    </row>
    <row r="95" spans="1:15" s="50" customFormat="1" ht="18" customHeight="1" x14ac:dyDescent="0.4">
      <c r="A95" s="65" t="s">
        <v>54</v>
      </c>
      <c r="B95" s="42">
        <v>100</v>
      </c>
      <c r="C95" s="23">
        <v>14.8</v>
      </c>
      <c r="D95" s="30">
        <v>41.3</v>
      </c>
      <c r="E95" s="30">
        <v>23</v>
      </c>
      <c r="F95" s="30">
        <v>12.1</v>
      </c>
      <c r="G95" s="20">
        <v>7.5</v>
      </c>
      <c r="H95" s="21">
        <v>1.4</v>
      </c>
      <c r="I95" s="60"/>
    </row>
    <row r="96" spans="1:15" s="50" customFormat="1" ht="18" customHeight="1" x14ac:dyDescent="0.4">
      <c r="A96" s="135"/>
      <c r="B96" s="136"/>
      <c r="C96" s="28"/>
      <c r="D96" s="28"/>
      <c r="E96" s="28"/>
      <c r="F96" s="28"/>
      <c r="G96" s="28"/>
      <c r="H96" s="28"/>
      <c r="I96" s="60"/>
    </row>
    <row r="97" spans="1:15" ht="18" customHeight="1" x14ac:dyDescent="0.15">
      <c r="A97" s="15" t="s">
        <v>203</v>
      </c>
      <c r="G97" s="293" t="s">
        <v>55</v>
      </c>
      <c r="H97" s="293"/>
    </row>
    <row r="98" spans="1:15" s="50" customFormat="1" ht="30" customHeight="1" x14ac:dyDescent="0.4">
      <c r="A98" s="62"/>
      <c r="B98" s="48" t="s">
        <v>0</v>
      </c>
      <c r="C98" s="25" t="s">
        <v>188</v>
      </c>
      <c r="D98" s="26" t="s">
        <v>191</v>
      </c>
      <c r="E98" s="26" t="s">
        <v>192</v>
      </c>
      <c r="F98" s="26" t="s">
        <v>190</v>
      </c>
      <c r="G98" s="84" t="s">
        <v>150</v>
      </c>
      <c r="H98" s="29" t="s">
        <v>151</v>
      </c>
      <c r="I98" s="59"/>
    </row>
    <row r="99" spans="1:15" s="50" customFormat="1" ht="18" customHeight="1" x14ac:dyDescent="0.4">
      <c r="A99" s="68" t="s">
        <v>53</v>
      </c>
      <c r="B99" s="53">
        <v>1600</v>
      </c>
      <c r="C99" s="6">
        <v>207</v>
      </c>
      <c r="D99" s="8">
        <v>822</v>
      </c>
      <c r="E99" s="8">
        <v>266</v>
      </c>
      <c r="F99" s="8">
        <v>108</v>
      </c>
      <c r="G99" s="7">
        <v>174</v>
      </c>
      <c r="H99" s="9">
        <v>23</v>
      </c>
      <c r="I99" s="60"/>
    </row>
    <row r="100" spans="1:15" s="50" customFormat="1" ht="18" customHeight="1" x14ac:dyDescent="0.4">
      <c r="A100" s="65" t="s">
        <v>54</v>
      </c>
      <c r="B100" s="42">
        <v>100</v>
      </c>
      <c r="C100" s="23">
        <v>12.9</v>
      </c>
      <c r="D100" s="30">
        <v>51.4</v>
      </c>
      <c r="E100" s="30">
        <v>16.600000000000001</v>
      </c>
      <c r="F100" s="30">
        <v>6.8</v>
      </c>
      <c r="G100" s="20">
        <v>10.9</v>
      </c>
      <c r="H100" s="21">
        <v>1.4</v>
      </c>
      <c r="I100" s="60"/>
    </row>
    <row r="101" spans="1:15" ht="18" customHeight="1" x14ac:dyDescent="0.4"/>
    <row r="102" spans="1:15" ht="18" customHeight="1" x14ac:dyDescent="0.4">
      <c r="F102" s="13"/>
    </row>
    <row r="103" spans="1:15" ht="18" customHeight="1" x14ac:dyDescent="0.4">
      <c r="A103" s="273" t="s">
        <v>204</v>
      </c>
      <c r="B103" s="274"/>
      <c r="C103" s="274"/>
      <c r="D103" s="274"/>
      <c r="E103" s="274"/>
      <c r="F103" s="274"/>
      <c r="G103" s="274"/>
      <c r="H103" s="274"/>
      <c r="I103" s="274"/>
      <c r="J103" s="274"/>
      <c r="K103" s="274"/>
      <c r="L103" s="274"/>
      <c r="M103" s="274"/>
      <c r="N103" s="274"/>
      <c r="O103" s="275"/>
    </row>
    <row r="104" spans="1:15" ht="18" customHeight="1" x14ac:dyDescent="0.15">
      <c r="A104" s="15"/>
      <c r="G104" s="293" t="s">
        <v>55</v>
      </c>
      <c r="H104" s="293"/>
    </row>
    <row r="105" spans="1:15" s="50" customFormat="1" ht="30" customHeight="1" x14ac:dyDescent="0.4">
      <c r="A105" s="62"/>
      <c r="B105" s="48" t="s">
        <v>0</v>
      </c>
      <c r="C105" s="25" t="s">
        <v>188</v>
      </c>
      <c r="D105" s="26" t="s">
        <v>191</v>
      </c>
      <c r="E105" s="26" t="s">
        <v>192</v>
      </c>
      <c r="F105" s="26" t="s">
        <v>190</v>
      </c>
      <c r="G105" s="84" t="s">
        <v>150</v>
      </c>
      <c r="H105" s="29" t="s">
        <v>151</v>
      </c>
      <c r="I105" s="59"/>
    </row>
    <row r="106" spans="1:15" s="50" customFormat="1" ht="18" customHeight="1" x14ac:dyDescent="0.4">
      <c r="A106" s="68" t="s">
        <v>53</v>
      </c>
      <c r="B106" s="53">
        <v>1600</v>
      </c>
      <c r="C106" s="6">
        <v>302</v>
      </c>
      <c r="D106" s="8">
        <v>1018</v>
      </c>
      <c r="E106" s="8">
        <v>209</v>
      </c>
      <c r="F106" s="8">
        <v>39</v>
      </c>
      <c r="G106" s="7">
        <v>8</v>
      </c>
      <c r="H106" s="9">
        <v>24</v>
      </c>
      <c r="I106" s="60"/>
    </row>
    <row r="107" spans="1:15" s="50" customFormat="1" ht="18" customHeight="1" x14ac:dyDescent="0.4">
      <c r="A107" s="65" t="s">
        <v>54</v>
      </c>
      <c r="B107" s="42">
        <v>100</v>
      </c>
      <c r="C107" s="23">
        <v>18.899999999999999</v>
      </c>
      <c r="D107" s="30">
        <v>63.6</v>
      </c>
      <c r="E107" s="30">
        <v>13.1</v>
      </c>
      <c r="F107" s="30">
        <v>2.4</v>
      </c>
      <c r="G107" s="20">
        <v>0.5</v>
      </c>
      <c r="H107" s="21">
        <v>1.5</v>
      </c>
      <c r="I107" s="60"/>
    </row>
    <row r="108" spans="1:15" ht="18" customHeight="1" x14ac:dyDescent="0.4"/>
    <row r="109" spans="1:15" ht="18" customHeight="1" x14ac:dyDescent="0.4"/>
    <row r="110" spans="1:15" ht="18" customHeight="1" x14ac:dyDescent="0.4">
      <c r="A110" s="273" t="s">
        <v>205</v>
      </c>
      <c r="B110" s="274"/>
      <c r="C110" s="274"/>
      <c r="D110" s="274"/>
      <c r="E110" s="274"/>
      <c r="F110" s="274"/>
      <c r="G110" s="274"/>
      <c r="H110" s="274"/>
      <c r="I110" s="274"/>
      <c r="J110" s="274"/>
      <c r="K110" s="274"/>
      <c r="L110" s="274"/>
      <c r="M110" s="274"/>
      <c r="N110" s="274"/>
      <c r="O110" s="275"/>
    </row>
    <row r="111" spans="1:15" ht="18" customHeight="1" x14ac:dyDescent="0.15">
      <c r="A111" s="16"/>
      <c r="J111" s="61"/>
      <c r="K111" s="61"/>
    </row>
    <row r="112" spans="1:15" ht="53.25" customHeight="1" x14ac:dyDescent="0.4">
      <c r="A112" s="62"/>
      <c r="B112" s="4" t="s">
        <v>0</v>
      </c>
      <c r="C112" s="24" t="s">
        <v>206</v>
      </c>
      <c r="D112" s="84" t="s">
        <v>207</v>
      </c>
      <c r="E112" s="84" t="s">
        <v>208</v>
      </c>
      <c r="F112" s="84" t="s">
        <v>209</v>
      </c>
      <c r="G112" s="84" t="s">
        <v>210</v>
      </c>
      <c r="H112" s="84" t="s">
        <v>211</v>
      </c>
      <c r="I112" s="131" t="s">
        <v>219</v>
      </c>
      <c r="J112" s="84" t="s">
        <v>212</v>
      </c>
    </row>
    <row r="113" spans="1:16" ht="18" customHeight="1" x14ac:dyDescent="0.4">
      <c r="A113" s="67" t="s">
        <v>53</v>
      </c>
      <c r="B113" s="5">
        <v>1600</v>
      </c>
      <c r="C113" s="14">
        <v>548</v>
      </c>
      <c r="D113" s="7">
        <v>740</v>
      </c>
      <c r="E113" s="7">
        <v>260</v>
      </c>
      <c r="F113" s="7">
        <v>401</v>
      </c>
      <c r="G113" s="7">
        <v>798</v>
      </c>
      <c r="H113" s="7">
        <v>1071</v>
      </c>
      <c r="I113" s="7">
        <v>683</v>
      </c>
      <c r="J113" s="7">
        <v>847</v>
      </c>
    </row>
    <row r="114" spans="1:16" ht="18" customHeight="1" x14ac:dyDescent="0.4">
      <c r="A114" s="65" t="s">
        <v>54</v>
      </c>
      <c r="B114" s="18">
        <v>100</v>
      </c>
      <c r="C114" s="19">
        <v>34.299999999999997</v>
      </c>
      <c r="D114" s="20">
        <v>46.3</v>
      </c>
      <c r="E114" s="20">
        <v>16.3</v>
      </c>
      <c r="F114" s="20">
        <v>25.1</v>
      </c>
      <c r="G114" s="20">
        <v>49.9</v>
      </c>
      <c r="H114" s="20">
        <v>66.900000000000006</v>
      </c>
      <c r="I114" s="20">
        <v>42.7</v>
      </c>
      <c r="J114" s="20">
        <v>52.9</v>
      </c>
    </row>
    <row r="115" spans="1:16" ht="18" customHeight="1" x14ac:dyDescent="0.15">
      <c r="J115" s="61"/>
      <c r="K115" s="61"/>
      <c r="O115" s="61" t="s">
        <v>57</v>
      </c>
    </row>
    <row r="116" spans="1:16" ht="53.25" customHeight="1" x14ac:dyDescent="0.4">
      <c r="G116" s="84" t="s">
        <v>213</v>
      </c>
      <c r="H116" s="84" t="s">
        <v>220</v>
      </c>
      <c r="I116" s="84" t="s">
        <v>214</v>
      </c>
      <c r="J116" s="26" t="s">
        <v>215</v>
      </c>
      <c r="K116" s="84" t="s">
        <v>216</v>
      </c>
      <c r="L116" s="84" t="s">
        <v>217</v>
      </c>
      <c r="M116" s="84" t="s">
        <v>156</v>
      </c>
      <c r="N116" s="84" t="s">
        <v>218</v>
      </c>
      <c r="O116" s="29" t="s">
        <v>151</v>
      </c>
    </row>
    <row r="117" spans="1:16" ht="18" customHeight="1" x14ac:dyDescent="0.4">
      <c r="G117" s="7">
        <v>728</v>
      </c>
      <c r="H117" s="7">
        <v>390</v>
      </c>
      <c r="I117" s="7">
        <v>22</v>
      </c>
      <c r="J117" s="8">
        <v>202</v>
      </c>
      <c r="K117" s="7">
        <v>88</v>
      </c>
      <c r="L117" s="7">
        <v>99</v>
      </c>
      <c r="M117" s="7">
        <v>22</v>
      </c>
      <c r="N117" s="7">
        <v>29</v>
      </c>
      <c r="O117" s="9">
        <v>25</v>
      </c>
    </row>
    <row r="118" spans="1:16" ht="18" customHeight="1" x14ac:dyDescent="0.4">
      <c r="G118" s="20">
        <v>45.5</v>
      </c>
      <c r="H118" s="20">
        <v>24.4</v>
      </c>
      <c r="I118" s="20">
        <v>1.4</v>
      </c>
      <c r="J118" s="30">
        <v>12.6</v>
      </c>
      <c r="K118" s="20">
        <v>5.5</v>
      </c>
      <c r="L118" s="20">
        <v>6.2</v>
      </c>
      <c r="M118" s="20">
        <v>1.4</v>
      </c>
      <c r="N118" s="20">
        <v>1.8</v>
      </c>
      <c r="O118" s="21">
        <v>1.6</v>
      </c>
    </row>
    <row r="119" spans="1:16" ht="18" customHeight="1" x14ac:dyDescent="0.4"/>
    <row r="120" spans="1:16" ht="18" customHeight="1" x14ac:dyDescent="0.4"/>
    <row r="121" spans="1:16" ht="18" customHeight="1" x14ac:dyDescent="0.4">
      <c r="A121" s="273" t="s">
        <v>221</v>
      </c>
      <c r="B121" s="274"/>
      <c r="C121" s="274"/>
      <c r="D121" s="274"/>
      <c r="E121" s="274"/>
      <c r="F121" s="274"/>
      <c r="G121" s="274"/>
      <c r="H121" s="274"/>
      <c r="I121" s="274"/>
      <c r="J121" s="274"/>
      <c r="K121" s="274"/>
      <c r="L121" s="274"/>
      <c r="M121" s="274"/>
      <c r="N121" s="274"/>
      <c r="O121" s="275"/>
      <c r="P121" s="1"/>
    </row>
    <row r="122" spans="1:16" ht="18" customHeight="1" x14ac:dyDescent="0.15">
      <c r="A122" s="16" t="s">
        <v>222</v>
      </c>
      <c r="H122" s="61" t="s">
        <v>57</v>
      </c>
      <c r="I122" s="1"/>
    </row>
    <row r="123" spans="1:16" ht="55.5" customHeight="1" x14ac:dyDescent="0.4">
      <c r="A123" s="4" t="s">
        <v>140</v>
      </c>
      <c r="B123" s="82" t="s">
        <v>223</v>
      </c>
      <c r="C123" s="57" t="s">
        <v>224</v>
      </c>
      <c r="D123" s="57" t="s">
        <v>226</v>
      </c>
      <c r="E123" s="57" t="s">
        <v>175</v>
      </c>
      <c r="F123" s="57" t="s">
        <v>225</v>
      </c>
      <c r="G123" s="57" t="s">
        <v>227</v>
      </c>
      <c r="H123" s="58" t="s">
        <v>143</v>
      </c>
    </row>
    <row r="124" spans="1:16" ht="18" customHeight="1" x14ac:dyDescent="0.4">
      <c r="A124" s="5">
        <v>1600</v>
      </c>
      <c r="B124" s="14">
        <v>469</v>
      </c>
      <c r="C124" s="7">
        <v>115</v>
      </c>
      <c r="D124" s="7">
        <v>340</v>
      </c>
      <c r="E124" s="7">
        <v>77</v>
      </c>
      <c r="F124" s="7">
        <v>361</v>
      </c>
      <c r="G124" s="7">
        <v>186</v>
      </c>
      <c r="H124" s="9">
        <v>52</v>
      </c>
    </row>
    <row r="125" spans="1:16" ht="18" customHeight="1" x14ac:dyDescent="0.4">
      <c r="A125" s="18">
        <v>100</v>
      </c>
      <c r="B125" s="19">
        <v>29.3</v>
      </c>
      <c r="C125" s="20">
        <v>7.2</v>
      </c>
      <c r="D125" s="20">
        <v>21.3</v>
      </c>
      <c r="E125" s="20">
        <v>4.8</v>
      </c>
      <c r="F125" s="20">
        <v>22.6</v>
      </c>
      <c r="G125" s="20">
        <v>11.6</v>
      </c>
      <c r="H125" s="21">
        <v>3.3</v>
      </c>
    </row>
    <row r="126" spans="1:16" ht="18" customHeight="1" x14ac:dyDescent="0.4">
      <c r="A126" s="28"/>
      <c r="B126" s="28"/>
      <c r="C126" s="28"/>
      <c r="D126" s="28"/>
      <c r="E126" s="28"/>
      <c r="F126" s="28"/>
      <c r="G126" s="28"/>
      <c r="H126" s="28"/>
      <c r="I126" s="28"/>
      <c r="J126" s="28"/>
      <c r="K126" s="28"/>
      <c r="L126" s="28"/>
      <c r="M126" s="28"/>
      <c r="N126" s="28"/>
      <c r="O126" s="28"/>
    </row>
    <row r="127" spans="1:16" ht="18" customHeight="1" x14ac:dyDescent="0.15">
      <c r="A127" s="16" t="s">
        <v>228</v>
      </c>
      <c r="H127" s="61" t="s">
        <v>57</v>
      </c>
      <c r="I127" s="1"/>
    </row>
    <row r="128" spans="1:16" ht="55.5" customHeight="1" x14ac:dyDescent="0.4">
      <c r="A128" s="4" t="s">
        <v>140</v>
      </c>
      <c r="B128" s="82" t="s">
        <v>223</v>
      </c>
      <c r="C128" s="57" t="s">
        <v>224</v>
      </c>
      <c r="D128" s="57" t="s">
        <v>226</v>
      </c>
      <c r="E128" s="57" t="s">
        <v>175</v>
      </c>
      <c r="F128" s="57" t="s">
        <v>225</v>
      </c>
      <c r="G128" s="57" t="s">
        <v>227</v>
      </c>
      <c r="H128" s="58" t="s">
        <v>143</v>
      </c>
    </row>
    <row r="129" spans="1:16" ht="18" customHeight="1" x14ac:dyDescent="0.4">
      <c r="A129" s="5">
        <v>1600</v>
      </c>
      <c r="B129" s="14">
        <v>116</v>
      </c>
      <c r="C129" s="7">
        <v>193</v>
      </c>
      <c r="D129" s="7">
        <v>147</v>
      </c>
      <c r="E129" s="7">
        <v>223</v>
      </c>
      <c r="F129" s="7">
        <v>497</v>
      </c>
      <c r="G129" s="7">
        <v>363</v>
      </c>
      <c r="H129" s="9">
        <v>61</v>
      </c>
    </row>
    <row r="130" spans="1:16" ht="18" customHeight="1" x14ac:dyDescent="0.4">
      <c r="A130" s="18">
        <v>100</v>
      </c>
      <c r="B130" s="19">
        <v>7.3</v>
      </c>
      <c r="C130" s="20">
        <v>12.1</v>
      </c>
      <c r="D130" s="20">
        <v>9.1999999999999993</v>
      </c>
      <c r="E130" s="20">
        <v>13.9</v>
      </c>
      <c r="F130" s="20">
        <v>31.1</v>
      </c>
      <c r="G130" s="20">
        <v>22.7</v>
      </c>
      <c r="H130" s="21">
        <v>3.8</v>
      </c>
    </row>
    <row r="131" spans="1:16" ht="18" customHeight="1" x14ac:dyDescent="0.4">
      <c r="A131" s="28"/>
      <c r="B131" s="28"/>
      <c r="C131" s="28"/>
      <c r="D131" s="28"/>
      <c r="E131" s="28"/>
      <c r="F131" s="28"/>
      <c r="G131" s="28"/>
      <c r="H131" s="28"/>
      <c r="I131" s="28"/>
      <c r="J131" s="28"/>
      <c r="K131" s="28"/>
      <c r="L131" s="28"/>
      <c r="M131" s="28"/>
      <c r="N131" s="28"/>
      <c r="O131" s="28"/>
    </row>
    <row r="132" spans="1:16" ht="18" customHeight="1" x14ac:dyDescent="0.15">
      <c r="A132" s="16" t="s">
        <v>229</v>
      </c>
      <c r="H132" s="61" t="s">
        <v>57</v>
      </c>
      <c r="I132" s="1"/>
    </row>
    <row r="133" spans="1:16" ht="55.5" customHeight="1" x14ac:dyDescent="0.4">
      <c r="A133" s="4" t="s">
        <v>140</v>
      </c>
      <c r="B133" s="82" t="s">
        <v>223</v>
      </c>
      <c r="C133" s="57" t="s">
        <v>224</v>
      </c>
      <c r="D133" s="57" t="s">
        <v>226</v>
      </c>
      <c r="E133" s="57" t="s">
        <v>175</v>
      </c>
      <c r="F133" s="57" t="s">
        <v>225</v>
      </c>
      <c r="G133" s="57" t="s">
        <v>227</v>
      </c>
      <c r="H133" s="58" t="s">
        <v>143</v>
      </c>
    </row>
    <row r="134" spans="1:16" ht="18" customHeight="1" x14ac:dyDescent="0.4">
      <c r="A134" s="5">
        <v>1600</v>
      </c>
      <c r="B134" s="14">
        <v>704</v>
      </c>
      <c r="C134" s="7">
        <v>154</v>
      </c>
      <c r="D134" s="7">
        <v>16</v>
      </c>
      <c r="E134" s="7">
        <v>459</v>
      </c>
      <c r="F134" s="7">
        <v>50</v>
      </c>
      <c r="G134" s="7">
        <v>166</v>
      </c>
      <c r="H134" s="9">
        <v>51</v>
      </c>
    </row>
    <row r="135" spans="1:16" ht="18" customHeight="1" x14ac:dyDescent="0.4">
      <c r="A135" s="18">
        <v>100</v>
      </c>
      <c r="B135" s="19">
        <v>44</v>
      </c>
      <c r="C135" s="20">
        <v>9.6</v>
      </c>
      <c r="D135" s="20">
        <v>1</v>
      </c>
      <c r="E135" s="20">
        <v>28.7</v>
      </c>
      <c r="F135" s="20">
        <v>3.1</v>
      </c>
      <c r="G135" s="20">
        <v>10.4</v>
      </c>
      <c r="H135" s="21">
        <v>3.2</v>
      </c>
    </row>
    <row r="136" spans="1:16" ht="18" customHeight="1" x14ac:dyDescent="0.4">
      <c r="A136" s="28"/>
      <c r="B136" s="28"/>
      <c r="C136" s="28"/>
      <c r="D136" s="28"/>
      <c r="E136" s="28"/>
      <c r="F136" s="28"/>
      <c r="G136" s="28"/>
      <c r="H136" s="28"/>
      <c r="I136" s="28"/>
      <c r="J136" s="28"/>
      <c r="K136" s="28"/>
      <c r="L136" s="28"/>
      <c r="M136" s="28"/>
      <c r="N136" s="28"/>
      <c r="O136" s="28"/>
    </row>
    <row r="137" spans="1:16" ht="18" customHeight="1" x14ac:dyDescent="0.15">
      <c r="A137" s="16" t="s">
        <v>230</v>
      </c>
      <c r="H137" s="61" t="s">
        <v>57</v>
      </c>
      <c r="I137" s="1"/>
    </row>
    <row r="138" spans="1:16" ht="55.5" customHeight="1" x14ac:dyDescent="0.4">
      <c r="A138" s="4" t="s">
        <v>140</v>
      </c>
      <c r="B138" s="82" t="s">
        <v>223</v>
      </c>
      <c r="C138" s="57" t="s">
        <v>224</v>
      </c>
      <c r="D138" s="57" t="s">
        <v>226</v>
      </c>
      <c r="E138" s="57" t="s">
        <v>175</v>
      </c>
      <c r="F138" s="57" t="s">
        <v>225</v>
      </c>
      <c r="G138" s="57" t="s">
        <v>227</v>
      </c>
      <c r="H138" s="58" t="s">
        <v>143</v>
      </c>
    </row>
    <row r="139" spans="1:16" ht="18" customHeight="1" x14ac:dyDescent="0.4">
      <c r="A139" s="5">
        <v>1600</v>
      </c>
      <c r="B139" s="14">
        <v>133</v>
      </c>
      <c r="C139" s="7">
        <v>52</v>
      </c>
      <c r="D139" s="7">
        <v>34</v>
      </c>
      <c r="E139" s="7">
        <v>794</v>
      </c>
      <c r="F139" s="7">
        <v>78</v>
      </c>
      <c r="G139" s="7">
        <v>463</v>
      </c>
      <c r="H139" s="9">
        <v>46</v>
      </c>
    </row>
    <row r="140" spans="1:16" ht="18" customHeight="1" x14ac:dyDescent="0.4">
      <c r="A140" s="18">
        <v>100</v>
      </c>
      <c r="B140" s="19">
        <v>8.3000000000000007</v>
      </c>
      <c r="C140" s="20">
        <v>3.3</v>
      </c>
      <c r="D140" s="20">
        <v>2.1</v>
      </c>
      <c r="E140" s="20">
        <v>49.6</v>
      </c>
      <c r="F140" s="20">
        <v>4.9000000000000004</v>
      </c>
      <c r="G140" s="20">
        <v>28.9</v>
      </c>
      <c r="H140" s="21">
        <v>2.9</v>
      </c>
    </row>
    <row r="141" spans="1:16" ht="18" customHeight="1" x14ac:dyDescent="0.4">
      <c r="A141" s="273" t="s">
        <v>221</v>
      </c>
      <c r="B141" s="274"/>
      <c r="C141" s="274"/>
      <c r="D141" s="274"/>
      <c r="E141" s="274"/>
      <c r="F141" s="274"/>
      <c r="G141" s="274"/>
      <c r="H141" s="274"/>
      <c r="I141" s="274"/>
      <c r="J141" s="274"/>
      <c r="K141" s="274"/>
      <c r="L141" s="274"/>
      <c r="M141" s="274"/>
      <c r="N141" s="274"/>
      <c r="O141" s="275"/>
      <c r="P141" s="1"/>
    </row>
    <row r="142" spans="1:16" ht="18" customHeight="1" x14ac:dyDescent="0.15">
      <c r="A142" s="16" t="s">
        <v>231</v>
      </c>
      <c r="H142" s="61" t="s">
        <v>57</v>
      </c>
      <c r="I142" s="1"/>
    </row>
    <row r="143" spans="1:16" ht="55.5" customHeight="1" x14ac:dyDescent="0.4">
      <c r="A143" s="4" t="s">
        <v>140</v>
      </c>
      <c r="B143" s="82" t="s">
        <v>223</v>
      </c>
      <c r="C143" s="57" t="s">
        <v>224</v>
      </c>
      <c r="D143" s="57" t="s">
        <v>226</v>
      </c>
      <c r="E143" s="57" t="s">
        <v>175</v>
      </c>
      <c r="F143" s="57" t="s">
        <v>225</v>
      </c>
      <c r="G143" s="57" t="s">
        <v>227</v>
      </c>
      <c r="H143" s="58" t="s">
        <v>143</v>
      </c>
    </row>
    <row r="144" spans="1:16" ht="18" customHeight="1" x14ac:dyDescent="0.4">
      <c r="A144" s="5">
        <v>1600</v>
      </c>
      <c r="B144" s="14">
        <v>352</v>
      </c>
      <c r="C144" s="7">
        <v>45</v>
      </c>
      <c r="D144" s="7">
        <v>21</v>
      </c>
      <c r="E144" s="7">
        <v>267</v>
      </c>
      <c r="F144" s="7">
        <v>57</v>
      </c>
      <c r="G144" s="7">
        <v>811</v>
      </c>
      <c r="H144" s="9">
        <v>47</v>
      </c>
    </row>
    <row r="145" spans="1:15" ht="18" customHeight="1" x14ac:dyDescent="0.4">
      <c r="A145" s="18">
        <v>100</v>
      </c>
      <c r="B145" s="19">
        <v>22</v>
      </c>
      <c r="C145" s="20">
        <v>2.8</v>
      </c>
      <c r="D145" s="20">
        <v>1.3</v>
      </c>
      <c r="E145" s="20">
        <v>16.7</v>
      </c>
      <c r="F145" s="20">
        <v>3.6</v>
      </c>
      <c r="G145" s="20">
        <v>50.7</v>
      </c>
      <c r="H145" s="21">
        <v>2.9</v>
      </c>
    </row>
    <row r="146" spans="1:15" ht="18" customHeight="1" x14ac:dyDescent="0.4">
      <c r="A146" s="28"/>
      <c r="B146" s="28"/>
      <c r="C146" s="28"/>
      <c r="D146" s="28"/>
      <c r="E146" s="28"/>
      <c r="F146" s="28"/>
      <c r="G146" s="28"/>
      <c r="H146" s="28"/>
      <c r="I146" s="28"/>
      <c r="J146" s="28"/>
      <c r="K146" s="28"/>
      <c r="L146" s="28"/>
      <c r="M146" s="28"/>
      <c r="N146" s="28"/>
      <c r="O146" s="28"/>
    </row>
    <row r="147" spans="1:15" ht="18" customHeight="1" x14ac:dyDescent="0.15">
      <c r="A147" s="16" t="s">
        <v>232</v>
      </c>
      <c r="H147" s="61" t="s">
        <v>57</v>
      </c>
      <c r="I147" s="1"/>
    </row>
    <row r="148" spans="1:15" ht="55.5" customHeight="1" x14ac:dyDescent="0.4">
      <c r="A148" s="4" t="s">
        <v>140</v>
      </c>
      <c r="B148" s="82" t="s">
        <v>223</v>
      </c>
      <c r="C148" s="57" t="s">
        <v>224</v>
      </c>
      <c r="D148" s="57" t="s">
        <v>226</v>
      </c>
      <c r="E148" s="57" t="s">
        <v>175</v>
      </c>
      <c r="F148" s="57" t="s">
        <v>225</v>
      </c>
      <c r="G148" s="57" t="s">
        <v>227</v>
      </c>
      <c r="H148" s="58" t="s">
        <v>143</v>
      </c>
    </row>
    <row r="149" spans="1:15" ht="18" customHeight="1" x14ac:dyDescent="0.4">
      <c r="A149" s="5">
        <v>1600</v>
      </c>
      <c r="B149" s="14">
        <v>999</v>
      </c>
      <c r="C149" s="7">
        <v>16</v>
      </c>
      <c r="D149" s="7">
        <v>6</v>
      </c>
      <c r="E149" s="7">
        <v>35</v>
      </c>
      <c r="F149" s="7">
        <v>24</v>
      </c>
      <c r="G149" s="7">
        <v>477</v>
      </c>
      <c r="H149" s="9">
        <v>43</v>
      </c>
    </row>
    <row r="150" spans="1:15" ht="18" customHeight="1" x14ac:dyDescent="0.4">
      <c r="A150" s="18">
        <v>100</v>
      </c>
      <c r="B150" s="19">
        <v>62.4</v>
      </c>
      <c r="C150" s="20">
        <v>1</v>
      </c>
      <c r="D150" s="20">
        <v>0.4</v>
      </c>
      <c r="E150" s="20">
        <v>2.2000000000000002</v>
      </c>
      <c r="F150" s="20">
        <v>1.5</v>
      </c>
      <c r="G150" s="20">
        <v>29.8</v>
      </c>
      <c r="H150" s="21">
        <v>2.7</v>
      </c>
    </row>
    <row r="151" spans="1:15" ht="18" customHeight="1" x14ac:dyDescent="0.4">
      <c r="A151" s="28"/>
      <c r="B151" s="28"/>
      <c r="C151" s="28"/>
      <c r="D151" s="28"/>
      <c r="E151" s="28"/>
      <c r="F151" s="28"/>
      <c r="G151" s="28"/>
      <c r="H151" s="28"/>
      <c r="I151" s="28"/>
      <c r="J151" s="28"/>
      <c r="K151" s="28"/>
      <c r="L151" s="28"/>
      <c r="M151" s="28"/>
      <c r="N151" s="28"/>
      <c r="O151" s="28"/>
    </row>
    <row r="152" spans="1:15" ht="18" customHeight="1" x14ac:dyDescent="0.15">
      <c r="A152" s="16" t="s">
        <v>233</v>
      </c>
      <c r="H152" s="61" t="s">
        <v>57</v>
      </c>
      <c r="I152" s="1"/>
    </row>
    <row r="153" spans="1:15" ht="55.5" customHeight="1" x14ac:dyDescent="0.4">
      <c r="A153" s="4" t="s">
        <v>140</v>
      </c>
      <c r="B153" s="82" t="s">
        <v>223</v>
      </c>
      <c r="C153" s="57" t="s">
        <v>224</v>
      </c>
      <c r="D153" s="57" t="s">
        <v>226</v>
      </c>
      <c r="E153" s="57" t="s">
        <v>175</v>
      </c>
      <c r="F153" s="57" t="s">
        <v>225</v>
      </c>
      <c r="G153" s="57" t="s">
        <v>227</v>
      </c>
      <c r="H153" s="58" t="s">
        <v>143</v>
      </c>
    </row>
    <row r="154" spans="1:15" ht="18" customHeight="1" x14ac:dyDescent="0.4">
      <c r="A154" s="5">
        <v>1600</v>
      </c>
      <c r="B154" s="14">
        <v>64</v>
      </c>
      <c r="C154" s="7">
        <v>55</v>
      </c>
      <c r="D154" s="7">
        <v>27</v>
      </c>
      <c r="E154" s="7">
        <v>804</v>
      </c>
      <c r="F154" s="7">
        <v>104</v>
      </c>
      <c r="G154" s="7">
        <v>493</v>
      </c>
      <c r="H154" s="9">
        <v>53</v>
      </c>
    </row>
    <row r="155" spans="1:15" ht="18" customHeight="1" x14ac:dyDescent="0.4">
      <c r="A155" s="18">
        <v>100</v>
      </c>
      <c r="B155" s="19">
        <v>4</v>
      </c>
      <c r="C155" s="20">
        <v>3.4</v>
      </c>
      <c r="D155" s="20">
        <v>1.7</v>
      </c>
      <c r="E155" s="20">
        <v>50.3</v>
      </c>
      <c r="F155" s="20">
        <v>6.5</v>
      </c>
      <c r="G155" s="20">
        <v>30.8</v>
      </c>
      <c r="H155" s="21">
        <v>3.3</v>
      </c>
    </row>
    <row r="156" spans="1:15" ht="18" customHeight="1" x14ac:dyDescent="0.4">
      <c r="A156" s="28"/>
      <c r="B156" s="28"/>
      <c r="C156" s="28"/>
      <c r="D156" s="28"/>
      <c r="E156" s="28"/>
      <c r="F156" s="28"/>
      <c r="G156" s="28"/>
      <c r="H156" s="28"/>
      <c r="I156" s="28"/>
      <c r="J156" s="28"/>
      <c r="K156" s="28"/>
      <c r="L156" s="28"/>
      <c r="M156" s="28"/>
      <c r="N156" s="28"/>
      <c r="O156" s="28"/>
    </row>
    <row r="157" spans="1:15" ht="18" customHeight="1" x14ac:dyDescent="0.15">
      <c r="A157" s="16" t="s">
        <v>234</v>
      </c>
      <c r="H157" s="61" t="s">
        <v>57</v>
      </c>
      <c r="I157" s="1"/>
    </row>
    <row r="158" spans="1:15" ht="55.5" customHeight="1" x14ac:dyDescent="0.4">
      <c r="A158" s="4" t="s">
        <v>140</v>
      </c>
      <c r="B158" s="82" t="s">
        <v>223</v>
      </c>
      <c r="C158" s="57" t="s">
        <v>224</v>
      </c>
      <c r="D158" s="57" t="s">
        <v>226</v>
      </c>
      <c r="E158" s="57" t="s">
        <v>175</v>
      </c>
      <c r="F158" s="57" t="s">
        <v>225</v>
      </c>
      <c r="G158" s="57" t="s">
        <v>227</v>
      </c>
      <c r="H158" s="58" t="s">
        <v>143</v>
      </c>
    </row>
    <row r="159" spans="1:15" ht="18" customHeight="1" x14ac:dyDescent="0.4">
      <c r="A159" s="5">
        <v>1600</v>
      </c>
      <c r="B159" s="14">
        <v>962</v>
      </c>
      <c r="C159" s="7">
        <v>149</v>
      </c>
      <c r="D159" s="7">
        <v>24</v>
      </c>
      <c r="E159" s="7">
        <v>330</v>
      </c>
      <c r="F159" s="7">
        <v>41</v>
      </c>
      <c r="G159" s="7">
        <v>49</v>
      </c>
      <c r="H159" s="9">
        <v>45</v>
      </c>
    </row>
    <row r="160" spans="1:15" ht="18" customHeight="1" x14ac:dyDescent="0.4">
      <c r="A160" s="18">
        <v>100</v>
      </c>
      <c r="B160" s="19">
        <v>60.1</v>
      </c>
      <c r="C160" s="20">
        <v>9.3000000000000007</v>
      </c>
      <c r="D160" s="20">
        <v>1.5</v>
      </c>
      <c r="E160" s="20">
        <v>20.6</v>
      </c>
      <c r="F160" s="20">
        <v>2.6</v>
      </c>
      <c r="G160" s="20">
        <v>3.1</v>
      </c>
      <c r="H160" s="21">
        <v>2.8</v>
      </c>
    </row>
    <row r="161" spans="1:16" ht="18" customHeight="1" x14ac:dyDescent="0.4">
      <c r="A161" s="273" t="s">
        <v>221</v>
      </c>
      <c r="B161" s="274"/>
      <c r="C161" s="274"/>
      <c r="D161" s="274"/>
      <c r="E161" s="274"/>
      <c r="F161" s="274"/>
      <c r="G161" s="274"/>
      <c r="H161" s="274"/>
      <c r="I161" s="274"/>
      <c r="J161" s="274"/>
      <c r="K161" s="274"/>
      <c r="L161" s="274"/>
      <c r="M161" s="274"/>
      <c r="N161" s="274"/>
      <c r="O161" s="275"/>
      <c r="P161" s="1"/>
    </row>
    <row r="162" spans="1:16" ht="18" customHeight="1" x14ac:dyDescent="0.15">
      <c r="A162" s="16" t="s">
        <v>235</v>
      </c>
      <c r="H162" s="61" t="s">
        <v>57</v>
      </c>
      <c r="I162" s="1"/>
    </row>
    <row r="163" spans="1:16" ht="55.5" customHeight="1" x14ac:dyDescent="0.4">
      <c r="A163" s="4" t="s">
        <v>140</v>
      </c>
      <c r="B163" s="82" t="s">
        <v>223</v>
      </c>
      <c r="C163" s="57" t="s">
        <v>224</v>
      </c>
      <c r="D163" s="57" t="s">
        <v>226</v>
      </c>
      <c r="E163" s="57" t="s">
        <v>175</v>
      </c>
      <c r="F163" s="57" t="s">
        <v>225</v>
      </c>
      <c r="G163" s="57" t="s">
        <v>227</v>
      </c>
      <c r="H163" s="58" t="s">
        <v>143</v>
      </c>
    </row>
    <row r="164" spans="1:16" ht="18" customHeight="1" x14ac:dyDescent="0.4">
      <c r="A164" s="5">
        <v>1600</v>
      </c>
      <c r="B164" s="14">
        <v>253</v>
      </c>
      <c r="C164" s="7">
        <v>251</v>
      </c>
      <c r="D164" s="7">
        <v>23</v>
      </c>
      <c r="E164" s="7">
        <v>762</v>
      </c>
      <c r="F164" s="7">
        <v>68</v>
      </c>
      <c r="G164" s="7">
        <v>195</v>
      </c>
      <c r="H164" s="9">
        <v>48</v>
      </c>
    </row>
    <row r="165" spans="1:16" ht="18" customHeight="1" x14ac:dyDescent="0.4">
      <c r="A165" s="18">
        <v>100</v>
      </c>
      <c r="B165" s="19">
        <v>15.8</v>
      </c>
      <c r="C165" s="20">
        <v>15.7</v>
      </c>
      <c r="D165" s="20">
        <v>1.4</v>
      </c>
      <c r="E165" s="20">
        <v>47.6</v>
      </c>
      <c r="F165" s="20">
        <v>4.3</v>
      </c>
      <c r="G165" s="20">
        <v>12.2</v>
      </c>
      <c r="H165" s="21">
        <v>3</v>
      </c>
    </row>
    <row r="166" spans="1:16" ht="18" customHeight="1" x14ac:dyDescent="0.4">
      <c r="A166" s="28"/>
      <c r="B166" s="28"/>
      <c r="C166" s="28"/>
      <c r="D166" s="28"/>
      <c r="E166" s="28"/>
      <c r="F166" s="28"/>
      <c r="G166" s="28"/>
      <c r="H166" s="28"/>
      <c r="I166" s="28"/>
      <c r="J166" s="28"/>
      <c r="K166" s="28"/>
      <c r="L166" s="28"/>
      <c r="M166" s="28"/>
      <c r="N166" s="28"/>
      <c r="O166" s="28"/>
    </row>
    <row r="167" spans="1:16" ht="18" customHeight="1" x14ac:dyDescent="0.15">
      <c r="A167" s="16" t="s">
        <v>236</v>
      </c>
      <c r="H167" s="61" t="s">
        <v>57</v>
      </c>
      <c r="I167" s="1"/>
    </row>
    <row r="168" spans="1:16" ht="55.5" customHeight="1" x14ac:dyDescent="0.4">
      <c r="A168" s="4" t="s">
        <v>140</v>
      </c>
      <c r="B168" s="82" t="s">
        <v>223</v>
      </c>
      <c r="C168" s="57" t="s">
        <v>224</v>
      </c>
      <c r="D168" s="57" t="s">
        <v>226</v>
      </c>
      <c r="E168" s="57" t="s">
        <v>175</v>
      </c>
      <c r="F168" s="57" t="s">
        <v>225</v>
      </c>
      <c r="G168" s="57" t="s">
        <v>227</v>
      </c>
      <c r="H168" s="58" t="s">
        <v>143</v>
      </c>
    </row>
    <row r="169" spans="1:16" ht="18" customHeight="1" x14ac:dyDescent="0.4">
      <c r="A169" s="5">
        <v>1600</v>
      </c>
      <c r="B169" s="14">
        <v>476</v>
      </c>
      <c r="C169" s="7">
        <v>95</v>
      </c>
      <c r="D169" s="7">
        <v>33</v>
      </c>
      <c r="E169" s="7">
        <v>253</v>
      </c>
      <c r="F169" s="7">
        <v>107</v>
      </c>
      <c r="G169" s="7">
        <v>591</v>
      </c>
      <c r="H169" s="9">
        <v>45</v>
      </c>
    </row>
    <row r="170" spans="1:16" ht="18" customHeight="1" x14ac:dyDescent="0.4">
      <c r="A170" s="18">
        <v>100</v>
      </c>
      <c r="B170" s="19">
        <v>29.8</v>
      </c>
      <c r="C170" s="20">
        <v>5.9</v>
      </c>
      <c r="D170" s="20">
        <v>2.1</v>
      </c>
      <c r="E170" s="20">
        <v>15.8</v>
      </c>
      <c r="F170" s="20">
        <v>6.7</v>
      </c>
      <c r="G170" s="20">
        <v>36.9</v>
      </c>
      <c r="H170" s="21">
        <v>2.8</v>
      </c>
    </row>
    <row r="171" spans="1:16" ht="18" customHeight="1" x14ac:dyDescent="0.4">
      <c r="A171" s="28"/>
      <c r="B171" s="28"/>
      <c r="C171" s="28"/>
      <c r="D171" s="28"/>
      <c r="E171" s="28"/>
      <c r="F171" s="28"/>
      <c r="G171" s="28"/>
      <c r="H171" s="28"/>
      <c r="I171" s="28"/>
      <c r="J171" s="28"/>
      <c r="K171" s="28"/>
      <c r="L171" s="28"/>
      <c r="M171" s="28"/>
      <c r="N171" s="28"/>
      <c r="O171" s="28"/>
    </row>
    <row r="172" spans="1:16" ht="18" customHeight="1" x14ac:dyDescent="0.4"/>
    <row r="173" spans="1:16" ht="18" customHeight="1" x14ac:dyDescent="0.4">
      <c r="A173" s="273" t="s">
        <v>237</v>
      </c>
      <c r="B173" s="274"/>
      <c r="C173" s="274"/>
      <c r="D173" s="274"/>
      <c r="E173" s="274"/>
      <c r="F173" s="274"/>
      <c r="G173" s="274"/>
      <c r="H173" s="274"/>
      <c r="I173" s="274"/>
      <c r="J173" s="274"/>
      <c r="K173" s="274"/>
      <c r="L173" s="274"/>
      <c r="M173" s="274"/>
      <c r="N173" s="274"/>
      <c r="O173" s="275"/>
    </row>
    <row r="174" spans="1:16" ht="18" customHeight="1" x14ac:dyDescent="0.15">
      <c r="A174" s="16"/>
      <c r="J174" s="61"/>
      <c r="K174" s="61"/>
    </row>
    <row r="175" spans="1:16" ht="75" customHeight="1" x14ac:dyDescent="0.4">
      <c r="A175" s="137"/>
      <c r="B175" s="4" t="s">
        <v>0</v>
      </c>
      <c r="C175" s="24" t="s">
        <v>248</v>
      </c>
      <c r="D175" s="84" t="s">
        <v>238</v>
      </c>
      <c r="E175" s="84" t="s">
        <v>247</v>
      </c>
      <c r="F175" s="84" t="s">
        <v>249</v>
      </c>
      <c r="G175" s="84" t="s">
        <v>250</v>
      </c>
      <c r="H175" s="84" t="s">
        <v>239</v>
      </c>
      <c r="I175" s="84" t="s">
        <v>251</v>
      </c>
      <c r="J175" s="84" t="s">
        <v>252</v>
      </c>
      <c r="K175" s="84" t="s">
        <v>253</v>
      </c>
      <c r="L175" s="84" t="s">
        <v>254</v>
      </c>
      <c r="M175" s="84" t="s">
        <v>255</v>
      </c>
      <c r="N175" s="84" t="s">
        <v>256</v>
      </c>
      <c r="O175" s="29" t="s">
        <v>240</v>
      </c>
    </row>
    <row r="176" spans="1:16" ht="18" customHeight="1" x14ac:dyDescent="0.4">
      <c r="A176" s="68" t="s">
        <v>53</v>
      </c>
      <c r="B176" s="139">
        <v>1600</v>
      </c>
      <c r="C176" s="233">
        <v>56</v>
      </c>
      <c r="D176" s="234">
        <v>47</v>
      </c>
      <c r="E176" s="234">
        <v>174</v>
      </c>
      <c r="F176" s="234">
        <v>65</v>
      </c>
      <c r="G176" s="234">
        <v>53</v>
      </c>
      <c r="H176" s="234">
        <v>152</v>
      </c>
      <c r="I176" s="234">
        <v>137</v>
      </c>
      <c r="J176" s="234">
        <v>180</v>
      </c>
      <c r="K176" s="235">
        <v>26</v>
      </c>
      <c r="L176" s="140">
        <v>37</v>
      </c>
      <c r="M176" s="140">
        <v>103</v>
      </c>
      <c r="N176" s="140">
        <v>309</v>
      </c>
      <c r="O176" s="141">
        <v>67</v>
      </c>
    </row>
    <row r="177" spans="1:15" ht="18" customHeight="1" x14ac:dyDescent="0.4">
      <c r="A177" s="138" t="s">
        <v>54</v>
      </c>
      <c r="B177" s="129">
        <v>100</v>
      </c>
      <c r="C177" s="236">
        <v>3.5</v>
      </c>
      <c r="D177" s="237">
        <v>2.9</v>
      </c>
      <c r="E177" s="237">
        <v>10.9</v>
      </c>
      <c r="F177" s="237">
        <v>4.0999999999999996</v>
      </c>
      <c r="G177" s="237">
        <v>3.3</v>
      </c>
      <c r="H177" s="237">
        <v>9.5</v>
      </c>
      <c r="I177" s="237">
        <v>8.6</v>
      </c>
      <c r="J177" s="237">
        <v>11.3</v>
      </c>
      <c r="K177" s="238">
        <v>1.6</v>
      </c>
      <c r="L177" s="142">
        <v>2.2999999999999998</v>
      </c>
      <c r="M177" s="142">
        <v>6.4</v>
      </c>
      <c r="N177" s="142">
        <v>19.3</v>
      </c>
      <c r="O177" s="143">
        <v>4.2</v>
      </c>
    </row>
    <row r="178" spans="1:15" ht="18" customHeight="1" x14ac:dyDescent="0.15">
      <c r="C178" s="239"/>
      <c r="D178" s="239"/>
      <c r="E178" s="239"/>
      <c r="F178" s="239"/>
      <c r="G178" s="239"/>
      <c r="H178" s="239"/>
      <c r="I178" s="239"/>
      <c r="J178" s="240"/>
      <c r="K178" s="240"/>
      <c r="O178" s="61"/>
    </row>
    <row r="179" spans="1:15" ht="75" customHeight="1" x14ac:dyDescent="0.4">
      <c r="C179" s="241" t="s">
        <v>257</v>
      </c>
      <c r="D179" s="241" t="s">
        <v>260</v>
      </c>
      <c r="E179" s="241" t="s">
        <v>258</v>
      </c>
      <c r="F179" s="241" t="s">
        <v>259</v>
      </c>
      <c r="G179" s="241" t="s">
        <v>261</v>
      </c>
      <c r="H179" s="241" t="s">
        <v>262</v>
      </c>
      <c r="I179" s="241" t="s">
        <v>241</v>
      </c>
      <c r="J179" s="241" t="s">
        <v>242</v>
      </c>
      <c r="K179" s="241" t="s">
        <v>243</v>
      </c>
      <c r="L179" s="84" t="s">
        <v>263</v>
      </c>
      <c r="M179" s="84" t="s">
        <v>244</v>
      </c>
      <c r="N179" s="84" t="s">
        <v>245</v>
      </c>
      <c r="O179" s="84" t="s">
        <v>264</v>
      </c>
    </row>
    <row r="180" spans="1:15" ht="18" customHeight="1" x14ac:dyDescent="0.4">
      <c r="C180" s="234">
        <v>775</v>
      </c>
      <c r="D180" s="234">
        <v>130</v>
      </c>
      <c r="E180" s="234">
        <v>116</v>
      </c>
      <c r="F180" s="234">
        <v>69</v>
      </c>
      <c r="G180" s="234">
        <v>237</v>
      </c>
      <c r="H180" s="234">
        <v>563</v>
      </c>
      <c r="I180" s="234">
        <v>54</v>
      </c>
      <c r="J180" s="234">
        <v>340</v>
      </c>
      <c r="K180" s="235">
        <v>174</v>
      </c>
      <c r="L180" s="140">
        <v>222</v>
      </c>
      <c r="M180" s="140">
        <v>218</v>
      </c>
      <c r="N180" s="140">
        <v>305</v>
      </c>
      <c r="O180" s="140">
        <v>29</v>
      </c>
    </row>
    <row r="181" spans="1:15" ht="18" customHeight="1" x14ac:dyDescent="0.4">
      <c r="C181" s="237">
        <v>48.4</v>
      </c>
      <c r="D181" s="237">
        <v>8.1</v>
      </c>
      <c r="E181" s="237">
        <v>7.3</v>
      </c>
      <c r="F181" s="237">
        <v>4.3</v>
      </c>
      <c r="G181" s="237">
        <v>14.8</v>
      </c>
      <c r="H181" s="237">
        <v>35.200000000000003</v>
      </c>
      <c r="I181" s="237">
        <v>3.4</v>
      </c>
      <c r="J181" s="237">
        <v>21.3</v>
      </c>
      <c r="K181" s="238">
        <v>10.9</v>
      </c>
      <c r="L181" s="142">
        <v>13.9</v>
      </c>
      <c r="M181" s="142">
        <v>13.6</v>
      </c>
      <c r="N181" s="142">
        <v>19.100000000000001</v>
      </c>
      <c r="O181" s="142">
        <v>1.8</v>
      </c>
    </row>
    <row r="182" spans="1:15" ht="18" customHeight="1" x14ac:dyDescent="0.15">
      <c r="C182" s="239"/>
      <c r="D182" s="239"/>
      <c r="E182" s="239"/>
      <c r="F182" s="239"/>
      <c r="G182" s="239"/>
      <c r="H182" s="239"/>
      <c r="I182" s="239"/>
      <c r="J182" s="240"/>
      <c r="K182" s="239"/>
      <c r="O182" s="61" t="s">
        <v>57</v>
      </c>
    </row>
    <row r="183" spans="1:15" ht="75" customHeight="1" x14ac:dyDescent="0.4">
      <c r="C183" s="239"/>
      <c r="D183" s="239"/>
      <c r="E183" s="239"/>
      <c r="F183" s="239"/>
      <c r="G183" s="239"/>
      <c r="H183" s="241" t="s">
        <v>265</v>
      </c>
      <c r="I183" s="241" t="s">
        <v>266</v>
      </c>
      <c r="J183" s="241" t="s">
        <v>267</v>
      </c>
      <c r="K183" s="241" t="s">
        <v>268</v>
      </c>
      <c r="L183" s="84" t="s">
        <v>269</v>
      </c>
      <c r="M183" s="84" t="s">
        <v>246</v>
      </c>
      <c r="N183" s="84" t="s">
        <v>218</v>
      </c>
      <c r="O183" s="29" t="s">
        <v>151</v>
      </c>
    </row>
    <row r="184" spans="1:15" ht="18" customHeight="1" x14ac:dyDescent="0.4">
      <c r="C184" s="239"/>
      <c r="D184" s="239"/>
      <c r="E184" s="239"/>
      <c r="F184" s="239"/>
      <c r="G184" s="239"/>
      <c r="H184" s="234">
        <v>455</v>
      </c>
      <c r="I184" s="234">
        <v>355</v>
      </c>
      <c r="J184" s="234">
        <v>98</v>
      </c>
      <c r="K184" s="234">
        <v>87</v>
      </c>
      <c r="L184" s="88">
        <v>103</v>
      </c>
      <c r="M184" s="88">
        <v>246</v>
      </c>
      <c r="N184" s="88">
        <v>109</v>
      </c>
      <c r="O184" s="89">
        <v>57</v>
      </c>
    </row>
    <row r="185" spans="1:15" ht="18" customHeight="1" x14ac:dyDescent="0.4">
      <c r="C185" s="239"/>
      <c r="D185" s="239"/>
      <c r="E185" s="239"/>
      <c r="F185" s="239"/>
      <c r="G185" s="239"/>
      <c r="H185" s="237">
        <v>28.4</v>
      </c>
      <c r="I185" s="237">
        <v>22.2</v>
      </c>
      <c r="J185" s="237">
        <v>6.1</v>
      </c>
      <c r="K185" s="237">
        <v>5.4</v>
      </c>
      <c r="L185" s="126">
        <v>6.4</v>
      </c>
      <c r="M185" s="126">
        <v>15.4</v>
      </c>
      <c r="N185" s="126">
        <v>6.8</v>
      </c>
      <c r="O185" s="128">
        <v>3.6</v>
      </c>
    </row>
    <row r="186" spans="1:15" ht="18" customHeight="1" x14ac:dyDescent="0.4"/>
    <row r="187" spans="1:15" ht="18" customHeight="1" x14ac:dyDescent="0.4"/>
    <row r="188" spans="1:15" ht="18" customHeight="1" x14ac:dyDescent="0.4">
      <c r="A188" s="273" t="s">
        <v>270</v>
      </c>
      <c r="B188" s="274"/>
      <c r="C188" s="274"/>
      <c r="D188" s="274"/>
      <c r="E188" s="274"/>
      <c r="F188" s="274"/>
      <c r="G188" s="274"/>
      <c r="H188" s="274"/>
      <c r="I188" s="274"/>
      <c r="J188" s="274"/>
      <c r="K188" s="274"/>
      <c r="L188" s="274"/>
      <c r="M188" s="274"/>
      <c r="N188" s="274"/>
      <c r="O188" s="275"/>
    </row>
    <row r="189" spans="1:15" ht="18" customHeight="1" x14ac:dyDescent="0.15">
      <c r="A189" s="16" t="s">
        <v>271</v>
      </c>
      <c r="J189" s="61"/>
      <c r="K189" s="61"/>
    </row>
    <row r="190" spans="1:15" ht="75" customHeight="1" x14ac:dyDescent="0.4">
      <c r="A190" s="137"/>
      <c r="B190" s="4" t="s">
        <v>0</v>
      </c>
      <c r="C190" s="24" t="s">
        <v>248</v>
      </c>
      <c r="D190" s="84" t="s">
        <v>238</v>
      </c>
      <c r="E190" s="84" t="s">
        <v>247</v>
      </c>
      <c r="F190" s="84" t="s">
        <v>249</v>
      </c>
      <c r="G190" s="84" t="s">
        <v>250</v>
      </c>
      <c r="H190" s="84" t="s">
        <v>239</v>
      </c>
      <c r="I190" s="84" t="s">
        <v>251</v>
      </c>
      <c r="J190" s="84" t="s">
        <v>252</v>
      </c>
      <c r="K190" s="84" t="s">
        <v>253</v>
      </c>
      <c r="L190" s="84" t="s">
        <v>254</v>
      </c>
      <c r="M190" s="84" t="s">
        <v>255</v>
      </c>
      <c r="N190" s="84" t="s">
        <v>256</v>
      </c>
      <c r="O190" s="29" t="s">
        <v>240</v>
      </c>
    </row>
    <row r="191" spans="1:15" ht="18" customHeight="1" x14ac:dyDescent="0.4">
      <c r="A191" s="68" t="s">
        <v>53</v>
      </c>
      <c r="B191" s="139">
        <v>1600</v>
      </c>
      <c r="C191" s="87">
        <v>5</v>
      </c>
      <c r="D191" s="88">
        <v>115</v>
      </c>
      <c r="E191" s="88">
        <v>19</v>
      </c>
      <c r="F191" s="88">
        <v>7</v>
      </c>
      <c r="G191" s="88">
        <v>33</v>
      </c>
      <c r="H191" s="88">
        <v>172</v>
      </c>
      <c r="I191" s="88">
        <v>55</v>
      </c>
      <c r="J191" s="88">
        <v>8</v>
      </c>
      <c r="K191" s="140">
        <v>15</v>
      </c>
      <c r="L191" s="140">
        <v>27</v>
      </c>
      <c r="M191" s="140">
        <v>23</v>
      </c>
      <c r="N191" s="140">
        <v>72</v>
      </c>
      <c r="O191" s="141">
        <v>38</v>
      </c>
    </row>
    <row r="192" spans="1:15" ht="18" customHeight="1" x14ac:dyDescent="0.4">
      <c r="A192" s="138" t="s">
        <v>54</v>
      </c>
      <c r="B192" s="129">
        <v>100</v>
      </c>
      <c r="C192" s="125">
        <v>0.3</v>
      </c>
      <c r="D192" s="237">
        <v>7.2</v>
      </c>
      <c r="E192" s="237">
        <v>1.2</v>
      </c>
      <c r="F192" s="237">
        <v>0.4</v>
      </c>
      <c r="G192" s="237">
        <v>2.1</v>
      </c>
      <c r="H192" s="237">
        <v>10.8</v>
      </c>
      <c r="I192" s="237">
        <v>3.4</v>
      </c>
      <c r="J192" s="237">
        <v>0.5</v>
      </c>
      <c r="K192" s="238">
        <v>0.9</v>
      </c>
      <c r="L192" s="238">
        <v>1.7</v>
      </c>
      <c r="M192" s="238">
        <v>1.4</v>
      </c>
      <c r="N192" s="238">
        <v>4.5</v>
      </c>
      <c r="O192" s="143">
        <v>2.4</v>
      </c>
    </row>
    <row r="193" spans="1:15" ht="18" customHeight="1" x14ac:dyDescent="0.15">
      <c r="D193" s="239"/>
      <c r="E193" s="239"/>
      <c r="F193" s="239"/>
      <c r="G193" s="239"/>
      <c r="H193" s="239"/>
      <c r="I193" s="239"/>
      <c r="J193" s="240"/>
      <c r="K193" s="240"/>
      <c r="L193" s="239"/>
      <c r="M193" s="239"/>
      <c r="N193" s="239"/>
      <c r="O193" s="61"/>
    </row>
    <row r="194" spans="1:15" ht="75" customHeight="1" x14ac:dyDescent="0.4">
      <c r="C194" s="84" t="s">
        <v>257</v>
      </c>
      <c r="D194" s="241" t="s">
        <v>260</v>
      </c>
      <c r="E194" s="241" t="s">
        <v>258</v>
      </c>
      <c r="F194" s="241" t="s">
        <v>259</v>
      </c>
      <c r="G194" s="241" t="s">
        <v>261</v>
      </c>
      <c r="H194" s="241" t="s">
        <v>262</v>
      </c>
      <c r="I194" s="241" t="s">
        <v>241</v>
      </c>
      <c r="J194" s="241" t="s">
        <v>242</v>
      </c>
      <c r="K194" s="241" t="s">
        <v>243</v>
      </c>
      <c r="L194" s="241" t="s">
        <v>263</v>
      </c>
      <c r="M194" s="241" t="s">
        <v>244</v>
      </c>
      <c r="N194" s="241" t="s">
        <v>245</v>
      </c>
      <c r="O194" s="84" t="s">
        <v>264</v>
      </c>
    </row>
    <row r="195" spans="1:15" ht="18" customHeight="1" x14ac:dyDescent="0.4">
      <c r="C195" s="88">
        <v>33</v>
      </c>
      <c r="D195" s="234">
        <v>192</v>
      </c>
      <c r="E195" s="234">
        <v>121</v>
      </c>
      <c r="F195" s="234">
        <v>23</v>
      </c>
      <c r="G195" s="234">
        <v>155</v>
      </c>
      <c r="H195" s="234">
        <v>37</v>
      </c>
      <c r="I195" s="234">
        <v>13</v>
      </c>
      <c r="J195" s="234">
        <v>44</v>
      </c>
      <c r="K195" s="235">
        <v>30</v>
      </c>
      <c r="L195" s="235">
        <v>11</v>
      </c>
      <c r="M195" s="235">
        <v>69</v>
      </c>
      <c r="N195" s="235">
        <v>6</v>
      </c>
      <c r="O195" s="140">
        <v>4</v>
      </c>
    </row>
    <row r="196" spans="1:15" ht="18" customHeight="1" x14ac:dyDescent="0.4">
      <c r="C196" s="126">
        <v>2.1</v>
      </c>
      <c r="D196" s="237">
        <v>12</v>
      </c>
      <c r="E196" s="237">
        <v>7.6</v>
      </c>
      <c r="F196" s="237">
        <v>1.4</v>
      </c>
      <c r="G196" s="237">
        <v>9.6999999999999993</v>
      </c>
      <c r="H196" s="237">
        <v>2.2999999999999998</v>
      </c>
      <c r="I196" s="237">
        <v>0.8</v>
      </c>
      <c r="J196" s="237">
        <v>2.8</v>
      </c>
      <c r="K196" s="238">
        <v>1.9</v>
      </c>
      <c r="L196" s="238">
        <v>0.7</v>
      </c>
      <c r="M196" s="238">
        <v>4.3</v>
      </c>
      <c r="N196" s="238">
        <v>0.4</v>
      </c>
      <c r="O196" s="142">
        <v>0.3</v>
      </c>
    </row>
    <row r="197" spans="1:15" ht="18" customHeight="1" x14ac:dyDescent="0.15">
      <c r="D197" s="239"/>
      <c r="E197" s="239"/>
      <c r="F197" s="239"/>
      <c r="G197" s="239"/>
      <c r="H197" s="239"/>
      <c r="I197" s="239"/>
      <c r="J197" s="240"/>
      <c r="K197" s="239"/>
      <c r="L197" s="239"/>
      <c r="M197" s="239"/>
      <c r="N197" s="239"/>
      <c r="O197" s="61" t="s">
        <v>57</v>
      </c>
    </row>
    <row r="198" spans="1:15" ht="75" customHeight="1" x14ac:dyDescent="0.4">
      <c r="D198" s="239"/>
      <c r="E198" s="239"/>
      <c r="F198" s="239"/>
      <c r="G198" s="239"/>
      <c r="H198" s="241" t="s">
        <v>265</v>
      </c>
      <c r="I198" s="241" t="s">
        <v>266</v>
      </c>
      <c r="J198" s="241" t="s">
        <v>267</v>
      </c>
      <c r="K198" s="241" t="s">
        <v>268</v>
      </c>
      <c r="L198" s="241" t="s">
        <v>269</v>
      </c>
      <c r="M198" s="241" t="s">
        <v>246</v>
      </c>
      <c r="N198" s="241" t="s">
        <v>218</v>
      </c>
      <c r="O198" s="29" t="s">
        <v>151</v>
      </c>
    </row>
    <row r="199" spans="1:15" ht="18" customHeight="1" x14ac:dyDescent="0.4">
      <c r="H199" s="88">
        <v>16</v>
      </c>
      <c r="I199" s="88">
        <v>32</v>
      </c>
      <c r="J199" s="88">
        <v>33</v>
      </c>
      <c r="K199" s="88">
        <v>24</v>
      </c>
      <c r="L199" s="88">
        <v>68</v>
      </c>
      <c r="M199" s="88">
        <v>13</v>
      </c>
      <c r="N199" s="88">
        <v>8</v>
      </c>
      <c r="O199" s="89">
        <v>79</v>
      </c>
    </row>
    <row r="200" spans="1:15" ht="18" customHeight="1" x14ac:dyDescent="0.4">
      <c r="H200" s="126">
        <v>1</v>
      </c>
      <c r="I200" s="126">
        <v>2</v>
      </c>
      <c r="J200" s="126">
        <v>2.1</v>
      </c>
      <c r="K200" s="126">
        <v>1.5</v>
      </c>
      <c r="L200" s="126">
        <v>4.3</v>
      </c>
      <c r="M200" s="126">
        <v>0.8</v>
      </c>
      <c r="N200" s="126">
        <v>0.5</v>
      </c>
      <c r="O200" s="128">
        <v>4.9000000000000004</v>
      </c>
    </row>
    <row r="201" spans="1:15" ht="18" customHeight="1" x14ac:dyDescent="0.4"/>
    <row r="202" spans="1:15" ht="18" customHeight="1" x14ac:dyDescent="0.4">
      <c r="A202" s="273" t="s">
        <v>270</v>
      </c>
      <c r="B202" s="274"/>
      <c r="C202" s="274"/>
      <c r="D202" s="274"/>
      <c r="E202" s="274"/>
      <c r="F202" s="274"/>
      <c r="G202" s="274"/>
      <c r="H202" s="274"/>
      <c r="I202" s="274"/>
      <c r="J202" s="274"/>
      <c r="K202" s="274"/>
      <c r="L202" s="274"/>
      <c r="M202" s="274"/>
      <c r="N202" s="274"/>
      <c r="O202" s="275"/>
    </row>
    <row r="203" spans="1:15" ht="18" customHeight="1" x14ac:dyDescent="0.15">
      <c r="A203" s="16" t="s">
        <v>272</v>
      </c>
      <c r="J203" s="61"/>
      <c r="K203" s="61"/>
    </row>
    <row r="204" spans="1:15" ht="75" customHeight="1" x14ac:dyDescent="0.4">
      <c r="A204" s="137"/>
      <c r="B204" s="4" t="s">
        <v>0</v>
      </c>
      <c r="C204" s="24" t="s">
        <v>248</v>
      </c>
      <c r="D204" s="84" t="s">
        <v>238</v>
      </c>
      <c r="E204" s="84" t="s">
        <v>247</v>
      </c>
      <c r="F204" s="84" t="s">
        <v>249</v>
      </c>
      <c r="G204" s="84" t="s">
        <v>250</v>
      </c>
      <c r="H204" s="84" t="s">
        <v>239</v>
      </c>
      <c r="I204" s="84" t="s">
        <v>251</v>
      </c>
      <c r="J204" s="84" t="s">
        <v>252</v>
      </c>
      <c r="K204" s="84" t="s">
        <v>253</v>
      </c>
      <c r="L204" s="84" t="s">
        <v>254</v>
      </c>
      <c r="M204" s="84" t="s">
        <v>255</v>
      </c>
      <c r="N204" s="84" t="s">
        <v>256</v>
      </c>
      <c r="O204" s="29" t="s">
        <v>240</v>
      </c>
    </row>
    <row r="205" spans="1:15" ht="18" customHeight="1" x14ac:dyDescent="0.4">
      <c r="A205" s="68" t="s">
        <v>53</v>
      </c>
      <c r="B205" s="139">
        <v>1600</v>
      </c>
      <c r="C205" s="87">
        <v>2</v>
      </c>
      <c r="D205" s="88">
        <v>39</v>
      </c>
      <c r="E205" s="88">
        <v>21</v>
      </c>
      <c r="F205" s="88">
        <v>9</v>
      </c>
      <c r="G205" s="88">
        <v>44</v>
      </c>
      <c r="H205" s="88">
        <v>141</v>
      </c>
      <c r="I205" s="88">
        <v>109</v>
      </c>
      <c r="J205" s="88">
        <v>23</v>
      </c>
      <c r="K205" s="140">
        <v>26</v>
      </c>
      <c r="L205" s="140">
        <v>26</v>
      </c>
      <c r="M205" s="140">
        <v>19</v>
      </c>
      <c r="N205" s="140">
        <v>95</v>
      </c>
      <c r="O205" s="141">
        <v>51</v>
      </c>
    </row>
    <row r="206" spans="1:15" ht="18" customHeight="1" x14ac:dyDescent="0.4">
      <c r="A206" s="138" t="s">
        <v>54</v>
      </c>
      <c r="B206" s="129">
        <v>100</v>
      </c>
      <c r="C206" s="125">
        <v>0.1</v>
      </c>
      <c r="D206" s="126">
        <v>2.4</v>
      </c>
      <c r="E206" s="126">
        <v>1.3</v>
      </c>
      <c r="F206" s="126">
        <v>0.6</v>
      </c>
      <c r="G206" s="126">
        <v>2.8</v>
      </c>
      <c r="H206" s="126">
        <v>8.8000000000000007</v>
      </c>
      <c r="I206" s="126">
        <v>6.8</v>
      </c>
      <c r="J206" s="126">
        <v>1.4</v>
      </c>
      <c r="K206" s="142">
        <v>1.6</v>
      </c>
      <c r="L206" s="142">
        <v>1.6</v>
      </c>
      <c r="M206" s="142">
        <v>1.2</v>
      </c>
      <c r="N206" s="142">
        <v>5.9</v>
      </c>
      <c r="O206" s="143">
        <v>3.2</v>
      </c>
    </row>
    <row r="207" spans="1:15" ht="18" customHeight="1" x14ac:dyDescent="0.15">
      <c r="J207" s="61"/>
      <c r="K207" s="61"/>
      <c r="O207" s="61"/>
    </row>
    <row r="208" spans="1:15" ht="75" customHeight="1" x14ac:dyDescent="0.4">
      <c r="C208" s="84" t="s">
        <v>257</v>
      </c>
      <c r="D208" s="84" t="s">
        <v>260</v>
      </c>
      <c r="E208" s="84" t="s">
        <v>258</v>
      </c>
      <c r="F208" s="84" t="s">
        <v>259</v>
      </c>
      <c r="G208" s="84" t="s">
        <v>261</v>
      </c>
      <c r="H208" s="84" t="s">
        <v>262</v>
      </c>
      <c r="I208" s="84" t="s">
        <v>241</v>
      </c>
      <c r="J208" s="84" t="s">
        <v>242</v>
      </c>
      <c r="K208" s="84" t="s">
        <v>243</v>
      </c>
      <c r="L208" s="84" t="s">
        <v>263</v>
      </c>
      <c r="M208" s="84" t="s">
        <v>244</v>
      </c>
      <c r="N208" s="84" t="s">
        <v>245</v>
      </c>
      <c r="O208" s="84" t="s">
        <v>264</v>
      </c>
    </row>
    <row r="209" spans="1:15" ht="18" customHeight="1" x14ac:dyDescent="0.4">
      <c r="C209" s="88">
        <v>41</v>
      </c>
      <c r="D209" s="88">
        <v>101</v>
      </c>
      <c r="E209" s="88">
        <v>89</v>
      </c>
      <c r="F209" s="88">
        <v>34</v>
      </c>
      <c r="G209" s="88">
        <v>142</v>
      </c>
      <c r="H209" s="88">
        <v>72</v>
      </c>
      <c r="I209" s="88">
        <v>17</v>
      </c>
      <c r="J209" s="88">
        <v>63</v>
      </c>
      <c r="K209" s="140">
        <v>36</v>
      </c>
      <c r="L209" s="140">
        <v>18</v>
      </c>
      <c r="M209" s="140">
        <v>59</v>
      </c>
      <c r="N209" s="140">
        <v>13</v>
      </c>
      <c r="O209" s="140">
        <v>2</v>
      </c>
    </row>
    <row r="210" spans="1:15" ht="18" customHeight="1" x14ac:dyDescent="0.4">
      <c r="C210" s="126">
        <v>2.6</v>
      </c>
      <c r="D210" s="126">
        <v>6.3</v>
      </c>
      <c r="E210" s="126">
        <v>5.6</v>
      </c>
      <c r="F210" s="126">
        <v>2.1</v>
      </c>
      <c r="G210" s="126">
        <v>8.9</v>
      </c>
      <c r="H210" s="126">
        <v>4.5</v>
      </c>
      <c r="I210" s="126">
        <v>1.1000000000000001</v>
      </c>
      <c r="J210" s="126">
        <v>3.9</v>
      </c>
      <c r="K210" s="142">
        <v>2.2999999999999998</v>
      </c>
      <c r="L210" s="142">
        <v>1.1000000000000001</v>
      </c>
      <c r="M210" s="142">
        <v>3.7</v>
      </c>
      <c r="N210" s="142">
        <v>0.8</v>
      </c>
      <c r="O210" s="142">
        <v>0.1</v>
      </c>
    </row>
    <row r="211" spans="1:15" ht="18" customHeight="1" x14ac:dyDescent="0.15">
      <c r="J211" s="61"/>
      <c r="O211" s="61" t="s">
        <v>57</v>
      </c>
    </row>
    <row r="212" spans="1:15" ht="75" customHeight="1" x14ac:dyDescent="0.4">
      <c r="H212" s="84" t="s">
        <v>265</v>
      </c>
      <c r="I212" s="84" t="s">
        <v>266</v>
      </c>
      <c r="J212" s="84" t="s">
        <v>267</v>
      </c>
      <c r="K212" s="84" t="s">
        <v>268</v>
      </c>
      <c r="L212" s="84" t="s">
        <v>269</v>
      </c>
      <c r="M212" s="84" t="s">
        <v>246</v>
      </c>
      <c r="N212" s="84" t="s">
        <v>218</v>
      </c>
      <c r="O212" s="29" t="s">
        <v>151</v>
      </c>
    </row>
    <row r="213" spans="1:15" ht="18" customHeight="1" x14ac:dyDescent="0.4">
      <c r="H213" s="88">
        <v>13</v>
      </c>
      <c r="I213" s="88">
        <v>34</v>
      </c>
      <c r="J213" s="88">
        <v>32</v>
      </c>
      <c r="K213" s="88">
        <v>26</v>
      </c>
      <c r="L213" s="88">
        <v>79</v>
      </c>
      <c r="M213" s="88">
        <v>10</v>
      </c>
      <c r="N213" s="88">
        <v>9</v>
      </c>
      <c r="O213" s="89">
        <v>105</v>
      </c>
    </row>
    <row r="214" spans="1:15" ht="18" customHeight="1" x14ac:dyDescent="0.4">
      <c r="H214" s="126">
        <v>0.8</v>
      </c>
      <c r="I214" s="126">
        <v>2.1</v>
      </c>
      <c r="J214" s="126">
        <v>2</v>
      </c>
      <c r="K214" s="126">
        <v>1.6</v>
      </c>
      <c r="L214" s="126">
        <v>4.9000000000000004</v>
      </c>
      <c r="M214" s="126">
        <v>0.6</v>
      </c>
      <c r="N214" s="126">
        <v>0.6</v>
      </c>
      <c r="O214" s="128">
        <v>6.6</v>
      </c>
    </row>
    <row r="215" spans="1:15" ht="18" customHeight="1" x14ac:dyDescent="0.4"/>
    <row r="216" spans="1:15" ht="18" customHeight="1" x14ac:dyDescent="0.4">
      <c r="A216" s="273" t="s">
        <v>270</v>
      </c>
      <c r="B216" s="274"/>
      <c r="C216" s="274"/>
      <c r="D216" s="274"/>
      <c r="E216" s="274"/>
      <c r="F216" s="274"/>
      <c r="G216" s="274"/>
      <c r="H216" s="274"/>
      <c r="I216" s="274"/>
      <c r="J216" s="274"/>
      <c r="K216" s="274"/>
      <c r="L216" s="274"/>
      <c r="M216" s="274"/>
      <c r="N216" s="274"/>
      <c r="O216" s="275"/>
    </row>
    <row r="217" spans="1:15" ht="18" customHeight="1" x14ac:dyDescent="0.15">
      <c r="A217" s="16" t="s">
        <v>273</v>
      </c>
      <c r="J217" s="61"/>
      <c r="K217" s="61"/>
    </row>
    <row r="218" spans="1:15" ht="75" customHeight="1" x14ac:dyDescent="0.4">
      <c r="A218" s="137"/>
      <c r="B218" s="4" t="s">
        <v>0</v>
      </c>
      <c r="C218" s="24" t="s">
        <v>248</v>
      </c>
      <c r="D218" s="84" t="s">
        <v>238</v>
      </c>
      <c r="E218" s="84" t="s">
        <v>247</v>
      </c>
      <c r="F218" s="84" t="s">
        <v>249</v>
      </c>
      <c r="G218" s="84" t="s">
        <v>250</v>
      </c>
      <c r="H218" s="84" t="s">
        <v>239</v>
      </c>
      <c r="I218" s="84" t="s">
        <v>251</v>
      </c>
      <c r="J218" s="84" t="s">
        <v>252</v>
      </c>
      <c r="K218" s="84" t="s">
        <v>253</v>
      </c>
      <c r="L218" s="84" t="s">
        <v>254</v>
      </c>
      <c r="M218" s="84" t="s">
        <v>255</v>
      </c>
      <c r="N218" s="84" t="s">
        <v>256</v>
      </c>
      <c r="O218" s="29" t="s">
        <v>240</v>
      </c>
    </row>
    <row r="219" spans="1:15" ht="18" customHeight="1" x14ac:dyDescent="0.4">
      <c r="A219" s="68" t="s">
        <v>53</v>
      </c>
      <c r="B219" s="139">
        <v>1600</v>
      </c>
      <c r="C219" s="87">
        <v>3</v>
      </c>
      <c r="D219" s="88">
        <v>36</v>
      </c>
      <c r="E219" s="88">
        <v>13</v>
      </c>
      <c r="F219" s="88">
        <v>14</v>
      </c>
      <c r="G219" s="88">
        <v>39</v>
      </c>
      <c r="H219" s="88">
        <v>120</v>
      </c>
      <c r="I219" s="88">
        <v>79</v>
      </c>
      <c r="J219" s="88">
        <v>24</v>
      </c>
      <c r="K219" s="140">
        <v>20</v>
      </c>
      <c r="L219" s="140">
        <v>29</v>
      </c>
      <c r="M219" s="140">
        <v>25</v>
      </c>
      <c r="N219" s="140">
        <v>140</v>
      </c>
      <c r="O219" s="141">
        <v>65</v>
      </c>
    </row>
    <row r="220" spans="1:15" ht="18" customHeight="1" x14ac:dyDescent="0.4">
      <c r="A220" s="138" t="s">
        <v>54</v>
      </c>
      <c r="B220" s="129">
        <v>100</v>
      </c>
      <c r="C220" s="125">
        <v>0.2</v>
      </c>
      <c r="D220" s="126">
        <v>2.2999999999999998</v>
      </c>
      <c r="E220" s="126">
        <v>0.8</v>
      </c>
      <c r="F220" s="126">
        <v>0.9</v>
      </c>
      <c r="G220" s="126">
        <v>2.4</v>
      </c>
      <c r="H220" s="126">
        <v>7.5</v>
      </c>
      <c r="I220" s="126">
        <v>4.9000000000000004</v>
      </c>
      <c r="J220" s="126">
        <v>1.5</v>
      </c>
      <c r="K220" s="142">
        <v>1.3</v>
      </c>
      <c r="L220" s="142">
        <v>1.8</v>
      </c>
      <c r="M220" s="142">
        <v>1.6</v>
      </c>
      <c r="N220" s="142">
        <v>8.8000000000000007</v>
      </c>
      <c r="O220" s="143">
        <v>4.0999999999999996</v>
      </c>
    </row>
    <row r="221" spans="1:15" ht="18" customHeight="1" x14ac:dyDescent="0.15">
      <c r="J221" s="61"/>
      <c r="K221" s="61"/>
      <c r="O221" s="61"/>
    </row>
    <row r="222" spans="1:15" ht="75" customHeight="1" x14ac:dyDescent="0.4">
      <c r="C222" s="84" t="s">
        <v>257</v>
      </c>
      <c r="D222" s="84" t="s">
        <v>260</v>
      </c>
      <c r="E222" s="84" t="s">
        <v>258</v>
      </c>
      <c r="F222" s="84" t="s">
        <v>259</v>
      </c>
      <c r="G222" s="84" t="s">
        <v>261</v>
      </c>
      <c r="H222" s="84" t="s">
        <v>262</v>
      </c>
      <c r="I222" s="84" t="s">
        <v>241</v>
      </c>
      <c r="J222" s="84" t="s">
        <v>242</v>
      </c>
      <c r="K222" s="84" t="s">
        <v>243</v>
      </c>
      <c r="L222" s="84" t="s">
        <v>263</v>
      </c>
      <c r="M222" s="84" t="s">
        <v>244</v>
      </c>
      <c r="N222" s="84" t="s">
        <v>245</v>
      </c>
      <c r="O222" s="84" t="s">
        <v>264</v>
      </c>
    </row>
    <row r="223" spans="1:15" ht="18" customHeight="1" x14ac:dyDescent="0.4">
      <c r="C223" s="88">
        <v>65</v>
      </c>
      <c r="D223" s="88">
        <v>80</v>
      </c>
      <c r="E223" s="88">
        <v>69</v>
      </c>
      <c r="F223" s="88">
        <v>33</v>
      </c>
      <c r="G223" s="88">
        <v>96</v>
      </c>
      <c r="H223" s="88">
        <v>68</v>
      </c>
      <c r="I223" s="88">
        <v>13</v>
      </c>
      <c r="J223" s="88">
        <v>56</v>
      </c>
      <c r="K223" s="140">
        <v>32</v>
      </c>
      <c r="L223" s="140">
        <v>12</v>
      </c>
      <c r="M223" s="140">
        <v>96</v>
      </c>
      <c r="N223" s="140">
        <v>19</v>
      </c>
      <c r="O223" s="140">
        <v>7</v>
      </c>
    </row>
    <row r="224" spans="1:15" ht="18" customHeight="1" x14ac:dyDescent="0.4">
      <c r="C224" s="126">
        <v>4.0999999999999996</v>
      </c>
      <c r="D224" s="126">
        <v>5</v>
      </c>
      <c r="E224" s="126">
        <v>4.3</v>
      </c>
      <c r="F224" s="126">
        <v>2.1</v>
      </c>
      <c r="G224" s="126">
        <v>6</v>
      </c>
      <c r="H224" s="126">
        <v>4.3</v>
      </c>
      <c r="I224" s="126">
        <v>0.8</v>
      </c>
      <c r="J224" s="126">
        <v>3.5</v>
      </c>
      <c r="K224" s="142">
        <v>2</v>
      </c>
      <c r="L224" s="142">
        <v>0.8</v>
      </c>
      <c r="M224" s="142">
        <v>6</v>
      </c>
      <c r="N224" s="142">
        <v>1.2</v>
      </c>
      <c r="O224" s="142">
        <v>0.4</v>
      </c>
    </row>
    <row r="225" spans="1:15" ht="18" customHeight="1" x14ac:dyDescent="0.15">
      <c r="J225" s="61"/>
      <c r="O225" s="61" t="s">
        <v>57</v>
      </c>
    </row>
    <row r="226" spans="1:15" ht="75" customHeight="1" x14ac:dyDescent="0.4">
      <c r="H226" s="84" t="s">
        <v>265</v>
      </c>
      <c r="I226" s="84" t="s">
        <v>266</v>
      </c>
      <c r="J226" s="84" t="s">
        <v>267</v>
      </c>
      <c r="K226" s="84" t="s">
        <v>268</v>
      </c>
      <c r="L226" s="84" t="s">
        <v>269</v>
      </c>
      <c r="M226" s="84" t="s">
        <v>246</v>
      </c>
      <c r="N226" s="84" t="s">
        <v>218</v>
      </c>
      <c r="O226" s="29" t="s">
        <v>151</v>
      </c>
    </row>
    <row r="227" spans="1:15" ht="18" customHeight="1" x14ac:dyDescent="0.4">
      <c r="H227" s="88">
        <v>27</v>
      </c>
      <c r="I227" s="88">
        <v>39</v>
      </c>
      <c r="J227" s="88">
        <v>26</v>
      </c>
      <c r="K227" s="88">
        <v>41</v>
      </c>
      <c r="L227" s="88">
        <v>60</v>
      </c>
      <c r="M227" s="88">
        <v>11</v>
      </c>
      <c r="N227" s="88">
        <v>13</v>
      </c>
      <c r="O227" s="89">
        <v>130</v>
      </c>
    </row>
    <row r="228" spans="1:15" ht="18" customHeight="1" x14ac:dyDescent="0.4">
      <c r="H228" s="126">
        <v>1.7</v>
      </c>
      <c r="I228" s="126">
        <v>2.4</v>
      </c>
      <c r="J228" s="126">
        <v>1.6</v>
      </c>
      <c r="K228" s="126">
        <v>2.6</v>
      </c>
      <c r="L228" s="126">
        <v>3.8</v>
      </c>
      <c r="M228" s="126">
        <v>0.7</v>
      </c>
      <c r="N228" s="126">
        <v>0.8</v>
      </c>
      <c r="O228" s="128">
        <v>8.1</v>
      </c>
    </row>
    <row r="229" spans="1:15" ht="18" customHeight="1" x14ac:dyDescent="0.4"/>
    <row r="230" spans="1:15" ht="18" customHeight="1" x14ac:dyDescent="0.4">
      <c r="A230" s="273" t="s">
        <v>270</v>
      </c>
      <c r="B230" s="274"/>
      <c r="C230" s="274"/>
      <c r="D230" s="274"/>
      <c r="E230" s="274"/>
      <c r="F230" s="274"/>
      <c r="G230" s="274"/>
      <c r="H230" s="274"/>
      <c r="I230" s="274"/>
      <c r="J230" s="274"/>
      <c r="K230" s="274"/>
      <c r="L230" s="274"/>
      <c r="M230" s="274"/>
      <c r="N230" s="274"/>
      <c r="O230" s="275"/>
    </row>
    <row r="231" spans="1:15" ht="18" customHeight="1" x14ac:dyDescent="0.15">
      <c r="A231" s="16" t="s">
        <v>274</v>
      </c>
      <c r="J231" s="61"/>
      <c r="K231" s="61"/>
    </row>
    <row r="232" spans="1:15" ht="75" customHeight="1" x14ac:dyDescent="0.4">
      <c r="A232" s="137"/>
      <c r="B232" s="4" t="s">
        <v>0</v>
      </c>
      <c r="C232" s="24" t="s">
        <v>248</v>
      </c>
      <c r="D232" s="84" t="s">
        <v>238</v>
      </c>
      <c r="E232" s="84" t="s">
        <v>247</v>
      </c>
      <c r="F232" s="84" t="s">
        <v>249</v>
      </c>
      <c r="G232" s="84" t="s">
        <v>250</v>
      </c>
      <c r="H232" s="84" t="s">
        <v>239</v>
      </c>
      <c r="I232" s="84" t="s">
        <v>251</v>
      </c>
      <c r="J232" s="84" t="s">
        <v>252</v>
      </c>
      <c r="K232" s="84" t="s">
        <v>253</v>
      </c>
      <c r="L232" s="84" t="s">
        <v>254</v>
      </c>
      <c r="M232" s="84" t="s">
        <v>255</v>
      </c>
      <c r="N232" s="84" t="s">
        <v>256</v>
      </c>
      <c r="O232" s="29" t="s">
        <v>240</v>
      </c>
    </row>
    <row r="233" spans="1:15" ht="18" customHeight="1" x14ac:dyDescent="0.4">
      <c r="A233" s="68" t="s">
        <v>53</v>
      </c>
      <c r="B233" s="139">
        <v>1600</v>
      </c>
      <c r="C233" s="87">
        <v>7</v>
      </c>
      <c r="D233" s="88">
        <v>52</v>
      </c>
      <c r="E233" s="88">
        <v>23</v>
      </c>
      <c r="F233" s="88">
        <v>11</v>
      </c>
      <c r="G233" s="88">
        <v>39</v>
      </c>
      <c r="H233" s="88">
        <v>112</v>
      </c>
      <c r="I233" s="88">
        <v>68</v>
      </c>
      <c r="J233" s="88">
        <v>32</v>
      </c>
      <c r="K233" s="140">
        <v>32</v>
      </c>
      <c r="L233" s="140">
        <v>28</v>
      </c>
      <c r="M233" s="140">
        <v>26</v>
      </c>
      <c r="N233" s="140">
        <v>91</v>
      </c>
      <c r="O233" s="141">
        <v>50</v>
      </c>
    </row>
    <row r="234" spans="1:15" ht="18" customHeight="1" x14ac:dyDescent="0.4">
      <c r="A234" s="138" t="s">
        <v>54</v>
      </c>
      <c r="B234" s="129">
        <v>100</v>
      </c>
      <c r="C234" s="125">
        <v>0.4</v>
      </c>
      <c r="D234" s="126">
        <v>3.3</v>
      </c>
      <c r="E234" s="126">
        <v>1.4</v>
      </c>
      <c r="F234" s="126">
        <v>0.7</v>
      </c>
      <c r="G234" s="126">
        <v>2.4</v>
      </c>
      <c r="H234" s="126">
        <v>7</v>
      </c>
      <c r="I234" s="126">
        <v>4.3</v>
      </c>
      <c r="J234" s="126">
        <v>2</v>
      </c>
      <c r="K234" s="142">
        <v>2</v>
      </c>
      <c r="L234" s="142">
        <v>1.8</v>
      </c>
      <c r="M234" s="142">
        <v>1.6</v>
      </c>
      <c r="N234" s="142">
        <v>5.7</v>
      </c>
      <c r="O234" s="143">
        <v>3.1</v>
      </c>
    </row>
    <row r="235" spans="1:15" ht="18" customHeight="1" x14ac:dyDescent="0.15">
      <c r="J235" s="61"/>
      <c r="K235" s="61"/>
      <c r="O235" s="61"/>
    </row>
    <row r="236" spans="1:15" ht="75" customHeight="1" x14ac:dyDescent="0.4">
      <c r="C236" s="84" t="s">
        <v>257</v>
      </c>
      <c r="D236" s="84" t="s">
        <v>260</v>
      </c>
      <c r="E236" s="84" t="s">
        <v>258</v>
      </c>
      <c r="F236" s="84" t="s">
        <v>259</v>
      </c>
      <c r="G236" s="84" t="s">
        <v>261</v>
      </c>
      <c r="H236" s="84" t="s">
        <v>262</v>
      </c>
      <c r="I236" s="84" t="s">
        <v>241</v>
      </c>
      <c r="J236" s="84" t="s">
        <v>242</v>
      </c>
      <c r="K236" s="84" t="s">
        <v>243</v>
      </c>
      <c r="L236" s="84" t="s">
        <v>263</v>
      </c>
      <c r="M236" s="84" t="s">
        <v>244</v>
      </c>
      <c r="N236" s="84" t="s">
        <v>245</v>
      </c>
      <c r="O236" s="84" t="s">
        <v>264</v>
      </c>
    </row>
    <row r="237" spans="1:15" ht="18" customHeight="1" x14ac:dyDescent="0.4">
      <c r="C237" s="88">
        <v>53</v>
      </c>
      <c r="D237" s="88">
        <v>68</v>
      </c>
      <c r="E237" s="88">
        <v>77</v>
      </c>
      <c r="F237" s="88">
        <v>36</v>
      </c>
      <c r="G237" s="88">
        <v>97</v>
      </c>
      <c r="H237" s="88">
        <v>53</v>
      </c>
      <c r="I237" s="88">
        <v>15</v>
      </c>
      <c r="J237" s="88">
        <v>53</v>
      </c>
      <c r="K237" s="140">
        <v>46</v>
      </c>
      <c r="L237" s="140">
        <v>16</v>
      </c>
      <c r="M237" s="140">
        <v>77</v>
      </c>
      <c r="N237" s="140">
        <v>32</v>
      </c>
      <c r="O237" s="140">
        <v>7</v>
      </c>
    </row>
    <row r="238" spans="1:15" ht="18" customHeight="1" x14ac:dyDescent="0.4">
      <c r="C238" s="126">
        <v>3.3</v>
      </c>
      <c r="D238" s="126">
        <v>4.3</v>
      </c>
      <c r="E238" s="126">
        <v>4.8</v>
      </c>
      <c r="F238" s="126">
        <v>2.2999999999999998</v>
      </c>
      <c r="G238" s="126">
        <v>6.1</v>
      </c>
      <c r="H238" s="126">
        <v>3.3</v>
      </c>
      <c r="I238" s="126">
        <v>0.9</v>
      </c>
      <c r="J238" s="126">
        <v>3.3</v>
      </c>
      <c r="K238" s="142">
        <v>2.9</v>
      </c>
      <c r="L238" s="142">
        <v>1</v>
      </c>
      <c r="M238" s="142">
        <v>4.8</v>
      </c>
      <c r="N238" s="142">
        <v>2</v>
      </c>
      <c r="O238" s="142">
        <v>0.4</v>
      </c>
    </row>
    <row r="239" spans="1:15" ht="18" customHeight="1" x14ac:dyDescent="0.15">
      <c r="J239" s="61"/>
      <c r="O239" s="61" t="s">
        <v>57</v>
      </c>
    </row>
    <row r="240" spans="1:15" ht="75" customHeight="1" x14ac:dyDescent="0.4">
      <c r="H240" s="84" t="s">
        <v>265</v>
      </c>
      <c r="I240" s="84" t="s">
        <v>266</v>
      </c>
      <c r="J240" s="84" t="s">
        <v>267</v>
      </c>
      <c r="K240" s="84" t="s">
        <v>268</v>
      </c>
      <c r="L240" s="84" t="s">
        <v>269</v>
      </c>
      <c r="M240" s="84" t="s">
        <v>246</v>
      </c>
      <c r="N240" s="84" t="s">
        <v>218</v>
      </c>
      <c r="O240" s="29" t="s">
        <v>151</v>
      </c>
    </row>
    <row r="241" spans="1:15" ht="18" customHeight="1" x14ac:dyDescent="0.4">
      <c r="H241" s="88">
        <v>34</v>
      </c>
      <c r="I241" s="88">
        <v>36</v>
      </c>
      <c r="J241" s="88">
        <v>34</v>
      </c>
      <c r="K241" s="88">
        <v>50</v>
      </c>
      <c r="L241" s="88">
        <v>51</v>
      </c>
      <c r="M241" s="88">
        <v>12</v>
      </c>
      <c r="N241" s="88">
        <v>14</v>
      </c>
      <c r="O241" s="89">
        <v>168</v>
      </c>
    </row>
    <row r="242" spans="1:15" ht="18" customHeight="1" x14ac:dyDescent="0.4">
      <c r="H242" s="126">
        <v>2.1</v>
      </c>
      <c r="I242" s="126">
        <v>2.2999999999999998</v>
      </c>
      <c r="J242" s="126">
        <v>2.1</v>
      </c>
      <c r="K242" s="126">
        <v>3.1</v>
      </c>
      <c r="L242" s="126">
        <v>3.2</v>
      </c>
      <c r="M242" s="126">
        <v>0.8</v>
      </c>
      <c r="N242" s="126">
        <v>0.9</v>
      </c>
      <c r="O242" s="128">
        <v>10.5</v>
      </c>
    </row>
    <row r="243" spans="1:15" ht="18" customHeight="1" x14ac:dyDescent="0.4"/>
    <row r="244" spans="1:15" ht="18" customHeight="1" x14ac:dyDescent="0.4">
      <c r="A244" s="273" t="s">
        <v>270</v>
      </c>
      <c r="B244" s="274"/>
      <c r="C244" s="274"/>
      <c r="D244" s="274"/>
      <c r="E244" s="274"/>
      <c r="F244" s="274"/>
      <c r="G244" s="274"/>
      <c r="H244" s="274"/>
      <c r="I244" s="274"/>
      <c r="J244" s="274"/>
      <c r="K244" s="274"/>
      <c r="L244" s="274"/>
      <c r="M244" s="274"/>
      <c r="N244" s="274"/>
      <c r="O244" s="275"/>
    </row>
    <row r="245" spans="1:15" ht="18" customHeight="1" x14ac:dyDescent="0.15">
      <c r="A245" s="16" t="s">
        <v>275</v>
      </c>
      <c r="J245" s="61"/>
      <c r="K245" s="61"/>
    </row>
    <row r="246" spans="1:15" ht="75" customHeight="1" x14ac:dyDescent="0.4">
      <c r="A246" s="137"/>
      <c r="B246" s="4" t="s">
        <v>0</v>
      </c>
      <c r="C246" s="24" t="s">
        <v>248</v>
      </c>
      <c r="D246" s="84" t="s">
        <v>238</v>
      </c>
      <c r="E246" s="84" t="s">
        <v>247</v>
      </c>
      <c r="F246" s="84" t="s">
        <v>249</v>
      </c>
      <c r="G246" s="84" t="s">
        <v>250</v>
      </c>
      <c r="H246" s="84" t="s">
        <v>239</v>
      </c>
      <c r="I246" s="84" t="s">
        <v>251</v>
      </c>
      <c r="J246" s="84" t="s">
        <v>252</v>
      </c>
      <c r="K246" s="84" t="s">
        <v>253</v>
      </c>
      <c r="L246" s="84" t="s">
        <v>254</v>
      </c>
      <c r="M246" s="84" t="s">
        <v>255</v>
      </c>
      <c r="N246" s="84" t="s">
        <v>256</v>
      </c>
      <c r="O246" s="29" t="s">
        <v>240</v>
      </c>
    </row>
    <row r="247" spans="1:15" ht="18" customHeight="1" x14ac:dyDescent="0.4">
      <c r="A247" s="68" t="s">
        <v>53</v>
      </c>
      <c r="B247" s="139">
        <v>1600</v>
      </c>
      <c r="C247" s="87">
        <v>5</v>
      </c>
      <c r="D247" s="88">
        <v>41</v>
      </c>
      <c r="E247" s="88">
        <v>27</v>
      </c>
      <c r="F247" s="88">
        <v>12</v>
      </c>
      <c r="G247" s="88">
        <v>54</v>
      </c>
      <c r="H247" s="88">
        <v>92</v>
      </c>
      <c r="I247" s="88">
        <v>68</v>
      </c>
      <c r="J247" s="88">
        <v>41</v>
      </c>
      <c r="K247" s="140">
        <v>18</v>
      </c>
      <c r="L247" s="140">
        <v>22</v>
      </c>
      <c r="M247" s="140">
        <v>32</v>
      </c>
      <c r="N247" s="140">
        <v>98</v>
      </c>
      <c r="O247" s="141">
        <v>47</v>
      </c>
    </row>
    <row r="248" spans="1:15" ht="18" customHeight="1" x14ac:dyDescent="0.4">
      <c r="A248" s="138" t="s">
        <v>54</v>
      </c>
      <c r="B248" s="129">
        <v>100</v>
      </c>
      <c r="C248" s="125">
        <v>0.3</v>
      </c>
      <c r="D248" s="126">
        <v>2.6</v>
      </c>
      <c r="E248" s="126">
        <v>1.7</v>
      </c>
      <c r="F248" s="126">
        <v>0.8</v>
      </c>
      <c r="G248" s="126">
        <v>3.4</v>
      </c>
      <c r="H248" s="126">
        <v>5.8</v>
      </c>
      <c r="I248" s="126">
        <v>4.3</v>
      </c>
      <c r="J248" s="126">
        <v>2.6</v>
      </c>
      <c r="K248" s="142">
        <v>1.1000000000000001</v>
      </c>
      <c r="L248" s="142">
        <v>1.4</v>
      </c>
      <c r="M248" s="142">
        <v>2</v>
      </c>
      <c r="N248" s="142">
        <v>6.1</v>
      </c>
      <c r="O248" s="143">
        <v>2.9</v>
      </c>
    </row>
    <row r="249" spans="1:15" ht="18" customHeight="1" x14ac:dyDescent="0.15">
      <c r="J249" s="61"/>
      <c r="K249" s="61"/>
      <c r="O249" s="61"/>
    </row>
    <row r="250" spans="1:15" ht="75" customHeight="1" x14ac:dyDescent="0.4">
      <c r="C250" s="84" t="s">
        <v>257</v>
      </c>
      <c r="D250" s="84" t="s">
        <v>260</v>
      </c>
      <c r="E250" s="84" t="s">
        <v>258</v>
      </c>
      <c r="F250" s="84" t="s">
        <v>259</v>
      </c>
      <c r="G250" s="84" t="s">
        <v>261</v>
      </c>
      <c r="H250" s="84" t="s">
        <v>262</v>
      </c>
      <c r="I250" s="84" t="s">
        <v>241</v>
      </c>
      <c r="J250" s="84" t="s">
        <v>242</v>
      </c>
      <c r="K250" s="84" t="s">
        <v>243</v>
      </c>
      <c r="L250" s="84" t="s">
        <v>263</v>
      </c>
      <c r="M250" s="84" t="s">
        <v>244</v>
      </c>
      <c r="N250" s="84" t="s">
        <v>245</v>
      </c>
      <c r="O250" s="84" t="s">
        <v>264</v>
      </c>
    </row>
    <row r="251" spans="1:15" ht="18" customHeight="1" x14ac:dyDescent="0.4">
      <c r="C251" s="88">
        <v>47</v>
      </c>
      <c r="D251" s="88">
        <v>45</v>
      </c>
      <c r="E251" s="88">
        <v>66</v>
      </c>
      <c r="F251" s="88">
        <v>33</v>
      </c>
      <c r="G251" s="88">
        <v>90</v>
      </c>
      <c r="H251" s="88">
        <v>42</v>
      </c>
      <c r="I251" s="88">
        <v>23</v>
      </c>
      <c r="J251" s="88">
        <v>51</v>
      </c>
      <c r="K251" s="140">
        <v>35</v>
      </c>
      <c r="L251" s="140">
        <v>11</v>
      </c>
      <c r="M251" s="140">
        <v>85</v>
      </c>
      <c r="N251" s="140">
        <v>25</v>
      </c>
      <c r="O251" s="140">
        <v>13</v>
      </c>
    </row>
    <row r="252" spans="1:15" ht="18" customHeight="1" x14ac:dyDescent="0.4">
      <c r="C252" s="126">
        <v>2.9</v>
      </c>
      <c r="D252" s="126">
        <v>2.8</v>
      </c>
      <c r="E252" s="126">
        <v>4.0999999999999996</v>
      </c>
      <c r="F252" s="126">
        <v>2.1</v>
      </c>
      <c r="G252" s="126">
        <v>5.6</v>
      </c>
      <c r="H252" s="126">
        <v>2.6</v>
      </c>
      <c r="I252" s="126">
        <v>1.4</v>
      </c>
      <c r="J252" s="126">
        <v>3.2</v>
      </c>
      <c r="K252" s="142">
        <v>2.2000000000000002</v>
      </c>
      <c r="L252" s="142">
        <v>0.7</v>
      </c>
      <c r="M252" s="142">
        <v>5.3</v>
      </c>
      <c r="N252" s="142">
        <v>1.6</v>
      </c>
      <c r="O252" s="142">
        <v>0.8</v>
      </c>
    </row>
    <row r="253" spans="1:15" ht="18" customHeight="1" x14ac:dyDescent="0.15">
      <c r="J253" s="61"/>
      <c r="O253" s="61" t="s">
        <v>57</v>
      </c>
    </row>
    <row r="254" spans="1:15" ht="75" customHeight="1" x14ac:dyDescent="0.4">
      <c r="H254" s="84" t="s">
        <v>265</v>
      </c>
      <c r="I254" s="84" t="s">
        <v>266</v>
      </c>
      <c r="J254" s="84" t="s">
        <v>267</v>
      </c>
      <c r="K254" s="84" t="s">
        <v>268</v>
      </c>
      <c r="L254" s="84" t="s">
        <v>269</v>
      </c>
      <c r="M254" s="84" t="s">
        <v>246</v>
      </c>
      <c r="N254" s="84" t="s">
        <v>218</v>
      </c>
      <c r="O254" s="29" t="s">
        <v>151</v>
      </c>
    </row>
    <row r="255" spans="1:15" ht="18" customHeight="1" x14ac:dyDescent="0.4">
      <c r="H255" s="88">
        <v>19</v>
      </c>
      <c r="I255" s="88">
        <v>50</v>
      </c>
      <c r="J255" s="88">
        <v>42</v>
      </c>
      <c r="K255" s="88">
        <v>45</v>
      </c>
      <c r="L255" s="88">
        <v>70</v>
      </c>
      <c r="M255" s="88">
        <v>17</v>
      </c>
      <c r="N255" s="88">
        <v>34</v>
      </c>
      <c r="O255" s="89">
        <v>200</v>
      </c>
    </row>
    <row r="256" spans="1:15" ht="18" customHeight="1" x14ac:dyDescent="0.4">
      <c r="H256" s="126">
        <v>1.2</v>
      </c>
      <c r="I256" s="126">
        <v>3.1</v>
      </c>
      <c r="J256" s="126">
        <v>2.6</v>
      </c>
      <c r="K256" s="126">
        <v>2.8</v>
      </c>
      <c r="L256" s="126">
        <v>4.4000000000000004</v>
      </c>
      <c r="M256" s="126">
        <v>1.1000000000000001</v>
      </c>
      <c r="N256" s="126">
        <v>2.1</v>
      </c>
      <c r="O256" s="128">
        <v>12.5</v>
      </c>
    </row>
    <row r="257" spans="1:15" ht="18" customHeight="1" x14ac:dyDescent="0.4"/>
    <row r="258" spans="1:15" ht="18" customHeight="1" x14ac:dyDescent="0.4"/>
    <row r="259" spans="1:15" ht="18" customHeight="1" x14ac:dyDescent="0.4">
      <c r="A259" s="273" t="s">
        <v>276</v>
      </c>
      <c r="B259" s="274"/>
      <c r="C259" s="274"/>
      <c r="D259" s="274"/>
      <c r="E259" s="274"/>
      <c r="F259" s="274"/>
      <c r="G259" s="274"/>
      <c r="H259" s="274"/>
      <c r="I259" s="274"/>
      <c r="J259" s="274"/>
      <c r="K259" s="274"/>
      <c r="L259" s="274"/>
      <c r="M259" s="274"/>
      <c r="N259" s="274"/>
      <c r="O259" s="275"/>
    </row>
    <row r="260" spans="1:15" ht="18" customHeight="1" x14ac:dyDescent="0.15">
      <c r="A260" s="16"/>
      <c r="G260" s="61"/>
      <c r="H260" s="61" t="s">
        <v>57</v>
      </c>
    </row>
    <row r="261" spans="1:15" ht="30.75" customHeight="1" x14ac:dyDescent="0.4">
      <c r="A261" s="62"/>
      <c r="B261" s="4" t="s">
        <v>140</v>
      </c>
      <c r="C261" s="24" t="s">
        <v>187</v>
      </c>
      <c r="D261" s="57" t="s">
        <v>277</v>
      </c>
      <c r="E261" s="57" t="s">
        <v>278</v>
      </c>
      <c r="F261" s="52" t="s">
        <v>189</v>
      </c>
      <c r="G261" s="26" t="s">
        <v>150</v>
      </c>
      <c r="H261" s="29" t="s">
        <v>143</v>
      </c>
    </row>
    <row r="262" spans="1:15" ht="18" customHeight="1" x14ac:dyDescent="0.4">
      <c r="A262" s="67" t="s">
        <v>53</v>
      </c>
      <c r="B262" s="5">
        <v>1600</v>
      </c>
      <c r="C262" s="14">
        <v>84</v>
      </c>
      <c r="D262" s="7">
        <v>798</v>
      </c>
      <c r="E262" s="7">
        <v>304</v>
      </c>
      <c r="F262" s="8">
        <v>77</v>
      </c>
      <c r="G262" s="8">
        <v>311</v>
      </c>
      <c r="H262" s="9">
        <v>26</v>
      </c>
    </row>
    <row r="263" spans="1:15" ht="18" customHeight="1" x14ac:dyDescent="0.4">
      <c r="A263" s="65" t="s">
        <v>54</v>
      </c>
      <c r="B263" s="18">
        <v>100</v>
      </c>
      <c r="C263" s="19">
        <v>5.3</v>
      </c>
      <c r="D263" s="20">
        <v>49.9</v>
      </c>
      <c r="E263" s="20">
        <v>19</v>
      </c>
      <c r="F263" s="30">
        <v>4.8</v>
      </c>
      <c r="G263" s="30">
        <v>19.399999999999999</v>
      </c>
      <c r="H263" s="21">
        <v>1.6</v>
      </c>
    </row>
    <row r="264" spans="1:15" ht="18" customHeight="1" x14ac:dyDescent="0.4"/>
    <row r="265" spans="1:15" ht="18" customHeight="1" x14ac:dyDescent="0.4"/>
    <row r="266" spans="1:15" ht="18" customHeight="1" x14ac:dyDescent="0.4">
      <c r="A266" s="273" t="s">
        <v>474</v>
      </c>
      <c r="B266" s="274"/>
      <c r="C266" s="274"/>
      <c r="D266" s="274"/>
      <c r="E266" s="274"/>
      <c r="F266" s="274"/>
      <c r="G266" s="274"/>
      <c r="H266" s="274"/>
      <c r="I266" s="274"/>
      <c r="J266" s="274"/>
      <c r="K266" s="274"/>
      <c r="L266" s="274"/>
      <c r="M266" s="274"/>
      <c r="N266" s="274"/>
      <c r="O266" s="275"/>
    </row>
    <row r="267" spans="1:15" ht="18" customHeight="1" x14ac:dyDescent="0.15">
      <c r="A267" s="16"/>
      <c r="G267" s="61" t="s">
        <v>57</v>
      </c>
    </row>
    <row r="268" spans="1:15" ht="30" customHeight="1" x14ac:dyDescent="0.4">
      <c r="A268" s="62"/>
      <c r="B268" s="48" t="s">
        <v>140</v>
      </c>
      <c r="C268" s="82" t="s">
        <v>280</v>
      </c>
      <c r="D268" s="57" t="s">
        <v>279</v>
      </c>
      <c r="E268" s="57" t="s">
        <v>281</v>
      </c>
      <c r="F268" s="57" t="s">
        <v>282</v>
      </c>
      <c r="G268" s="58" t="s">
        <v>143</v>
      </c>
    </row>
    <row r="269" spans="1:15" ht="18" customHeight="1" x14ac:dyDescent="0.4">
      <c r="A269" s="67" t="s">
        <v>53</v>
      </c>
      <c r="B269" s="5">
        <v>1600</v>
      </c>
      <c r="C269" s="14">
        <v>645</v>
      </c>
      <c r="D269" s="7">
        <v>836</v>
      </c>
      <c r="E269" s="7">
        <v>101</v>
      </c>
      <c r="F269" s="7">
        <v>9</v>
      </c>
      <c r="G269" s="9">
        <v>9</v>
      </c>
    </row>
    <row r="270" spans="1:15" ht="18" customHeight="1" x14ac:dyDescent="0.4">
      <c r="A270" s="65" t="s">
        <v>54</v>
      </c>
      <c r="B270" s="18">
        <v>100</v>
      </c>
      <c r="C270" s="19">
        <v>40.299999999999997</v>
      </c>
      <c r="D270" s="20">
        <v>52.3</v>
      </c>
      <c r="E270" s="20">
        <v>6.3</v>
      </c>
      <c r="F270" s="20">
        <v>0.6</v>
      </c>
      <c r="G270" s="21">
        <v>0.6</v>
      </c>
    </row>
    <row r="271" spans="1:15" ht="18" customHeight="1" x14ac:dyDescent="0.4"/>
    <row r="272" spans="1:15" ht="18" customHeight="1" x14ac:dyDescent="0.4"/>
    <row r="273" spans="1:15" ht="18" customHeight="1" x14ac:dyDescent="0.4">
      <c r="A273" s="273" t="s">
        <v>283</v>
      </c>
      <c r="B273" s="274"/>
      <c r="C273" s="274"/>
      <c r="D273" s="274"/>
      <c r="E273" s="274"/>
      <c r="F273" s="274"/>
      <c r="G273" s="274"/>
      <c r="H273" s="274"/>
      <c r="I273" s="274"/>
      <c r="J273" s="274"/>
      <c r="K273" s="274"/>
      <c r="L273" s="274"/>
      <c r="M273" s="274"/>
      <c r="N273" s="274"/>
      <c r="O273" s="275"/>
    </row>
    <row r="274" spans="1:15" ht="18" customHeight="1" x14ac:dyDescent="0.4">
      <c r="A274" s="144" t="s">
        <v>304</v>
      </c>
      <c r="B274" s="144"/>
      <c r="C274" s="144"/>
      <c r="D274" s="144"/>
      <c r="E274" s="144"/>
      <c r="F274" s="144"/>
      <c r="G274" s="144"/>
      <c r="H274" s="144"/>
      <c r="I274" s="144"/>
      <c r="J274" s="144"/>
      <c r="K274" s="144"/>
      <c r="L274" s="144"/>
      <c r="M274" s="144"/>
      <c r="N274" s="144"/>
      <c r="O274" s="144"/>
    </row>
    <row r="275" spans="1:15" ht="18" customHeight="1" x14ac:dyDescent="0.4">
      <c r="A275" s="62"/>
      <c r="B275" s="4" t="s">
        <v>140</v>
      </c>
      <c r="C275" s="51" t="s">
        <v>284</v>
      </c>
      <c r="D275" s="57" t="s">
        <v>285</v>
      </c>
      <c r="E275" s="58" t="s">
        <v>143</v>
      </c>
    </row>
    <row r="276" spans="1:15" ht="18" customHeight="1" x14ac:dyDescent="0.4">
      <c r="A276" s="67" t="s">
        <v>53</v>
      </c>
      <c r="B276" s="5">
        <v>1600</v>
      </c>
      <c r="C276" s="6">
        <v>622</v>
      </c>
      <c r="D276" s="7">
        <v>958</v>
      </c>
      <c r="E276" s="9">
        <v>20</v>
      </c>
    </row>
    <row r="277" spans="1:15" ht="18" customHeight="1" x14ac:dyDescent="0.4">
      <c r="A277" s="65" t="s">
        <v>54</v>
      </c>
      <c r="B277" s="18">
        <v>100</v>
      </c>
      <c r="C277" s="23">
        <v>38.9</v>
      </c>
      <c r="D277" s="20">
        <v>59.9</v>
      </c>
      <c r="E277" s="21">
        <v>1.3</v>
      </c>
    </row>
    <row r="278" spans="1:15" ht="18" customHeight="1" x14ac:dyDescent="0.4">
      <c r="A278" s="135"/>
      <c r="B278" s="28"/>
      <c r="C278" s="28"/>
      <c r="D278" s="28"/>
      <c r="E278" s="28"/>
    </row>
    <row r="279" spans="1:15" ht="18" customHeight="1" x14ac:dyDescent="0.4">
      <c r="A279" s="144" t="s">
        <v>303</v>
      </c>
      <c r="B279" s="144"/>
      <c r="C279" s="144"/>
      <c r="D279" s="144"/>
      <c r="E279" s="144"/>
      <c r="F279" s="144"/>
      <c r="G279" s="144"/>
      <c r="H279" s="144"/>
      <c r="I279" s="144"/>
      <c r="J279" s="144"/>
      <c r="K279" s="144"/>
      <c r="L279" s="144"/>
      <c r="M279" s="144"/>
      <c r="N279" s="144"/>
      <c r="O279" s="144"/>
    </row>
    <row r="280" spans="1:15" ht="18" customHeight="1" x14ac:dyDescent="0.4">
      <c r="A280" s="62"/>
      <c r="B280" s="4" t="s">
        <v>140</v>
      </c>
      <c r="C280" s="51" t="s">
        <v>286</v>
      </c>
      <c r="D280" s="57" t="s">
        <v>287</v>
      </c>
      <c r="E280" s="58" t="s">
        <v>143</v>
      </c>
    </row>
    <row r="281" spans="1:15" ht="18" customHeight="1" x14ac:dyDescent="0.4">
      <c r="A281" s="67" t="s">
        <v>53</v>
      </c>
      <c r="B281" s="5">
        <v>1600</v>
      </c>
      <c r="C281" s="6">
        <v>789</v>
      </c>
      <c r="D281" s="7">
        <v>799</v>
      </c>
      <c r="E281" s="9">
        <v>12</v>
      </c>
    </row>
    <row r="282" spans="1:15" ht="18" customHeight="1" x14ac:dyDescent="0.4">
      <c r="A282" s="65" t="s">
        <v>54</v>
      </c>
      <c r="B282" s="18">
        <v>100</v>
      </c>
      <c r="C282" s="23">
        <v>49.3</v>
      </c>
      <c r="D282" s="20">
        <v>49.9</v>
      </c>
      <c r="E282" s="21">
        <v>0.8</v>
      </c>
    </row>
    <row r="283" spans="1:15" ht="18" customHeight="1" x14ac:dyDescent="0.4"/>
    <row r="284" spans="1:15" ht="18" customHeight="1" x14ac:dyDescent="0.4">
      <c r="A284" s="144" t="s">
        <v>302</v>
      </c>
      <c r="B284" s="144"/>
      <c r="C284" s="144"/>
      <c r="D284" s="144"/>
      <c r="E284" s="144"/>
      <c r="F284" s="144"/>
      <c r="G284" s="144"/>
      <c r="H284" s="144"/>
      <c r="I284" s="144"/>
      <c r="J284" s="144"/>
      <c r="K284" s="144"/>
      <c r="L284" s="144"/>
      <c r="M284" s="144"/>
      <c r="N284" s="144"/>
      <c r="O284" s="144"/>
    </row>
    <row r="285" spans="1:15" ht="18" customHeight="1" x14ac:dyDescent="0.4">
      <c r="A285" s="62"/>
      <c r="B285" s="4" t="s">
        <v>140</v>
      </c>
      <c r="C285" s="51" t="s">
        <v>288</v>
      </c>
      <c r="D285" s="57" t="s">
        <v>289</v>
      </c>
      <c r="E285" s="58" t="s">
        <v>143</v>
      </c>
    </row>
    <row r="286" spans="1:15" ht="18" customHeight="1" x14ac:dyDescent="0.4">
      <c r="A286" s="67" t="s">
        <v>53</v>
      </c>
      <c r="B286" s="5">
        <v>1600</v>
      </c>
      <c r="C286" s="6">
        <v>757</v>
      </c>
      <c r="D286" s="7">
        <v>834</v>
      </c>
      <c r="E286" s="9">
        <v>9</v>
      </c>
    </row>
    <row r="287" spans="1:15" ht="18" customHeight="1" x14ac:dyDescent="0.4">
      <c r="A287" s="65" t="s">
        <v>54</v>
      </c>
      <c r="B287" s="18">
        <v>100</v>
      </c>
      <c r="C287" s="23">
        <v>47.3</v>
      </c>
      <c r="D287" s="20">
        <v>52.1</v>
      </c>
      <c r="E287" s="21">
        <v>0.6</v>
      </c>
    </row>
    <row r="288" spans="1:15" ht="18" customHeight="1" x14ac:dyDescent="0.4"/>
    <row r="289" spans="1:15" ht="18" customHeight="1" x14ac:dyDescent="0.15">
      <c r="A289" s="144" t="s">
        <v>301</v>
      </c>
      <c r="B289" s="144"/>
      <c r="C289" s="144"/>
      <c r="D289" s="144"/>
      <c r="E289" s="61" t="s">
        <v>57</v>
      </c>
      <c r="F289" s="144"/>
      <c r="G289" s="144"/>
      <c r="H289" s="144"/>
      <c r="I289" s="144"/>
      <c r="J289" s="144"/>
      <c r="K289" s="144"/>
      <c r="L289" s="144"/>
      <c r="M289" s="144"/>
      <c r="N289" s="144"/>
      <c r="O289" s="144"/>
    </row>
    <row r="290" spans="1:15" ht="30.75" customHeight="1" x14ac:dyDescent="0.4">
      <c r="A290" s="62"/>
      <c r="B290" s="4" t="s">
        <v>140</v>
      </c>
      <c r="C290" s="51" t="s">
        <v>290</v>
      </c>
      <c r="D290" s="57" t="s">
        <v>291</v>
      </c>
      <c r="E290" s="58" t="s">
        <v>143</v>
      </c>
    </row>
    <row r="291" spans="1:15" ht="18" customHeight="1" x14ac:dyDescent="0.4">
      <c r="A291" s="67" t="s">
        <v>53</v>
      </c>
      <c r="B291" s="5">
        <v>1600</v>
      </c>
      <c r="C291" s="6">
        <v>744</v>
      </c>
      <c r="D291" s="7">
        <v>845</v>
      </c>
      <c r="E291" s="9">
        <v>11</v>
      </c>
    </row>
    <row r="292" spans="1:15" ht="18" customHeight="1" x14ac:dyDescent="0.4">
      <c r="A292" s="65" t="s">
        <v>54</v>
      </c>
      <c r="B292" s="18">
        <v>100</v>
      </c>
      <c r="C292" s="23">
        <v>46.5</v>
      </c>
      <c r="D292" s="20">
        <v>52.8</v>
      </c>
      <c r="E292" s="21">
        <v>0.7</v>
      </c>
    </row>
    <row r="293" spans="1:15" ht="18" customHeight="1" x14ac:dyDescent="0.4"/>
    <row r="294" spans="1:15" ht="18" customHeight="1" x14ac:dyDescent="0.4">
      <c r="A294" s="273" t="s">
        <v>283</v>
      </c>
      <c r="B294" s="274"/>
      <c r="C294" s="274"/>
      <c r="D294" s="274"/>
      <c r="E294" s="274"/>
      <c r="F294" s="274"/>
      <c r="G294" s="274"/>
      <c r="H294" s="274"/>
      <c r="I294" s="274"/>
      <c r="J294" s="274"/>
      <c r="K294" s="274"/>
      <c r="L294" s="274"/>
      <c r="M294" s="274"/>
      <c r="N294" s="274"/>
      <c r="O294" s="275"/>
    </row>
    <row r="295" spans="1:15" ht="18" customHeight="1" x14ac:dyDescent="0.4">
      <c r="A295" s="144" t="s">
        <v>300</v>
      </c>
      <c r="B295" s="144"/>
      <c r="C295" s="144"/>
      <c r="D295" s="144"/>
      <c r="E295" s="144"/>
      <c r="F295" s="144"/>
      <c r="G295" s="144"/>
      <c r="H295" s="144"/>
      <c r="I295" s="144"/>
      <c r="J295" s="144"/>
      <c r="K295" s="144"/>
      <c r="L295" s="144"/>
      <c r="M295" s="144"/>
      <c r="N295" s="144"/>
      <c r="O295" s="144"/>
    </row>
    <row r="296" spans="1:15" ht="18" customHeight="1" x14ac:dyDescent="0.4">
      <c r="A296" s="62"/>
      <c r="B296" s="4" t="s">
        <v>140</v>
      </c>
      <c r="C296" s="51" t="s">
        <v>292</v>
      </c>
      <c r="D296" s="57" t="s">
        <v>293</v>
      </c>
      <c r="E296" s="58" t="s">
        <v>143</v>
      </c>
    </row>
    <row r="297" spans="1:15" ht="18" customHeight="1" x14ac:dyDescent="0.4">
      <c r="A297" s="67" t="s">
        <v>53</v>
      </c>
      <c r="B297" s="5">
        <v>1600</v>
      </c>
      <c r="C297" s="6">
        <v>841</v>
      </c>
      <c r="D297" s="7">
        <v>736</v>
      </c>
      <c r="E297" s="9">
        <v>23</v>
      </c>
    </row>
    <row r="298" spans="1:15" ht="18" customHeight="1" x14ac:dyDescent="0.4">
      <c r="A298" s="65" t="s">
        <v>54</v>
      </c>
      <c r="B298" s="18">
        <v>100</v>
      </c>
      <c r="C298" s="23">
        <v>52.6</v>
      </c>
      <c r="D298" s="20">
        <v>46</v>
      </c>
      <c r="E298" s="21">
        <v>1.4</v>
      </c>
    </row>
    <row r="299" spans="1:15" ht="18" customHeight="1" x14ac:dyDescent="0.4"/>
    <row r="300" spans="1:15" ht="18" customHeight="1" x14ac:dyDescent="0.4">
      <c r="A300" s="144" t="s">
        <v>299</v>
      </c>
      <c r="B300" s="144"/>
      <c r="C300" s="144"/>
      <c r="D300" s="144"/>
      <c r="E300" s="144"/>
      <c r="F300" s="144"/>
      <c r="G300" s="144"/>
      <c r="H300" s="144"/>
      <c r="I300" s="144"/>
      <c r="J300" s="144"/>
      <c r="K300" s="144"/>
      <c r="L300" s="144"/>
      <c r="M300" s="144"/>
      <c r="N300" s="144"/>
      <c r="O300" s="144"/>
    </row>
    <row r="301" spans="1:15" ht="71.25" customHeight="1" x14ac:dyDescent="0.4">
      <c r="A301" s="62"/>
      <c r="B301" s="4" t="s">
        <v>140</v>
      </c>
      <c r="C301" s="51" t="s">
        <v>294</v>
      </c>
      <c r="D301" s="57" t="s">
        <v>296</v>
      </c>
      <c r="E301" s="52" t="s">
        <v>297</v>
      </c>
      <c r="F301" s="57" t="s">
        <v>295</v>
      </c>
      <c r="G301" s="57" t="s">
        <v>298</v>
      </c>
      <c r="H301" s="58" t="s">
        <v>143</v>
      </c>
    </row>
    <row r="302" spans="1:15" ht="18" customHeight="1" x14ac:dyDescent="0.4">
      <c r="A302" s="67" t="s">
        <v>53</v>
      </c>
      <c r="B302" s="5">
        <v>841</v>
      </c>
      <c r="C302" s="6">
        <v>674</v>
      </c>
      <c r="D302" s="7">
        <v>632</v>
      </c>
      <c r="E302" s="8">
        <v>171</v>
      </c>
      <c r="F302" s="7">
        <v>188</v>
      </c>
      <c r="G302" s="7">
        <v>179</v>
      </c>
      <c r="H302" s="9">
        <v>1</v>
      </c>
    </row>
    <row r="303" spans="1:15" ht="18" customHeight="1" x14ac:dyDescent="0.4">
      <c r="A303" s="65" t="s">
        <v>54</v>
      </c>
      <c r="B303" s="18">
        <v>100</v>
      </c>
      <c r="C303" s="23">
        <v>80.099999999999994</v>
      </c>
      <c r="D303" s="20">
        <v>75.099999999999994</v>
      </c>
      <c r="E303" s="30">
        <v>20.3</v>
      </c>
      <c r="F303" s="20">
        <v>22.4</v>
      </c>
      <c r="G303" s="20">
        <v>21.3</v>
      </c>
      <c r="H303" s="21">
        <v>0.1</v>
      </c>
    </row>
    <row r="304" spans="1:15" ht="18" customHeight="1" x14ac:dyDescent="0.4">
      <c r="A304" s="3" t="s">
        <v>305</v>
      </c>
    </row>
    <row r="305" spans="1:15" ht="18" customHeight="1" x14ac:dyDescent="0.4"/>
    <row r="306" spans="1:15" ht="37.5" customHeight="1" x14ac:dyDescent="0.4">
      <c r="A306" s="276" t="s">
        <v>306</v>
      </c>
      <c r="B306" s="277"/>
      <c r="C306" s="277"/>
      <c r="D306" s="277"/>
      <c r="E306" s="277"/>
      <c r="F306" s="277"/>
      <c r="G306" s="277"/>
      <c r="H306" s="277"/>
      <c r="I306" s="277"/>
      <c r="J306" s="277"/>
      <c r="K306" s="277"/>
      <c r="L306" s="277"/>
      <c r="M306" s="277"/>
      <c r="N306" s="277"/>
      <c r="O306" s="278"/>
    </row>
    <row r="307" spans="1:15" ht="18" customHeight="1" x14ac:dyDescent="0.4">
      <c r="A307" s="144" t="s">
        <v>307</v>
      </c>
      <c r="B307" s="144"/>
      <c r="C307" s="144"/>
      <c r="D307" s="144"/>
      <c r="E307" s="144"/>
      <c r="F307" s="144"/>
      <c r="G307" s="144"/>
      <c r="H307" s="144"/>
      <c r="I307" s="144"/>
      <c r="J307" s="144"/>
      <c r="K307" s="144"/>
      <c r="L307" s="144"/>
      <c r="M307" s="144"/>
      <c r="N307" s="144"/>
      <c r="O307" s="144"/>
    </row>
    <row r="308" spans="1:15" ht="18" customHeight="1" x14ac:dyDescent="0.15">
      <c r="A308" s="16"/>
      <c r="H308" s="61" t="s">
        <v>57</v>
      </c>
    </row>
    <row r="309" spans="1:15" ht="18" customHeight="1" x14ac:dyDescent="0.4">
      <c r="A309" s="62"/>
      <c r="B309" s="4" t="s">
        <v>140</v>
      </c>
      <c r="C309" s="51" t="s">
        <v>308</v>
      </c>
      <c r="D309" s="57" t="s">
        <v>309</v>
      </c>
      <c r="E309" s="52" t="s">
        <v>310</v>
      </c>
      <c r="F309" s="57" t="s">
        <v>311</v>
      </c>
      <c r="G309" s="57" t="s">
        <v>287</v>
      </c>
      <c r="H309" s="58" t="s">
        <v>143</v>
      </c>
    </row>
    <row r="310" spans="1:15" ht="18" customHeight="1" x14ac:dyDescent="0.4">
      <c r="A310" s="67" t="s">
        <v>53</v>
      </c>
      <c r="B310" s="5">
        <v>1600</v>
      </c>
      <c r="C310" s="6">
        <v>516</v>
      </c>
      <c r="D310" s="7">
        <v>383</v>
      </c>
      <c r="E310" s="8">
        <v>222</v>
      </c>
      <c r="F310" s="7">
        <v>137</v>
      </c>
      <c r="G310" s="7">
        <v>318</v>
      </c>
      <c r="H310" s="9">
        <v>24</v>
      </c>
    </row>
    <row r="311" spans="1:15" ht="18" customHeight="1" x14ac:dyDescent="0.4">
      <c r="A311" s="65" t="s">
        <v>54</v>
      </c>
      <c r="B311" s="18">
        <v>100</v>
      </c>
      <c r="C311" s="23">
        <v>32.299999999999997</v>
      </c>
      <c r="D311" s="20">
        <v>23.9</v>
      </c>
      <c r="E311" s="30">
        <v>13.9</v>
      </c>
      <c r="F311" s="20">
        <v>8.6</v>
      </c>
      <c r="G311" s="20">
        <v>19.899999999999999</v>
      </c>
      <c r="H311" s="21">
        <v>1.5</v>
      </c>
    </row>
    <row r="312" spans="1:15" ht="18" customHeight="1" x14ac:dyDescent="0.4"/>
    <row r="313" spans="1:15" ht="18" customHeight="1" x14ac:dyDescent="0.4">
      <c r="A313" s="144" t="s">
        <v>312</v>
      </c>
      <c r="B313" s="144"/>
      <c r="C313" s="144"/>
      <c r="D313" s="144"/>
      <c r="E313" s="144"/>
      <c r="F313" s="144"/>
      <c r="G313" s="144"/>
      <c r="H313" s="144"/>
      <c r="I313" s="144"/>
      <c r="J313" s="144"/>
      <c r="K313" s="144"/>
      <c r="L313" s="144"/>
      <c r="M313" s="144"/>
      <c r="N313" s="144"/>
      <c r="O313" s="144"/>
    </row>
    <row r="314" spans="1:15" ht="18" customHeight="1" x14ac:dyDescent="0.15">
      <c r="A314" s="16"/>
      <c r="H314" s="61" t="s">
        <v>57</v>
      </c>
    </row>
    <row r="315" spans="1:15" ht="18" customHeight="1" x14ac:dyDescent="0.4">
      <c r="A315" s="62"/>
      <c r="B315" s="4" t="s">
        <v>140</v>
      </c>
      <c r="C315" s="51" t="s">
        <v>308</v>
      </c>
      <c r="D315" s="57" t="s">
        <v>309</v>
      </c>
      <c r="E315" s="52" t="s">
        <v>310</v>
      </c>
      <c r="F315" s="57" t="s">
        <v>311</v>
      </c>
      <c r="G315" s="57" t="s">
        <v>287</v>
      </c>
      <c r="H315" s="58" t="s">
        <v>143</v>
      </c>
    </row>
    <row r="316" spans="1:15" ht="18" customHeight="1" x14ac:dyDescent="0.4">
      <c r="A316" s="67" t="s">
        <v>53</v>
      </c>
      <c r="B316" s="5">
        <v>1600</v>
      </c>
      <c r="C316" s="6">
        <v>449</v>
      </c>
      <c r="D316" s="7">
        <v>488</v>
      </c>
      <c r="E316" s="8">
        <v>300</v>
      </c>
      <c r="F316" s="7">
        <v>152</v>
      </c>
      <c r="G316" s="7">
        <v>199</v>
      </c>
      <c r="H316" s="9">
        <v>12</v>
      </c>
    </row>
    <row r="317" spans="1:15" ht="18" customHeight="1" x14ac:dyDescent="0.4">
      <c r="A317" s="65" t="s">
        <v>54</v>
      </c>
      <c r="B317" s="18">
        <v>100</v>
      </c>
      <c r="C317" s="23">
        <v>28.1</v>
      </c>
      <c r="D317" s="20">
        <v>30.5</v>
      </c>
      <c r="E317" s="30">
        <v>18.8</v>
      </c>
      <c r="F317" s="20">
        <v>9.5</v>
      </c>
      <c r="G317" s="20">
        <v>12.4</v>
      </c>
      <c r="H317" s="21">
        <v>0.8</v>
      </c>
    </row>
    <row r="318" spans="1:15" ht="18" customHeight="1" x14ac:dyDescent="0.4"/>
    <row r="319" spans="1:15" ht="18" customHeight="1" x14ac:dyDescent="0.4">
      <c r="A319" s="144" t="s">
        <v>313</v>
      </c>
      <c r="B319" s="144"/>
      <c r="C319" s="144"/>
      <c r="D319" s="144"/>
      <c r="E319" s="144"/>
      <c r="F319" s="144"/>
      <c r="G319" s="144"/>
      <c r="H319" s="144"/>
      <c r="I319" s="144"/>
      <c r="J319" s="144"/>
      <c r="K319" s="144"/>
      <c r="L319" s="144"/>
      <c r="M319" s="144"/>
      <c r="N319" s="144"/>
      <c r="O319" s="144"/>
    </row>
    <row r="320" spans="1:15" ht="18" customHeight="1" x14ac:dyDescent="0.15">
      <c r="A320" s="16"/>
      <c r="H320" s="61" t="s">
        <v>57</v>
      </c>
    </row>
    <row r="321" spans="1:15" ht="18" customHeight="1" x14ac:dyDescent="0.4">
      <c r="A321" s="62"/>
      <c r="B321" s="4" t="s">
        <v>140</v>
      </c>
      <c r="C321" s="51" t="s">
        <v>308</v>
      </c>
      <c r="D321" s="57" t="s">
        <v>309</v>
      </c>
      <c r="E321" s="52" t="s">
        <v>310</v>
      </c>
      <c r="F321" s="57" t="s">
        <v>311</v>
      </c>
      <c r="G321" s="57" t="s">
        <v>287</v>
      </c>
      <c r="H321" s="58" t="s">
        <v>143</v>
      </c>
    </row>
    <row r="322" spans="1:15" ht="18" customHeight="1" x14ac:dyDescent="0.4">
      <c r="A322" s="67" t="s">
        <v>53</v>
      </c>
      <c r="B322" s="5">
        <v>1600</v>
      </c>
      <c r="C322" s="6">
        <v>310</v>
      </c>
      <c r="D322" s="7">
        <v>173</v>
      </c>
      <c r="E322" s="8">
        <v>67</v>
      </c>
      <c r="F322" s="7">
        <v>66</v>
      </c>
      <c r="G322" s="7">
        <v>971</v>
      </c>
      <c r="H322" s="9">
        <v>13</v>
      </c>
    </row>
    <row r="323" spans="1:15" ht="18" customHeight="1" x14ac:dyDescent="0.4">
      <c r="A323" s="65" t="s">
        <v>54</v>
      </c>
      <c r="B323" s="18">
        <v>100</v>
      </c>
      <c r="C323" s="23">
        <v>19.399999999999999</v>
      </c>
      <c r="D323" s="20">
        <v>10.8</v>
      </c>
      <c r="E323" s="30">
        <v>4.2</v>
      </c>
      <c r="F323" s="20">
        <v>4.0999999999999996</v>
      </c>
      <c r="G323" s="20">
        <v>60.7</v>
      </c>
      <c r="H323" s="21">
        <v>0.8</v>
      </c>
    </row>
    <row r="324" spans="1:15" ht="18" customHeight="1" x14ac:dyDescent="0.4"/>
    <row r="325" spans="1:15" ht="18" customHeight="1" x14ac:dyDescent="0.4">
      <c r="A325" s="144" t="s">
        <v>314</v>
      </c>
      <c r="B325" s="144"/>
      <c r="C325" s="144"/>
      <c r="D325" s="144"/>
      <c r="E325" s="144"/>
      <c r="F325" s="144"/>
      <c r="G325" s="144"/>
      <c r="H325" s="144"/>
      <c r="I325" s="144"/>
      <c r="J325" s="144"/>
      <c r="K325" s="144"/>
      <c r="L325" s="144"/>
      <c r="M325" s="144"/>
      <c r="N325" s="144"/>
      <c r="O325" s="144"/>
    </row>
    <row r="326" spans="1:15" ht="18" customHeight="1" x14ac:dyDescent="0.15">
      <c r="A326" s="16"/>
      <c r="H326" s="61" t="s">
        <v>57</v>
      </c>
    </row>
    <row r="327" spans="1:15" ht="30" customHeight="1" x14ac:dyDescent="0.4">
      <c r="A327" s="62"/>
      <c r="B327" s="4" t="s">
        <v>140</v>
      </c>
      <c r="C327" s="51" t="s">
        <v>315</v>
      </c>
      <c r="D327" s="57" t="s">
        <v>316</v>
      </c>
      <c r="E327" s="52" t="s">
        <v>317</v>
      </c>
      <c r="F327" s="57" t="s">
        <v>318</v>
      </c>
      <c r="G327" s="57" t="s">
        <v>319</v>
      </c>
      <c r="H327" s="58" t="s">
        <v>143</v>
      </c>
    </row>
    <row r="328" spans="1:15" ht="18" customHeight="1" x14ac:dyDescent="0.4">
      <c r="A328" s="67" t="s">
        <v>53</v>
      </c>
      <c r="B328" s="5">
        <v>1600</v>
      </c>
      <c r="C328" s="6">
        <v>495</v>
      </c>
      <c r="D328" s="7">
        <v>475</v>
      </c>
      <c r="E328" s="8">
        <v>313</v>
      </c>
      <c r="F328" s="7">
        <v>160</v>
      </c>
      <c r="G328" s="7">
        <v>140</v>
      </c>
      <c r="H328" s="9">
        <v>17</v>
      </c>
    </row>
    <row r="329" spans="1:15" ht="18" customHeight="1" x14ac:dyDescent="0.4">
      <c r="A329" s="65" t="s">
        <v>54</v>
      </c>
      <c r="B329" s="18">
        <v>100</v>
      </c>
      <c r="C329" s="23">
        <v>30.9</v>
      </c>
      <c r="D329" s="20">
        <v>29.7</v>
      </c>
      <c r="E329" s="30">
        <v>19.600000000000001</v>
      </c>
      <c r="F329" s="20">
        <v>10</v>
      </c>
      <c r="G329" s="20">
        <v>8.8000000000000007</v>
      </c>
      <c r="H329" s="21">
        <v>1.1000000000000001</v>
      </c>
    </row>
    <row r="330" spans="1:15" ht="18" customHeight="1" x14ac:dyDescent="0.4"/>
    <row r="331" spans="1:15" ht="18" customHeight="1" x14ac:dyDescent="0.4"/>
    <row r="332" spans="1:15" ht="37.5" customHeight="1" x14ac:dyDescent="0.4">
      <c r="A332" s="276" t="s">
        <v>320</v>
      </c>
      <c r="B332" s="277"/>
      <c r="C332" s="277"/>
      <c r="D332" s="277"/>
      <c r="E332" s="277"/>
      <c r="F332" s="277"/>
      <c r="G332" s="277"/>
      <c r="H332" s="277"/>
      <c r="I332" s="277"/>
      <c r="J332" s="277"/>
      <c r="K332" s="277"/>
      <c r="L332" s="277"/>
      <c r="M332" s="277"/>
      <c r="N332" s="277"/>
      <c r="O332" s="278"/>
    </row>
    <row r="333" spans="1:15" ht="18" customHeight="1" x14ac:dyDescent="0.15">
      <c r="A333" s="16"/>
      <c r="G333" s="61" t="s">
        <v>57</v>
      </c>
    </row>
    <row r="334" spans="1:15" ht="78.75" customHeight="1" x14ac:dyDescent="0.4">
      <c r="A334" s="62"/>
      <c r="B334" s="4" t="s">
        <v>140</v>
      </c>
      <c r="C334" s="80" t="s">
        <v>321</v>
      </c>
      <c r="D334" s="81" t="s">
        <v>322</v>
      </c>
      <c r="E334" s="85" t="s">
        <v>323</v>
      </c>
      <c r="F334" s="81" t="s">
        <v>324</v>
      </c>
      <c r="G334" s="58" t="s">
        <v>143</v>
      </c>
    </row>
    <row r="335" spans="1:15" ht="18" customHeight="1" x14ac:dyDescent="0.4">
      <c r="A335" s="67" t="s">
        <v>53</v>
      </c>
      <c r="B335" s="5">
        <v>1600</v>
      </c>
      <c r="C335" s="6">
        <v>995</v>
      </c>
      <c r="D335" s="7">
        <v>145</v>
      </c>
      <c r="E335" s="8">
        <v>193</v>
      </c>
      <c r="F335" s="7">
        <v>251</v>
      </c>
      <c r="G335" s="9">
        <v>16</v>
      </c>
    </row>
    <row r="336" spans="1:15" ht="18" customHeight="1" x14ac:dyDescent="0.4">
      <c r="A336" s="65" t="s">
        <v>54</v>
      </c>
      <c r="B336" s="18">
        <v>100</v>
      </c>
      <c r="C336" s="23">
        <v>62.2</v>
      </c>
      <c r="D336" s="20">
        <v>9.1</v>
      </c>
      <c r="E336" s="30">
        <v>12.1</v>
      </c>
      <c r="F336" s="20">
        <v>15.7</v>
      </c>
      <c r="G336" s="21">
        <v>1</v>
      </c>
    </row>
    <row r="337" spans="1:15" ht="18" customHeight="1" x14ac:dyDescent="0.4"/>
    <row r="338" spans="1:15" ht="18" customHeight="1" x14ac:dyDescent="0.4"/>
    <row r="339" spans="1:15" ht="54" customHeight="1" x14ac:dyDescent="0.4">
      <c r="A339" s="276" t="s">
        <v>325</v>
      </c>
      <c r="B339" s="277"/>
      <c r="C339" s="277"/>
      <c r="D339" s="277"/>
      <c r="E339" s="277"/>
      <c r="F339" s="277"/>
      <c r="G339" s="277"/>
      <c r="H339" s="277"/>
      <c r="I339" s="277"/>
      <c r="J339" s="277"/>
      <c r="K339" s="277"/>
      <c r="L339" s="277"/>
      <c r="M339" s="277"/>
      <c r="N339" s="277"/>
      <c r="O339" s="278"/>
    </row>
    <row r="340" spans="1:15" ht="18" customHeight="1" x14ac:dyDescent="0.15">
      <c r="A340" s="16"/>
      <c r="E340" s="61" t="s">
        <v>57</v>
      </c>
      <c r="G340" s="61"/>
    </row>
    <row r="341" spans="1:15" ht="18" customHeight="1" x14ac:dyDescent="0.4">
      <c r="A341" s="62"/>
      <c r="B341" s="4" t="s">
        <v>140</v>
      </c>
      <c r="C341" s="51" t="s">
        <v>326</v>
      </c>
      <c r="D341" s="57" t="s">
        <v>327</v>
      </c>
      <c r="E341" s="58" t="s">
        <v>143</v>
      </c>
    </row>
    <row r="342" spans="1:15" ht="18" customHeight="1" x14ac:dyDescent="0.4">
      <c r="A342" s="67" t="s">
        <v>53</v>
      </c>
      <c r="B342" s="5">
        <v>1600</v>
      </c>
      <c r="C342" s="6">
        <v>1242</v>
      </c>
      <c r="D342" s="7">
        <v>347</v>
      </c>
      <c r="E342" s="9">
        <v>11</v>
      </c>
    </row>
    <row r="343" spans="1:15" ht="18" customHeight="1" x14ac:dyDescent="0.4">
      <c r="A343" s="65" t="s">
        <v>54</v>
      </c>
      <c r="B343" s="18">
        <v>100</v>
      </c>
      <c r="C343" s="23">
        <v>77.599999999999994</v>
      </c>
      <c r="D343" s="20">
        <v>21.7</v>
      </c>
      <c r="E343" s="21">
        <v>0.7</v>
      </c>
    </row>
    <row r="344" spans="1:15" ht="18" customHeight="1" x14ac:dyDescent="0.4"/>
    <row r="345" spans="1:15" ht="18" customHeight="1" x14ac:dyDescent="0.4"/>
    <row r="346" spans="1:15" ht="37.5" customHeight="1" x14ac:dyDescent="0.4">
      <c r="A346" s="276" t="s">
        <v>328</v>
      </c>
      <c r="B346" s="277"/>
      <c r="C346" s="277"/>
      <c r="D346" s="277"/>
      <c r="E346" s="277"/>
      <c r="F346" s="277"/>
      <c r="G346" s="277"/>
      <c r="H346" s="277"/>
      <c r="I346" s="277"/>
      <c r="J346" s="277"/>
      <c r="K346" s="277"/>
      <c r="L346" s="277"/>
      <c r="M346" s="277"/>
      <c r="N346" s="277"/>
      <c r="O346" s="278"/>
    </row>
    <row r="347" spans="1:15" ht="18" customHeight="1" x14ac:dyDescent="0.15">
      <c r="A347" s="144" t="s">
        <v>329</v>
      </c>
      <c r="B347" s="144"/>
      <c r="C347" s="144"/>
      <c r="D347" s="144"/>
      <c r="E347" s="144"/>
      <c r="F347" s="61" t="s">
        <v>57</v>
      </c>
      <c r="G347" s="144"/>
      <c r="H347" s="144"/>
      <c r="I347" s="144"/>
      <c r="J347" s="144"/>
      <c r="K347" s="144"/>
      <c r="L347" s="144"/>
      <c r="M347" s="144"/>
      <c r="N347" s="144"/>
      <c r="O347" s="144"/>
    </row>
    <row r="348" spans="1:15" ht="30" customHeight="1" x14ac:dyDescent="0.4">
      <c r="A348" s="62"/>
      <c r="B348" s="4" t="s">
        <v>140</v>
      </c>
      <c r="C348" s="51" t="s">
        <v>330</v>
      </c>
      <c r="D348" s="57" t="s">
        <v>331</v>
      </c>
      <c r="E348" s="52" t="s">
        <v>150</v>
      </c>
      <c r="F348" s="58" t="s">
        <v>143</v>
      </c>
    </row>
    <row r="349" spans="1:15" ht="18" customHeight="1" x14ac:dyDescent="0.4">
      <c r="A349" s="67" t="s">
        <v>53</v>
      </c>
      <c r="B349" s="5">
        <v>1600</v>
      </c>
      <c r="C349" s="6">
        <v>922</v>
      </c>
      <c r="D349" s="7">
        <v>511</v>
      </c>
      <c r="E349" s="8">
        <v>156</v>
      </c>
      <c r="F349" s="9">
        <v>11</v>
      </c>
    </row>
    <row r="350" spans="1:15" ht="18" customHeight="1" x14ac:dyDescent="0.4">
      <c r="A350" s="65" t="s">
        <v>54</v>
      </c>
      <c r="B350" s="18">
        <v>100</v>
      </c>
      <c r="C350" s="23">
        <v>57.6</v>
      </c>
      <c r="D350" s="20">
        <v>31.9</v>
      </c>
      <c r="E350" s="30">
        <v>9.8000000000000007</v>
      </c>
      <c r="F350" s="21">
        <v>0.7</v>
      </c>
    </row>
    <row r="351" spans="1:15" ht="18" customHeight="1" x14ac:dyDescent="0.4"/>
    <row r="352" spans="1:15" ht="18" customHeight="1" x14ac:dyDescent="0.4">
      <c r="A352" s="144" t="s">
        <v>332</v>
      </c>
      <c r="B352" s="144"/>
      <c r="C352" s="144"/>
      <c r="D352" s="144"/>
      <c r="E352" s="144"/>
      <c r="F352" s="144"/>
      <c r="G352" s="144"/>
      <c r="H352" s="144"/>
      <c r="I352" s="144"/>
      <c r="J352" s="144"/>
      <c r="K352" s="144"/>
      <c r="L352" s="144"/>
      <c r="M352" s="144"/>
      <c r="N352" s="144"/>
      <c r="O352" s="144"/>
    </row>
    <row r="353" spans="1:15" ht="30" customHeight="1" x14ac:dyDescent="0.4">
      <c r="A353" s="62"/>
      <c r="B353" s="4" t="s">
        <v>140</v>
      </c>
      <c r="C353" s="51" t="s">
        <v>333</v>
      </c>
      <c r="D353" s="57" t="s">
        <v>334</v>
      </c>
      <c r="E353" s="58" t="s">
        <v>143</v>
      </c>
    </row>
    <row r="354" spans="1:15" ht="18" customHeight="1" x14ac:dyDescent="0.4">
      <c r="A354" s="67" t="s">
        <v>53</v>
      </c>
      <c r="B354" s="5">
        <v>1600</v>
      </c>
      <c r="C354" s="6">
        <v>996</v>
      </c>
      <c r="D354" s="7">
        <v>596</v>
      </c>
      <c r="E354" s="9">
        <v>8</v>
      </c>
    </row>
    <row r="355" spans="1:15" ht="18" customHeight="1" x14ac:dyDescent="0.4">
      <c r="A355" s="65" t="s">
        <v>54</v>
      </c>
      <c r="B355" s="18">
        <v>100</v>
      </c>
      <c r="C355" s="23">
        <v>62.3</v>
      </c>
      <c r="D355" s="20">
        <v>37.299999999999997</v>
      </c>
      <c r="E355" s="21">
        <v>0.5</v>
      </c>
    </row>
    <row r="356" spans="1:15" ht="18" customHeight="1" x14ac:dyDescent="0.4"/>
    <row r="357" spans="1:15" ht="18" customHeight="1" x14ac:dyDescent="0.4">
      <c r="A357" s="144" t="s">
        <v>335</v>
      </c>
      <c r="B357" s="144"/>
      <c r="C357" s="144"/>
      <c r="D357" s="144"/>
      <c r="E357" s="144"/>
      <c r="F357" s="144"/>
      <c r="G357" s="144"/>
      <c r="H357" s="144"/>
      <c r="I357" s="144"/>
      <c r="J357" s="144"/>
      <c r="K357" s="144"/>
      <c r="L357" s="144"/>
      <c r="M357" s="144"/>
      <c r="N357" s="144"/>
      <c r="O357" s="144"/>
    </row>
    <row r="358" spans="1:15" ht="53.25" customHeight="1" x14ac:dyDescent="0.4">
      <c r="A358" s="62"/>
      <c r="B358" s="4" t="s">
        <v>140</v>
      </c>
      <c r="C358" s="51" t="s">
        <v>336</v>
      </c>
      <c r="D358" s="57" t="s">
        <v>339</v>
      </c>
      <c r="E358" s="52" t="s">
        <v>338</v>
      </c>
      <c r="F358" s="58" t="s">
        <v>143</v>
      </c>
    </row>
    <row r="359" spans="1:15" ht="18" customHeight="1" x14ac:dyDescent="0.4">
      <c r="A359" s="67" t="s">
        <v>53</v>
      </c>
      <c r="B359" s="5">
        <v>1600</v>
      </c>
      <c r="C359" s="6">
        <v>214</v>
      </c>
      <c r="D359" s="7">
        <v>355</v>
      </c>
      <c r="E359" s="8">
        <v>1017</v>
      </c>
      <c r="F359" s="9">
        <v>14</v>
      </c>
    </row>
    <row r="360" spans="1:15" ht="18" customHeight="1" x14ac:dyDescent="0.4">
      <c r="A360" s="65" t="s">
        <v>54</v>
      </c>
      <c r="B360" s="18">
        <v>100</v>
      </c>
      <c r="C360" s="23">
        <v>13.4</v>
      </c>
      <c r="D360" s="20">
        <v>22.2</v>
      </c>
      <c r="E360" s="30">
        <v>63.6</v>
      </c>
      <c r="F360" s="21">
        <v>0.9</v>
      </c>
    </row>
    <row r="361" spans="1:15" ht="18" customHeight="1" x14ac:dyDescent="0.4"/>
    <row r="362" spans="1:15" ht="30" customHeight="1" x14ac:dyDescent="0.4">
      <c r="A362" s="291" t="s">
        <v>340</v>
      </c>
      <c r="B362" s="291"/>
      <c r="C362" s="291"/>
      <c r="D362" s="291"/>
      <c r="E362" s="291"/>
      <c r="F362" s="291"/>
      <c r="G362" s="291"/>
      <c r="H362" s="291"/>
      <c r="I362" s="291"/>
      <c r="J362" s="291"/>
      <c r="K362" s="291"/>
      <c r="L362" s="291"/>
      <c r="M362" s="291"/>
      <c r="N362" s="291"/>
      <c r="O362" s="291"/>
    </row>
    <row r="363" spans="1:15" ht="53.25" customHeight="1" x14ac:dyDescent="0.4">
      <c r="A363" s="62"/>
      <c r="B363" s="4" t="s">
        <v>140</v>
      </c>
      <c r="C363" s="51" t="s">
        <v>336</v>
      </c>
      <c r="D363" s="57" t="s">
        <v>337</v>
      </c>
      <c r="E363" s="52" t="s">
        <v>338</v>
      </c>
      <c r="F363" s="58" t="s">
        <v>143</v>
      </c>
    </row>
    <row r="364" spans="1:15" ht="18" customHeight="1" x14ac:dyDescent="0.4">
      <c r="A364" s="67" t="s">
        <v>53</v>
      </c>
      <c r="B364" s="5">
        <v>1600</v>
      </c>
      <c r="C364" s="6">
        <v>220</v>
      </c>
      <c r="D364" s="7">
        <v>304</v>
      </c>
      <c r="E364" s="8">
        <v>1063</v>
      </c>
      <c r="F364" s="9">
        <v>13</v>
      </c>
    </row>
    <row r="365" spans="1:15" ht="18" customHeight="1" x14ac:dyDescent="0.4">
      <c r="A365" s="65" t="s">
        <v>54</v>
      </c>
      <c r="B365" s="18">
        <v>100</v>
      </c>
      <c r="C365" s="23">
        <v>13.8</v>
      </c>
      <c r="D365" s="20">
        <v>19</v>
      </c>
      <c r="E365" s="30">
        <v>66.400000000000006</v>
      </c>
      <c r="F365" s="21">
        <v>0.8</v>
      </c>
    </row>
    <row r="366" spans="1:15" ht="18" customHeight="1" x14ac:dyDescent="0.4"/>
    <row r="367" spans="1:15" ht="37.5" customHeight="1" x14ac:dyDescent="0.4">
      <c r="A367" s="276" t="s">
        <v>341</v>
      </c>
      <c r="B367" s="277"/>
      <c r="C367" s="277"/>
      <c r="D367" s="277"/>
      <c r="E367" s="277"/>
      <c r="F367" s="277"/>
      <c r="G367" s="277"/>
      <c r="H367" s="277"/>
      <c r="I367" s="277"/>
      <c r="J367" s="277"/>
      <c r="K367" s="277"/>
      <c r="L367" s="277"/>
      <c r="M367" s="277"/>
      <c r="N367" s="277"/>
      <c r="O367" s="278"/>
    </row>
    <row r="368" spans="1:15" ht="18" customHeight="1" x14ac:dyDescent="0.15">
      <c r="A368" s="144" t="s">
        <v>342</v>
      </c>
      <c r="B368" s="144"/>
      <c r="C368" s="144"/>
      <c r="D368" s="144"/>
      <c r="E368" s="144"/>
      <c r="F368" s="144"/>
      <c r="G368" s="61" t="s">
        <v>57</v>
      </c>
      <c r="H368" s="144"/>
      <c r="I368" s="144"/>
      <c r="J368" s="144"/>
      <c r="K368" s="144"/>
      <c r="L368" s="144"/>
      <c r="M368" s="144"/>
      <c r="N368" s="144"/>
      <c r="O368" s="144"/>
    </row>
    <row r="369" spans="1:15" ht="30" customHeight="1" x14ac:dyDescent="0.4">
      <c r="A369" s="62"/>
      <c r="B369" s="4" t="s">
        <v>140</v>
      </c>
      <c r="C369" s="51" t="s">
        <v>343</v>
      </c>
      <c r="D369" s="57" t="s">
        <v>344</v>
      </c>
      <c r="E369" s="52" t="s">
        <v>345</v>
      </c>
      <c r="F369" s="57" t="s">
        <v>346</v>
      </c>
      <c r="G369" s="56" t="s">
        <v>143</v>
      </c>
    </row>
    <row r="370" spans="1:15" ht="18" customHeight="1" x14ac:dyDescent="0.4">
      <c r="A370" s="67" t="s">
        <v>53</v>
      </c>
      <c r="B370" s="5">
        <v>1600</v>
      </c>
      <c r="C370" s="6">
        <v>626</v>
      </c>
      <c r="D370" s="7">
        <v>763</v>
      </c>
      <c r="E370" s="8">
        <v>151</v>
      </c>
      <c r="F370" s="7">
        <v>41</v>
      </c>
      <c r="G370" s="17">
        <v>19</v>
      </c>
    </row>
    <row r="371" spans="1:15" ht="18" customHeight="1" x14ac:dyDescent="0.4">
      <c r="A371" s="65" t="s">
        <v>54</v>
      </c>
      <c r="B371" s="18">
        <v>100</v>
      </c>
      <c r="C371" s="23">
        <v>39.1</v>
      </c>
      <c r="D371" s="20">
        <v>47.7</v>
      </c>
      <c r="E371" s="30">
        <v>9.4</v>
      </c>
      <c r="F371" s="20">
        <v>2.6</v>
      </c>
      <c r="G371" s="90">
        <v>1.2</v>
      </c>
    </row>
    <row r="372" spans="1:15" ht="18" customHeight="1" x14ac:dyDescent="0.4"/>
    <row r="373" spans="1:15" ht="18" customHeight="1" x14ac:dyDescent="0.15">
      <c r="A373" s="144" t="s">
        <v>347</v>
      </c>
      <c r="B373" s="144"/>
      <c r="C373" s="144"/>
      <c r="D373" s="144"/>
      <c r="E373" s="144"/>
      <c r="F373" s="144"/>
      <c r="G373" s="61" t="s">
        <v>57</v>
      </c>
      <c r="H373" s="144"/>
      <c r="I373" s="144"/>
      <c r="J373" s="144"/>
      <c r="K373" s="144"/>
      <c r="L373" s="144"/>
      <c r="M373" s="144"/>
      <c r="N373" s="144"/>
      <c r="O373" s="144"/>
    </row>
    <row r="374" spans="1:15" ht="30" customHeight="1" x14ac:dyDescent="0.4">
      <c r="A374" s="62"/>
      <c r="B374" s="4" t="s">
        <v>140</v>
      </c>
      <c r="C374" s="51" t="s">
        <v>343</v>
      </c>
      <c r="D374" s="57" t="s">
        <v>344</v>
      </c>
      <c r="E374" s="52" t="s">
        <v>345</v>
      </c>
      <c r="F374" s="57" t="s">
        <v>346</v>
      </c>
      <c r="G374" s="56" t="s">
        <v>143</v>
      </c>
    </row>
    <row r="375" spans="1:15" ht="18" customHeight="1" x14ac:dyDescent="0.4">
      <c r="A375" s="67" t="s">
        <v>53</v>
      </c>
      <c r="B375" s="5">
        <v>1600</v>
      </c>
      <c r="C375" s="6">
        <v>583</v>
      </c>
      <c r="D375" s="7">
        <v>816</v>
      </c>
      <c r="E375" s="8">
        <v>145</v>
      </c>
      <c r="F375" s="7">
        <v>33</v>
      </c>
      <c r="G375" s="17">
        <v>23</v>
      </c>
    </row>
    <row r="376" spans="1:15" ht="18" customHeight="1" x14ac:dyDescent="0.4">
      <c r="A376" s="65" t="s">
        <v>54</v>
      </c>
      <c r="B376" s="18">
        <v>100</v>
      </c>
      <c r="C376" s="23">
        <v>36.4</v>
      </c>
      <c r="D376" s="20">
        <v>51</v>
      </c>
      <c r="E376" s="30">
        <v>9.1</v>
      </c>
      <c r="F376" s="20">
        <v>2.1</v>
      </c>
      <c r="G376" s="90">
        <v>1.4</v>
      </c>
    </row>
    <row r="377" spans="1:15" ht="18" customHeight="1" x14ac:dyDescent="0.4"/>
    <row r="378" spans="1:15" ht="18" customHeight="1" x14ac:dyDescent="0.15">
      <c r="A378" s="144" t="s">
        <v>348</v>
      </c>
      <c r="B378" s="144"/>
      <c r="C378" s="144"/>
      <c r="D378" s="144"/>
      <c r="E378" s="144"/>
      <c r="F378" s="144"/>
      <c r="G378" s="61" t="s">
        <v>57</v>
      </c>
      <c r="H378" s="144"/>
      <c r="I378" s="144"/>
      <c r="J378" s="144"/>
      <c r="K378" s="144"/>
      <c r="L378" s="144"/>
      <c r="M378" s="144"/>
      <c r="N378" s="144"/>
      <c r="O378" s="144"/>
    </row>
    <row r="379" spans="1:15" ht="30" customHeight="1" x14ac:dyDescent="0.4">
      <c r="A379" s="62"/>
      <c r="B379" s="4" t="s">
        <v>140</v>
      </c>
      <c r="C379" s="51" t="s">
        <v>343</v>
      </c>
      <c r="D379" s="57" t="s">
        <v>344</v>
      </c>
      <c r="E379" s="52" t="s">
        <v>345</v>
      </c>
      <c r="F379" s="57" t="s">
        <v>346</v>
      </c>
      <c r="G379" s="56" t="s">
        <v>143</v>
      </c>
    </row>
    <row r="380" spans="1:15" ht="18" customHeight="1" x14ac:dyDescent="0.4">
      <c r="A380" s="67" t="s">
        <v>53</v>
      </c>
      <c r="B380" s="5">
        <v>1600</v>
      </c>
      <c r="C380" s="6">
        <v>538</v>
      </c>
      <c r="D380" s="7">
        <v>827</v>
      </c>
      <c r="E380" s="8">
        <v>168</v>
      </c>
      <c r="F380" s="7">
        <v>45</v>
      </c>
      <c r="G380" s="17">
        <v>22</v>
      </c>
    </row>
    <row r="381" spans="1:15" ht="18" customHeight="1" x14ac:dyDescent="0.4">
      <c r="A381" s="65" t="s">
        <v>54</v>
      </c>
      <c r="B381" s="18">
        <v>100</v>
      </c>
      <c r="C381" s="23">
        <v>33.6</v>
      </c>
      <c r="D381" s="20">
        <v>51.7</v>
      </c>
      <c r="E381" s="30">
        <v>10.5</v>
      </c>
      <c r="F381" s="20">
        <v>2.8</v>
      </c>
      <c r="G381" s="90">
        <v>1.4</v>
      </c>
    </row>
    <row r="382" spans="1:15" ht="18" customHeight="1" x14ac:dyDescent="0.4"/>
    <row r="383" spans="1:15" ht="37.5" customHeight="1" x14ac:dyDescent="0.4">
      <c r="A383" s="276" t="s">
        <v>341</v>
      </c>
      <c r="B383" s="277"/>
      <c r="C383" s="277"/>
      <c r="D383" s="277"/>
      <c r="E383" s="277"/>
      <c r="F383" s="277"/>
      <c r="G383" s="277"/>
      <c r="H383" s="277"/>
      <c r="I383" s="277"/>
      <c r="J383" s="277"/>
      <c r="K383" s="277"/>
      <c r="L383" s="277"/>
      <c r="M383" s="277"/>
      <c r="N383" s="277"/>
      <c r="O383" s="278"/>
    </row>
    <row r="384" spans="1:15" ht="18" customHeight="1" x14ac:dyDescent="0.15">
      <c r="A384" s="144" t="s">
        <v>349</v>
      </c>
      <c r="B384" s="149"/>
      <c r="C384" s="149"/>
      <c r="D384" s="149"/>
      <c r="E384" s="149"/>
      <c r="F384" s="149"/>
      <c r="G384" s="61" t="s">
        <v>57</v>
      </c>
      <c r="H384" s="149"/>
      <c r="I384" s="149"/>
      <c r="J384" s="149"/>
      <c r="K384" s="149"/>
      <c r="L384" s="149"/>
      <c r="M384" s="149"/>
      <c r="N384" s="149"/>
      <c r="O384" s="149"/>
    </row>
    <row r="385" spans="1:15" ht="30" customHeight="1" x14ac:dyDescent="0.4">
      <c r="A385" s="62"/>
      <c r="B385" s="4" t="s">
        <v>140</v>
      </c>
      <c r="C385" s="51" t="s">
        <v>343</v>
      </c>
      <c r="D385" s="57" t="s">
        <v>344</v>
      </c>
      <c r="E385" s="52" t="s">
        <v>345</v>
      </c>
      <c r="F385" s="57" t="s">
        <v>346</v>
      </c>
      <c r="G385" s="56" t="s">
        <v>143</v>
      </c>
    </row>
    <row r="386" spans="1:15" ht="18" customHeight="1" x14ac:dyDescent="0.4">
      <c r="A386" s="67" t="s">
        <v>53</v>
      </c>
      <c r="B386" s="5">
        <v>1600</v>
      </c>
      <c r="C386" s="6">
        <v>367</v>
      </c>
      <c r="D386" s="7">
        <v>837</v>
      </c>
      <c r="E386" s="8">
        <v>302</v>
      </c>
      <c r="F386" s="7">
        <v>72</v>
      </c>
      <c r="G386" s="17">
        <v>22</v>
      </c>
    </row>
    <row r="387" spans="1:15" ht="18" customHeight="1" x14ac:dyDescent="0.4">
      <c r="A387" s="65" t="s">
        <v>54</v>
      </c>
      <c r="B387" s="18">
        <v>100</v>
      </c>
      <c r="C387" s="23">
        <v>22.9</v>
      </c>
      <c r="D387" s="20">
        <v>52.3</v>
      </c>
      <c r="E387" s="30">
        <v>18.899999999999999</v>
      </c>
      <c r="F387" s="20">
        <v>4.5</v>
      </c>
      <c r="G387" s="90">
        <v>1.4</v>
      </c>
    </row>
    <row r="388" spans="1:15" ht="18" customHeight="1" x14ac:dyDescent="0.4"/>
    <row r="389" spans="1:15" ht="18" customHeight="1" x14ac:dyDescent="0.15">
      <c r="A389" s="144" t="s">
        <v>350</v>
      </c>
      <c r="B389" s="149"/>
      <c r="C389" s="149"/>
      <c r="D389" s="149"/>
      <c r="E389" s="149"/>
      <c r="F389" s="149"/>
      <c r="G389" s="61" t="s">
        <v>57</v>
      </c>
      <c r="H389" s="149"/>
      <c r="I389" s="149"/>
      <c r="J389" s="149"/>
      <c r="K389" s="149"/>
      <c r="L389" s="149"/>
      <c r="M389" s="149"/>
      <c r="N389" s="149"/>
      <c r="O389" s="149"/>
    </row>
    <row r="390" spans="1:15" ht="30" customHeight="1" x14ac:dyDescent="0.4">
      <c r="A390" s="62"/>
      <c r="B390" s="4" t="s">
        <v>140</v>
      </c>
      <c r="C390" s="51" t="s">
        <v>343</v>
      </c>
      <c r="D390" s="57" t="s">
        <v>344</v>
      </c>
      <c r="E390" s="52" t="s">
        <v>345</v>
      </c>
      <c r="F390" s="57" t="s">
        <v>346</v>
      </c>
      <c r="G390" s="56" t="s">
        <v>143</v>
      </c>
    </row>
    <row r="391" spans="1:15" ht="18" customHeight="1" x14ac:dyDescent="0.4">
      <c r="A391" s="67" t="s">
        <v>53</v>
      </c>
      <c r="B391" s="5">
        <v>1600</v>
      </c>
      <c r="C391" s="6">
        <v>415</v>
      </c>
      <c r="D391" s="7">
        <v>852</v>
      </c>
      <c r="E391" s="8">
        <v>253</v>
      </c>
      <c r="F391" s="7">
        <v>58</v>
      </c>
      <c r="G391" s="17">
        <v>22</v>
      </c>
    </row>
    <row r="392" spans="1:15" ht="18" customHeight="1" x14ac:dyDescent="0.4">
      <c r="A392" s="65" t="s">
        <v>54</v>
      </c>
      <c r="B392" s="18">
        <v>100</v>
      </c>
      <c r="C392" s="23">
        <v>25.9</v>
      </c>
      <c r="D392" s="20">
        <v>53.3</v>
      </c>
      <c r="E392" s="30">
        <v>15.8</v>
      </c>
      <c r="F392" s="20">
        <v>3.6</v>
      </c>
      <c r="G392" s="90">
        <v>1.4</v>
      </c>
    </row>
    <row r="393" spans="1:15" ht="18" customHeight="1" x14ac:dyDescent="0.4"/>
    <row r="394" spans="1:15" ht="18" customHeight="1" x14ac:dyDescent="0.4"/>
    <row r="395" spans="1:15" ht="37.5" customHeight="1" x14ac:dyDescent="0.4">
      <c r="A395" s="276" t="s">
        <v>351</v>
      </c>
      <c r="B395" s="277"/>
      <c r="C395" s="277"/>
      <c r="D395" s="277"/>
      <c r="E395" s="277"/>
      <c r="F395" s="277"/>
      <c r="G395" s="277"/>
      <c r="H395" s="277"/>
      <c r="I395" s="277"/>
      <c r="J395" s="277"/>
      <c r="K395" s="277"/>
      <c r="L395" s="277"/>
      <c r="M395" s="277"/>
      <c r="N395" s="277"/>
      <c r="O395" s="278"/>
    </row>
    <row r="396" spans="1:15" ht="18" customHeight="1" x14ac:dyDescent="0.15">
      <c r="A396" s="144" t="s">
        <v>352</v>
      </c>
      <c r="B396" s="144"/>
      <c r="C396" s="144"/>
      <c r="D396" s="144"/>
      <c r="E396" s="144"/>
      <c r="F396" s="144"/>
      <c r="G396" s="144"/>
      <c r="H396" s="144"/>
      <c r="I396" s="144"/>
      <c r="J396" s="61" t="s">
        <v>57</v>
      </c>
      <c r="K396" s="144"/>
      <c r="L396" s="144"/>
      <c r="M396" s="144"/>
      <c r="N396" s="144"/>
      <c r="O396" s="144"/>
    </row>
    <row r="397" spans="1:15" ht="55.5" customHeight="1" x14ac:dyDescent="0.4">
      <c r="A397" s="62"/>
      <c r="B397" s="4" t="s">
        <v>140</v>
      </c>
      <c r="C397" s="51" t="s">
        <v>353</v>
      </c>
      <c r="D397" s="57" t="s">
        <v>354</v>
      </c>
      <c r="E397" s="52" t="s">
        <v>356</v>
      </c>
      <c r="F397" s="57" t="s">
        <v>355</v>
      </c>
      <c r="G397" s="146" t="s">
        <v>358</v>
      </c>
      <c r="H397" s="52" t="s">
        <v>357</v>
      </c>
      <c r="I397" s="57" t="s">
        <v>155</v>
      </c>
      <c r="J397" s="56" t="s">
        <v>143</v>
      </c>
    </row>
    <row r="398" spans="1:15" ht="18" customHeight="1" x14ac:dyDescent="0.4">
      <c r="A398" s="67" t="s">
        <v>53</v>
      </c>
      <c r="B398" s="5">
        <v>1600</v>
      </c>
      <c r="C398" s="6">
        <v>347</v>
      </c>
      <c r="D398" s="7">
        <v>383</v>
      </c>
      <c r="E398" s="8">
        <v>592</v>
      </c>
      <c r="F398" s="7">
        <v>129</v>
      </c>
      <c r="G398" s="147">
        <v>30</v>
      </c>
      <c r="H398" s="8">
        <v>35</v>
      </c>
      <c r="I398" s="7">
        <v>56</v>
      </c>
      <c r="J398" s="17">
        <v>28</v>
      </c>
    </row>
    <row r="399" spans="1:15" ht="18" customHeight="1" x14ac:dyDescent="0.4">
      <c r="A399" s="65" t="s">
        <v>54</v>
      </c>
      <c r="B399" s="18">
        <v>100</v>
      </c>
      <c r="C399" s="23">
        <v>21.7</v>
      </c>
      <c r="D399" s="20">
        <v>23.9</v>
      </c>
      <c r="E399" s="30">
        <v>37</v>
      </c>
      <c r="F399" s="20">
        <v>8.1</v>
      </c>
      <c r="G399" s="148">
        <v>1.9</v>
      </c>
      <c r="H399" s="30">
        <v>2.2000000000000002</v>
      </c>
      <c r="I399" s="20">
        <v>3.5</v>
      </c>
      <c r="J399" s="90">
        <v>1.8</v>
      </c>
    </row>
    <row r="400" spans="1:15" ht="18" customHeight="1" x14ac:dyDescent="0.4"/>
    <row r="401" spans="1:15" ht="18" customHeight="1" x14ac:dyDescent="0.15">
      <c r="A401" s="144" t="s">
        <v>359</v>
      </c>
      <c r="B401" s="144"/>
      <c r="C401" s="144"/>
      <c r="D401" s="144"/>
      <c r="E401" s="144"/>
      <c r="F401" s="144"/>
      <c r="G401" s="144"/>
      <c r="H401" s="144"/>
      <c r="I401" s="144"/>
      <c r="J401" s="61" t="s">
        <v>57</v>
      </c>
      <c r="K401" s="144"/>
      <c r="L401" s="144"/>
      <c r="M401" s="144"/>
      <c r="N401" s="144"/>
      <c r="O401" s="144"/>
    </row>
    <row r="402" spans="1:15" ht="55.5" customHeight="1" x14ac:dyDescent="0.4">
      <c r="A402" s="62"/>
      <c r="B402" s="4" t="s">
        <v>140</v>
      </c>
      <c r="C402" s="51" t="s">
        <v>353</v>
      </c>
      <c r="D402" s="57" t="s">
        <v>354</v>
      </c>
      <c r="E402" s="52" t="s">
        <v>356</v>
      </c>
      <c r="F402" s="57" t="s">
        <v>355</v>
      </c>
      <c r="G402" s="146" t="s">
        <v>358</v>
      </c>
      <c r="H402" s="52" t="s">
        <v>357</v>
      </c>
      <c r="I402" s="57" t="s">
        <v>155</v>
      </c>
      <c r="J402" s="56" t="s">
        <v>143</v>
      </c>
    </row>
    <row r="403" spans="1:15" ht="18" customHeight="1" x14ac:dyDescent="0.4">
      <c r="A403" s="67" t="s">
        <v>53</v>
      </c>
      <c r="B403" s="5">
        <v>1600</v>
      </c>
      <c r="C403" s="6">
        <v>705</v>
      </c>
      <c r="D403" s="7">
        <v>241</v>
      </c>
      <c r="E403" s="8">
        <v>420</v>
      </c>
      <c r="F403" s="7">
        <v>8</v>
      </c>
      <c r="G403" s="147">
        <v>62</v>
      </c>
      <c r="H403" s="8">
        <v>11</v>
      </c>
      <c r="I403" s="7">
        <v>111</v>
      </c>
      <c r="J403" s="17">
        <v>42</v>
      </c>
    </row>
    <row r="404" spans="1:15" ht="18" customHeight="1" x14ac:dyDescent="0.4">
      <c r="A404" s="65" t="s">
        <v>54</v>
      </c>
      <c r="B404" s="18">
        <v>100</v>
      </c>
      <c r="C404" s="23">
        <v>44.1</v>
      </c>
      <c r="D404" s="20">
        <v>15.1</v>
      </c>
      <c r="E404" s="30">
        <v>26.3</v>
      </c>
      <c r="F404" s="20">
        <v>0.5</v>
      </c>
      <c r="G404" s="148">
        <v>3.9</v>
      </c>
      <c r="H404" s="30">
        <v>0.7</v>
      </c>
      <c r="I404" s="20">
        <v>6.9</v>
      </c>
      <c r="J404" s="90">
        <v>2.6</v>
      </c>
    </row>
    <row r="405" spans="1:15" ht="18" customHeight="1" x14ac:dyDescent="0.4"/>
    <row r="406" spans="1:15" ht="18" customHeight="1" x14ac:dyDescent="0.15">
      <c r="A406" s="144" t="s">
        <v>360</v>
      </c>
      <c r="B406" s="144"/>
      <c r="C406" s="144"/>
      <c r="D406" s="144"/>
      <c r="E406" s="144"/>
      <c r="F406" s="144"/>
      <c r="G406" s="144"/>
      <c r="H406" s="144"/>
      <c r="I406" s="144"/>
      <c r="J406" s="61" t="s">
        <v>57</v>
      </c>
      <c r="K406" s="144"/>
      <c r="L406" s="144"/>
      <c r="M406" s="144"/>
      <c r="N406" s="144"/>
      <c r="O406" s="144"/>
    </row>
    <row r="407" spans="1:15" ht="55.5" customHeight="1" x14ac:dyDescent="0.4">
      <c r="A407" s="62"/>
      <c r="B407" s="4" t="s">
        <v>140</v>
      </c>
      <c r="C407" s="51" t="s">
        <v>353</v>
      </c>
      <c r="D407" s="57" t="s">
        <v>354</v>
      </c>
      <c r="E407" s="52" t="s">
        <v>356</v>
      </c>
      <c r="F407" s="57" t="s">
        <v>355</v>
      </c>
      <c r="G407" s="146" t="s">
        <v>358</v>
      </c>
      <c r="H407" s="52" t="s">
        <v>357</v>
      </c>
      <c r="I407" s="57" t="s">
        <v>155</v>
      </c>
      <c r="J407" s="56" t="s">
        <v>143</v>
      </c>
    </row>
    <row r="408" spans="1:15" ht="18" customHeight="1" x14ac:dyDescent="0.4">
      <c r="A408" s="67" t="s">
        <v>53</v>
      </c>
      <c r="B408" s="5">
        <v>1600</v>
      </c>
      <c r="C408" s="6">
        <v>245</v>
      </c>
      <c r="D408" s="7">
        <v>71</v>
      </c>
      <c r="E408" s="8">
        <v>987</v>
      </c>
      <c r="F408" s="7">
        <v>7</v>
      </c>
      <c r="G408" s="147">
        <v>33</v>
      </c>
      <c r="H408" s="8">
        <v>183</v>
      </c>
      <c r="I408" s="7">
        <v>46</v>
      </c>
      <c r="J408" s="17">
        <v>28</v>
      </c>
    </row>
    <row r="409" spans="1:15" ht="18" customHeight="1" x14ac:dyDescent="0.4">
      <c r="A409" s="65" t="s">
        <v>54</v>
      </c>
      <c r="B409" s="18">
        <v>100</v>
      </c>
      <c r="C409" s="23">
        <v>15.3</v>
      </c>
      <c r="D409" s="20">
        <v>4.4000000000000004</v>
      </c>
      <c r="E409" s="30">
        <v>61.7</v>
      </c>
      <c r="F409" s="20">
        <v>0.4</v>
      </c>
      <c r="G409" s="148">
        <v>2.1</v>
      </c>
      <c r="H409" s="30">
        <v>11.4</v>
      </c>
      <c r="I409" s="20">
        <v>2.9</v>
      </c>
      <c r="J409" s="90">
        <v>1.8</v>
      </c>
    </row>
    <row r="410" spans="1:15" ht="18" customHeight="1" x14ac:dyDescent="0.4"/>
    <row r="411" spans="1:15" ht="37.5" customHeight="1" x14ac:dyDescent="0.4">
      <c r="A411" s="276" t="s">
        <v>351</v>
      </c>
      <c r="B411" s="277"/>
      <c r="C411" s="277"/>
      <c r="D411" s="277"/>
      <c r="E411" s="277"/>
      <c r="F411" s="277"/>
      <c r="G411" s="277"/>
      <c r="H411" s="277"/>
      <c r="I411" s="277"/>
      <c r="J411" s="277"/>
      <c r="K411" s="277"/>
      <c r="L411" s="277"/>
      <c r="M411" s="277"/>
      <c r="N411" s="277"/>
      <c r="O411" s="278"/>
    </row>
    <row r="412" spans="1:15" ht="18" customHeight="1" x14ac:dyDescent="0.15">
      <c r="A412" s="144" t="s">
        <v>361</v>
      </c>
      <c r="B412" s="145"/>
      <c r="C412" s="145"/>
      <c r="D412" s="145"/>
      <c r="E412" s="145"/>
      <c r="F412" s="145"/>
      <c r="G412" s="145"/>
      <c r="H412" s="145"/>
      <c r="I412" s="145"/>
      <c r="J412" s="61" t="s">
        <v>57</v>
      </c>
      <c r="K412" s="145"/>
      <c r="L412" s="145"/>
      <c r="M412" s="145"/>
      <c r="N412" s="145"/>
      <c r="O412" s="145"/>
    </row>
    <row r="413" spans="1:15" ht="55.5" customHeight="1" x14ac:dyDescent="0.4">
      <c r="A413" s="62"/>
      <c r="B413" s="4" t="s">
        <v>140</v>
      </c>
      <c r="C413" s="51" t="s">
        <v>353</v>
      </c>
      <c r="D413" s="57" t="s">
        <v>354</v>
      </c>
      <c r="E413" s="52" t="s">
        <v>356</v>
      </c>
      <c r="F413" s="57" t="s">
        <v>355</v>
      </c>
      <c r="G413" s="146" t="s">
        <v>358</v>
      </c>
      <c r="H413" s="52" t="s">
        <v>357</v>
      </c>
      <c r="I413" s="57" t="s">
        <v>155</v>
      </c>
      <c r="J413" s="56" t="s">
        <v>143</v>
      </c>
    </row>
    <row r="414" spans="1:15" ht="18" customHeight="1" x14ac:dyDescent="0.4">
      <c r="A414" s="67" t="s">
        <v>53</v>
      </c>
      <c r="B414" s="5">
        <v>1600</v>
      </c>
      <c r="C414" s="6">
        <v>374</v>
      </c>
      <c r="D414" s="7">
        <v>121</v>
      </c>
      <c r="E414" s="8">
        <v>756</v>
      </c>
      <c r="F414" s="7">
        <v>24</v>
      </c>
      <c r="G414" s="147">
        <v>82</v>
      </c>
      <c r="H414" s="8">
        <v>26</v>
      </c>
      <c r="I414" s="7">
        <v>181</v>
      </c>
      <c r="J414" s="17">
        <v>36</v>
      </c>
    </row>
    <row r="415" spans="1:15" ht="18" customHeight="1" x14ac:dyDescent="0.4">
      <c r="A415" s="65" t="s">
        <v>54</v>
      </c>
      <c r="B415" s="18">
        <v>100</v>
      </c>
      <c r="C415" s="23">
        <v>23.4</v>
      </c>
      <c r="D415" s="20">
        <v>7.6</v>
      </c>
      <c r="E415" s="30">
        <v>47.3</v>
      </c>
      <c r="F415" s="20">
        <v>1.5</v>
      </c>
      <c r="G415" s="148">
        <v>5.0999999999999996</v>
      </c>
      <c r="H415" s="30">
        <v>1.6</v>
      </c>
      <c r="I415" s="20">
        <v>11.3</v>
      </c>
      <c r="J415" s="90">
        <v>2.2999999999999998</v>
      </c>
    </row>
    <row r="416" spans="1:15" ht="18" customHeight="1" x14ac:dyDescent="0.4"/>
    <row r="417" spans="1:15" ht="18" customHeight="1" x14ac:dyDescent="0.15">
      <c r="A417" s="144" t="s">
        <v>362</v>
      </c>
      <c r="B417" s="149"/>
      <c r="C417" s="149"/>
      <c r="D417" s="149"/>
      <c r="E417" s="149"/>
      <c r="F417" s="149"/>
      <c r="G417" s="149"/>
      <c r="H417" s="149"/>
      <c r="I417" s="149"/>
      <c r="J417" s="61" t="s">
        <v>57</v>
      </c>
      <c r="K417" s="149"/>
      <c r="L417" s="149"/>
      <c r="M417" s="149"/>
      <c r="N417" s="149"/>
      <c r="O417" s="149"/>
    </row>
    <row r="418" spans="1:15" ht="55.5" customHeight="1" x14ac:dyDescent="0.4">
      <c r="A418" s="62"/>
      <c r="B418" s="4" t="s">
        <v>140</v>
      </c>
      <c r="C418" s="51" t="s">
        <v>353</v>
      </c>
      <c r="D418" s="57" t="s">
        <v>354</v>
      </c>
      <c r="E418" s="52" t="s">
        <v>356</v>
      </c>
      <c r="F418" s="57" t="s">
        <v>355</v>
      </c>
      <c r="G418" s="146" t="s">
        <v>358</v>
      </c>
      <c r="H418" s="52" t="s">
        <v>357</v>
      </c>
      <c r="I418" s="57" t="s">
        <v>155</v>
      </c>
      <c r="J418" s="56" t="s">
        <v>143</v>
      </c>
    </row>
    <row r="419" spans="1:15" ht="18" customHeight="1" x14ac:dyDescent="0.4">
      <c r="A419" s="67" t="s">
        <v>53</v>
      </c>
      <c r="B419" s="5">
        <v>1600</v>
      </c>
      <c r="C419" s="6">
        <v>251</v>
      </c>
      <c r="D419" s="7">
        <v>55</v>
      </c>
      <c r="E419" s="8">
        <v>886</v>
      </c>
      <c r="F419" s="7">
        <v>29</v>
      </c>
      <c r="G419" s="147">
        <v>138</v>
      </c>
      <c r="H419" s="8">
        <v>71</v>
      </c>
      <c r="I419" s="7">
        <v>144</v>
      </c>
      <c r="J419" s="17">
        <v>26</v>
      </c>
    </row>
    <row r="420" spans="1:15" ht="18" customHeight="1" x14ac:dyDescent="0.4">
      <c r="A420" s="65" t="s">
        <v>54</v>
      </c>
      <c r="B420" s="18">
        <v>100</v>
      </c>
      <c r="C420" s="23">
        <v>15.7</v>
      </c>
      <c r="D420" s="20">
        <v>3.4</v>
      </c>
      <c r="E420" s="30">
        <v>55.4</v>
      </c>
      <c r="F420" s="20">
        <v>1.8</v>
      </c>
      <c r="G420" s="148">
        <v>8.6</v>
      </c>
      <c r="H420" s="30">
        <v>4.4000000000000004</v>
      </c>
      <c r="I420" s="20">
        <v>9</v>
      </c>
      <c r="J420" s="90">
        <v>1.6</v>
      </c>
    </row>
    <row r="421" spans="1:15" ht="18" customHeight="1" x14ac:dyDescent="0.4"/>
    <row r="422" spans="1:15" ht="18" customHeight="1" x14ac:dyDescent="0.4"/>
    <row r="423" spans="1:15" ht="18" customHeight="1" x14ac:dyDescent="0.4">
      <c r="A423" s="273" t="s">
        <v>363</v>
      </c>
      <c r="B423" s="274"/>
      <c r="C423" s="274"/>
      <c r="D423" s="274"/>
      <c r="E423" s="274"/>
      <c r="F423" s="274"/>
      <c r="G423" s="274"/>
      <c r="H423" s="274"/>
      <c r="I423" s="274"/>
      <c r="J423" s="274"/>
      <c r="K423" s="274"/>
      <c r="L423" s="274"/>
      <c r="M423" s="274"/>
      <c r="N423" s="274"/>
      <c r="O423" s="275"/>
    </row>
    <row r="424" spans="1:15" ht="18" customHeight="1" x14ac:dyDescent="0.15">
      <c r="A424" s="16"/>
      <c r="I424" s="61" t="s">
        <v>57</v>
      </c>
    </row>
    <row r="425" spans="1:15" ht="30" customHeight="1" x14ac:dyDescent="0.4">
      <c r="A425" s="62"/>
      <c r="B425" s="48" t="s">
        <v>140</v>
      </c>
      <c r="C425" s="82" t="s">
        <v>366</v>
      </c>
      <c r="D425" s="57" t="s">
        <v>365</v>
      </c>
      <c r="E425" s="57" t="s">
        <v>364</v>
      </c>
      <c r="F425" s="57" t="s">
        <v>367</v>
      </c>
      <c r="G425" s="52" t="s">
        <v>368</v>
      </c>
      <c r="H425" s="57" t="s">
        <v>369</v>
      </c>
      <c r="I425" s="58" t="s">
        <v>143</v>
      </c>
    </row>
    <row r="426" spans="1:15" ht="18" customHeight="1" x14ac:dyDescent="0.4">
      <c r="A426" s="67" t="s">
        <v>53</v>
      </c>
      <c r="B426" s="5">
        <v>1600</v>
      </c>
      <c r="C426" s="14">
        <v>271</v>
      </c>
      <c r="D426" s="7">
        <v>301</v>
      </c>
      <c r="E426" s="7">
        <v>540</v>
      </c>
      <c r="F426" s="7">
        <v>236</v>
      </c>
      <c r="G426" s="8">
        <v>119</v>
      </c>
      <c r="H426" s="7">
        <v>123</v>
      </c>
      <c r="I426" s="9">
        <v>10</v>
      </c>
    </row>
    <row r="427" spans="1:15" ht="18" customHeight="1" x14ac:dyDescent="0.4">
      <c r="A427" s="65" t="s">
        <v>54</v>
      </c>
      <c r="B427" s="18">
        <v>100</v>
      </c>
      <c r="C427" s="19">
        <v>16.899999999999999</v>
      </c>
      <c r="D427" s="20">
        <v>18.8</v>
      </c>
      <c r="E427" s="20">
        <v>33.799999999999997</v>
      </c>
      <c r="F427" s="20">
        <v>14.8</v>
      </c>
      <c r="G427" s="30">
        <v>7.4</v>
      </c>
      <c r="H427" s="20">
        <v>7.7</v>
      </c>
      <c r="I427" s="21">
        <v>0.6</v>
      </c>
    </row>
    <row r="428" spans="1:15" ht="18" customHeight="1" x14ac:dyDescent="0.4"/>
    <row r="429" spans="1:15" ht="18" customHeight="1" x14ac:dyDescent="0.4"/>
    <row r="430" spans="1:15" ht="18" customHeight="1" x14ac:dyDescent="0.4">
      <c r="A430" s="273" t="s">
        <v>370</v>
      </c>
      <c r="B430" s="274"/>
      <c r="C430" s="274"/>
      <c r="D430" s="274"/>
      <c r="E430" s="274"/>
      <c r="F430" s="274"/>
      <c r="G430" s="274"/>
      <c r="H430" s="274"/>
      <c r="I430" s="274"/>
      <c r="J430" s="274"/>
      <c r="K430" s="274"/>
      <c r="L430" s="274"/>
      <c r="M430" s="274"/>
      <c r="N430" s="274"/>
      <c r="O430" s="275"/>
    </row>
    <row r="431" spans="1:15" ht="18" customHeight="1" x14ac:dyDescent="0.15">
      <c r="A431" s="16"/>
      <c r="I431" s="61" t="s">
        <v>57</v>
      </c>
    </row>
    <row r="432" spans="1:15" ht="48.75" customHeight="1" x14ac:dyDescent="0.4">
      <c r="A432" s="62"/>
      <c r="B432" s="48" t="s">
        <v>140</v>
      </c>
      <c r="C432" s="82" t="s">
        <v>371</v>
      </c>
      <c r="D432" s="57" t="s">
        <v>372</v>
      </c>
      <c r="E432" s="57" t="s">
        <v>373</v>
      </c>
      <c r="F432" s="57" t="s">
        <v>374</v>
      </c>
      <c r="G432" s="52" t="s">
        <v>375</v>
      </c>
      <c r="H432" s="57" t="s">
        <v>9</v>
      </c>
      <c r="I432" s="58" t="s">
        <v>143</v>
      </c>
    </row>
    <row r="433" spans="1:15" ht="18" customHeight="1" x14ac:dyDescent="0.4">
      <c r="A433" s="67" t="s">
        <v>53</v>
      </c>
      <c r="B433" s="5">
        <v>1600</v>
      </c>
      <c r="C433" s="14">
        <v>1196</v>
      </c>
      <c r="D433" s="7">
        <v>20</v>
      </c>
      <c r="E433" s="7">
        <v>6</v>
      </c>
      <c r="F433" s="7">
        <v>204</v>
      </c>
      <c r="G433" s="8">
        <v>84</v>
      </c>
      <c r="H433" s="7">
        <v>33</v>
      </c>
      <c r="I433" s="9">
        <v>57</v>
      </c>
    </row>
    <row r="434" spans="1:15" ht="18" customHeight="1" x14ac:dyDescent="0.4">
      <c r="A434" s="65" t="s">
        <v>54</v>
      </c>
      <c r="B434" s="18">
        <v>100</v>
      </c>
      <c r="C434" s="19">
        <v>74.8</v>
      </c>
      <c r="D434" s="20">
        <v>1.3</v>
      </c>
      <c r="E434" s="20">
        <v>0.4</v>
      </c>
      <c r="F434" s="20">
        <v>12.8</v>
      </c>
      <c r="G434" s="30">
        <v>5.3</v>
      </c>
      <c r="H434" s="20">
        <v>2.1</v>
      </c>
      <c r="I434" s="21">
        <v>3.6</v>
      </c>
    </row>
    <row r="435" spans="1:15" ht="18" customHeight="1" x14ac:dyDescent="0.4">
      <c r="A435" s="135"/>
      <c r="B435" s="28"/>
      <c r="C435" s="28"/>
      <c r="D435" s="28"/>
      <c r="E435" s="28"/>
      <c r="F435" s="28"/>
      <c r="G435" s="28"/>
      <c r="H435" s="28"/>
      <c r="I435" s="28"/>
    </row>
    <row r="436" spans="1:15" ht="18" customHeight="1" x14ac:dyDescent="0.4"/>
    <row r="437" spans="1:15" ht="18" customHeight="1" x14ac:dyDescent="0.4">
      <c r="A437" s="273" t="s">
        <v>376</v>
      </c>
      <c r="B437" s="274"/>
      <c r="C437" s="274"/>
      <c r="D437" s="274"/>
      <c r="E437" s="274"/>
      <c r="F437" s="274"/>
      <c r="G437" s="274"/>
      <c r="H437" s="274"/>
      <c r="I437" s="274"/>
      <c r="J437" s="274"/>
      <c r="K437" s="274"/>
      <c r="L437" s="274"/>
      <c r="M437" s="274"/>
      <c r="N437" s="274"/>
      <c r="O437" s="275"/>
    </row>
    <row r="438" spans="1:15" ht="18" customHeight="1" x14ac:dyDescent="0.15">
      <c r="A438" s="16"/>
      <c r="G438" s="61" t="s">
        <v>57</v>
      </c>
      <c r="I438" s="61"/>
    </row>
    <row r="439" spans="1:15" ht="48.75" customHeight="1" x14ac:dyDescent="0.4">
      <c r="A439" s="62"/>
      <c r="B439" s="48" t="s">
        <v>140</v>
      </c>
      <c r="C439" s="82" t="s">
        <v>379</v>
      </c>
      <c r="D439" s="57" t="s">
        <v>377</v>
      </c>
      <c r="E439" s="57" t="s">
        <v>380</v>
      </c>
      <c r="F439" s="57" t="s">
        <v>378</v>
      </c>
      <c r="G439" s="58" t="s">
        <v>143</v>
      </c>
    </row>
    <row r="440" spans="1:15" ht="18" customHeight="1" x14ac:dyDescent="0.4">
      <c r="A440" s="67" t="s">
        <v>53</v>
      </c>
      <c r="B440" s="5">
        <v>1222</v>
      </c>
      <c r="C440" s="14">
        <v>95</v>
      </c>
      <c r="D440" s="7">
        <v>308</v>
      </c>
      <c r="E440" s="7">
        <v>589</v>
      </c>
      <c r="F440" s="7">
        <v>216</v>
      </c>
      <c r="G440" s="9">
        <v>14</v>
      </c>
    </row>
    <row r="441" spans="1:15" ht="18" customHeight="1" x14ac:dyDescent="0.4">
      <c r="A441" s="65" t="s">
        <v>54</v>
      </c>
      <c r="B441" s="18">
        <v>100</v>
      </c>
      <c r="C441" s="19">
        <v>7.8</v>
      </c>
      <c r="D441" s="20">
        <v>25.2</v>
      </c>
      <c r="E441" s="20">
        <v>48.2</v>
      </c>
      <c r="F441" s="20">
        <v>17.7</v>
      </c>
      <c r="G441" s="21">
        <v>1.1000000000000001</v>
      </c>
    </row>
    <row r="442" spans="1:15" ht="18" customHeight="1" x14ac:dyDescent="0.4">
      <c r="A442" s="3" t="s">
        <v>381</v>
      </c>
    </row>
    <row r="443" spans="1:15" ht="18" customHeight="1" x14ac:dyDescent="0.4"/>
    <row r="444" spans="1:15" ht="18" customHeight="1" x14ac:dyDescent="0.4"/>
    <row r="445" spans="1:15" ht="18" customHeight="1" x14ac:dyDescent="0.4">
      <c r="A445" s="276" t="s">
        <v>382</v>
      </c>
      <c r="B445" s="277"/>
      <c r="C445" s="277"/>
      <c r="D445" s="277"/>
      <c r="E445" s="277"/>
      <c r="F445" s="277"/>
      <c r="G445" s="277"/>
      <c r="H445" s="277"/>
      <c r="I445" s="277"/>
      <c r="J445" s="277"/>
      <c r="K445" s="277"/>
      <c r="L445" s="277"/>
      <c r="M445" s="277"/>
      <c r="N445" s="277"/>
      <c r="O445" s="278"/>
    </row>
    <row r="446" spans="1:15" ht="18" customHeight="1" x14ac:dyDescent="0.4">
      <c r="A446" s="16" t="s">
        <v>384</v>
      </c>
      <c r="B446" s="1"/>
    </row>
    <row r="447" spans="1:15" ht="30.75" customHeight="1" x14ac:dyDescent="0.4">
      <c r="A447" s="62"/>
      <c r="B447" s="4" t="s">
        <v>0</v>
      </c>
      <c r="C447" s="25" t="s">
        <v>10</v>
      </c>
      <c r="D447" s="57" t="s">
        <v>11</v>
      </c>
      <c r="E447" s="57" t="s">
        <v>12</v>
      </c>
      <c r="F447" s="26" t="s">
        <v>13</v>
      </c>
      <c r="G447" s="58" t="s">
        <v>143</v>
      </c>
      <c r="H447" s="10"/>
    </row>
    <row r="448" spans="1:15" ht="18" customHeight="1" x14ac:dyDescent="0.4">
      <c r="A448" s="67" t="s">
        <v>53</v>
      </c>
      <c r="B448" s="5">
        <v>1600</v>
      </c>
      <c r="C448" s="6">
        <v>134</v>
      </c>
      <c r="D448" s="7">
        <v>368</v>
      </c>
      <c r="E448" s="7">
        <v>458</v>
      </c>
      <c r="F448" s="8">
        <v>563</v>
      </c>
      <c r="G448" s="9">
        <v>77</v>
      </c>
      <c r="H448" s="11"/>
    </row>
    <row r="449" spans="1:8" ht="18" customHeight="1" x14ac:dyDescent="0.4">
      <c r="A449" s="65" t="s">
        <v>54</v>
      </c>
      <c r="B449" s="18">
        <v>100</v>
      </c>
      <c r="C449" s="23">
        <v>8.4</v>
      </c>
      <c r="D449" s="20">
        <v>23</v>
      </c>
      <c r="E449" s="20">
        <v>28.6</v>
      </c>
      <c r="F449" s="30">
        <v>35.200000000000003</v>
      </c>
      <c r="G449" s="21">
        <v>4.8</v>
      </c>
      <c r="H449" s="12"/>
    </row>
    <row r="450" spans="1:8" ht="18" customHeight="1" x14ac:dyDescent="0.4">
      <c r="A450" s="1"/>
      <c r="B450" s="1"/>
      <c r="C450" s="1"/>
      <c r="D450" s="1"/>
      <c r="E450" s="1"/>
      <c r="F450" s="1"/>
      <c r="G450" s="1"/>
    </row>
    <row r="451" spans="1:8" ht="18" customHeight="1" x14ac:dyDescent="0.4">
      <c r="A451" s="16" t="s">
        <v>383</v>
      </c>
      <c r="B451" s="1"/>
    </row>
    <row r="452" spans="1:8" ht="30.75" customHeight="1" x14ac:dyDescent="0.4">
      <c r="A452" s="62"/>
      <c r="B452" s="4" t="s">
        <v>0</v>
      </c>
      <c r="C452" s="25" t="s">
        <v>10</v>
      </c>
      <c r="D452" s="57" t="s">
        <v>11</v>
      </c>
      <c r="E452" s="57" t="s">
        <v>12</v>
      </c>
      <c r="F452" s="26" t="s">
        <v>13</v>
      </c>
      <c r="G452" s="58" t="s">
        <v>143</v>
      </c>
      <c r="H452" s="10"/>
    </row>
    <row r="453" spans="1:8" ht="18" customHeight="1" x14ac:dyDescent="0.4">
      <c r="A453" s="67" t="s">
        <v>53</v>
      </c>
      <c r="B453" s="5">
        <v>1600</v>
      </c>
      <c r="C453" s="6">
        <v>133</v>
      </c>
      <c r="D453" s="7">
        <v>326</v>
      </c>
      <c r="E453" s="7">
        <v>607</v>
      </c>
      <c r="F453" s="8">
        <v>456</v>
      </c>
      <c r="G453" s="9">
        <v>78</v>
      </c>
      <c r="H453" s="11"/>
    </row>
    <row r="454" spans="1:8" ht="18" customHeight="1" x14ac:dyDescent="0.4">
      <c r="A454" s="65" t="s">
        <v>54</v>
      </c>
      <c r="B454" s="18">
        <v>100</v>
      </c>
      <c r="C454" s="23">
        <v>8.3000000000000007</v>
      </c>
      <c r="D454" s="20">
        <v>20.399999999999999</v>
      </c>
      <c r="E454" s="20">
        <v>37.9</v>
      </c>
      <c r="F454" s="30">
        <v>28.5</v>
      </c>
      <c r="G454" s="21">
        <v>4.9000000000000004</v>
      </c>
      <c r="H454" s="12"/>
    </row>
    <row r="455" spans="1:8" ht="18" customHeight="1" x14ac:dyDescent="0.4"/>
    <row r="456" spans="1:8" ht="18" customHeight="1" x14ac:dyDescent="0.4">
      <c r="A456" s="16" t="s">
        <v>385</v>
      </c>
      <c r="B456" s="1"/>
    </row>
    <row r="457" spans="1:8" ht="30.75" customHeight="1" x14ac:dyDescent="0.4">
      <c r="A457" s="62"/>
      <c r="B457" s="4" t="s">
        <v>0</v>
      </c>
      <c r="C457" s="25" t="s">
        <v>10</v>
      </c>
      <c r="D457" s="57" t="s">
        <v>11</v>
      </c>
      <c r="E457" s="57" t="s">
        <v>12</v>
      </c>
      <c r="F457" s="26" t="s">
        <v>13</v>
      </c>
      <c r="G457" s="58" t="s">
        <v>143</v>
      </c>
      <c r="H457" s="10"/>
    </row>
    <row r="458" spans="1:8" ht="18" customHeight="1" x14ac:dyDescent="0.4">
      <c r="A458" s="67" t="s">
        <v>53</v>
      </c>
      <c r="B458" s="5">
        <v>1600</v>
      </c>
      <c r="C458" s="6">
        <v>148</v>
      </c>
      <c r="D458" s="7">
        <v>386</v>
      </c>
      <c r="E458" s="7">
        <v>650</v>
      </c>
      <c r="F458" s="8">
        <v>337</v>
      </c>
      <c r="G458" s="9">
        <v>79</v>
      </c>
      <c r="H458" s="11"/>
    </row>
    <row r="459" spans="1:8" ht="18" customHeight="1" x14ac:dyDescent="0.4">
      <c r="A459" s="65" t="s">
        <v>54</v>
      </c>
      <c r="B459" s="18">
        <v>100</v>
      </c>
      <c r="C459" s="23">
        <v>9.3000000000000007</v>
      </c>
      <c r="D459" s="20">
        <v>24.1</v>
      </c>
      <c r="E459" s="20">
        <v>40.6</v>
      </c>
      <c r="F459" s="30">
        <v>21.1</v>
      </c>
      <c r="G459" s="21">
        <v>4.9000000000000004</v>
      </c>
      <c r="H459" s="12"/>
    </row>
    <row r="460" spans="1:8" ht="18" customHeight="1" x14ac:dyDescent="0.4"/>
    <row r="461" spans="1:8" ht="18" customHeight="1" x14ac:dyDescent="0.4">
      <c r="A461" s="16" t="s">
        <v>386</v>
      </c>
      <c r="B461" s="1"/>
    </row>
    <row r="462" spans="1:8" ht="30.75" customHeight="1" x14ac:dyDescent="0.4">
      <c r="A462" s="62"/>
      <c r="B462" s="4" t="s">
        <v>0</v>
      </c>
      <c r="C462" s="25" t="s">
        <v>10</v>
      </c>
      <c r="D462" s="57" t="s">
        <v>11</v>
      </c>
      <c r="E462" s="57" t="s">
        <v>12</v>
      </c>
      <c r="F462" s="26" t="s">
        <v>13</v>
      </c>
      <c r="G462" s="58" t="s">
        <v>143</v>
      </c>
      <c r="H462" s="10"/>
    </row>
    <row r="463" spans="1:8" ht="18" customHeight="1" x14ac:dyDescent="0.4">
      <c r="A463" s="67" t="s">
        <v>53</v>
      </c>
      <c r="B463" s="5">
        <v>1600</v>
      </c>
      <c r="C463" s="6">
        <v>480</v>
      </c>
      <c r="D463" s="7">
        <v>451</v>
      </c>
      <c r="E463" s="7">
        <v>231</v>
      </c>
      <c r="F463" s="8">
        <v>363</v>
      </c>
      <c r="G463" s="9">
        <v>75</v>
      </c>
      <c r="H463" s="11"/>
    </row>
    <row r="464" spans="1:8" ht="18" customHeight="1" x14ac:dyDescent="0.4">
      <c r="A464" s="65" t="s">
        <v>54</v>
      </c>
      <c r="B464" s="18">
        <v>100</v>
      </c>
      <c r="C464" s="23">
        <v>30</v>
      </c>
      <c r="D464" s="20">
        <v>28.2</v>
      </c>
      <c r="E464" s="20">
        <v>14.4</v>
      </c>
      <c r="F464" s="30">
        <v>22.7</v>
      </c>
      <c r="G464" s="21">
        <v>4.7</v>
      </c>
      <c r="H464" s="12"/>
    </row>
    <row r="465" spans="1:15" ht="18" customHeight="1" x14ac:dyDescent="0.4"/>
    <row r="466" spans="1:15" ht="18" customHeight="1" x14ac:dyDescent="0.4"/>
    <row r="467" spans="1:15" ht="18" customHeight="1" x14ac:dyDescent="0.4">
      <c r="A467" s="276" t="s">
        <v>387</v>
      </c>
      <c r="B467" s="277"/>
      <c r="C467" s="277"/>
      <c r="D467" s="277"/>
      <c r="E467" s="277"/>
      <c r="F467" s="277"/>
      <c r="G467" s="277"/>
      <c r="H467" s="277"/>
      <c r="I467" s="277"/>
      <c r="J467" s="277"/>
      <c r="K467" s="277"/>
      <c r="L467" s="277"/>
      <c r="M467" s="277"/>
      <c r="N467" s="277"/>
      <c r="O467" s="278"/>
    </row>
    <row r="468" spans="1:15" ht="18" customHeight="1" x14ac:dyDescent="0.15">
      <c r="A468" s="16"/>
      <c r="G468" s="61" t="s">
        <v>57</v>
      </c>
    </row>
    <row r="469" spans="1:15" ht="40.5" customHeight="1" x14ac:dyDescent="0.4">
      <c r="A469" s="62"/>
      <c r="B469" s="48" t="s">
        <v>140</v>
      </c>
      <c r="C469" s="82" t="s">
        <v>388</v>
      </c>
      <c r="D469" s="57" t="s">
        <v>389</v>
      </c>
      <c r="E469" s="57" t="s">
        <v>390</v>
      </c>
      <c r="F469" s="57" t="s">
        <v>391</v>
      </c>
      <c r="G469" s="58" t="s">
        <v>143</v>
      </c>
    </row>
    <row r="470" spans="1:15" ht="18" customHeight="1" x14ac:dyDescent="0.4">
      <c r="A470" s="67" t="s">
        <v>53</v>
      </c>
      <c r="B470" s="5">
        <v>1600</v>
      </c>
      <c r="C470" s="14">
        <v>547</v>
      </c>
      <c r="D470" s="7">
        <v>726</v>
      </c>
      <c r="E470" s="7">
        <v>221</v>
      </c>
      <c r="F470" s="7">
        <v>88</v>
      </c>
      <c r="G470" s="9">
        <v>18</v>
      </c>
    </row>
    <row r="471" spans="1:15" ht="18" customHeight="1" x14ac:dyDescent="0.4">
      <c r="A471" s="65" t="s">
        <v>54</v>
      </c>
      <c r="B471" s="18">
        <v>100</v>
      </c>
      <c r="C471" s="19">
        <v>34.200000000000003</v>
      </c>
      <c r="D471" s="20">
        <v>45.4</v>
      </c>
      <c r="E471" s="20">
        <v>13.8</v>
      </c>
      <c r="F471" s="20">
        <v>5.5</v>
      </c>
      <c r="G471" s="21">
        <v>1.1000000000000001</v>
      </c>
    </row>
    <row r="472" spans="1:15" ht="18" customHeight="1" x14ac:dyDescent="0.4"/>
    <row r="473" spans="1:15" ht="18" customHeight="1" x14ac:dyDescent="0.4"/>
    <row r="474" spans="1:15" ht="18" customHeight="1" x14ac:dyDescent="0.4">
      <c r="A474" s="276" t="s">
        <v>392</v>
      </c>
      <c r="B474" s="277"/>
      <c r="C474" s="277"/>
      <c r="D474" s="277"/>
      <c r="E474" s="277"/>
      <c r="F474" s="277"/>
      <c r="G474" s="277"/>
      <c r="H474" s="277"/>
      <c r="I474" s="277"/>
      <c r="J474" s="277"/>
      <c r="K474" s="277"/>
      <c r="L474" s="277"/>
      <c r="M474" s="277"/>
      <c r="N474" s="277"/>
      <c r="O474" s="278"/>
    </row>
    <row r="475" spans="1:15" ht="18" customHeight="1" x14ac:dyDescent="0.15">
      <c r="A475" s="16"/>
      <c r="F475" s="61" t="s">
        <v>57</v>
      </c>
      <c r="G475" s="61"/>
    </row>
    <row r="476" spans="1:15" ht="40.5" customHeight="1" x14ac:dyDescent="0.4">
      <c r="A476" s="62"/>
      <c r="B476" s="48" t="s">
        <v>140</v>
      </c>
      <c r="C476" s="82" t="s">
        <v>393</v>
      </c>
      <c r="D476" s="57" t="s">
        <v>394</v>
      </c>
      <c r="E476" s="57" t="s">
        <v>395</v>
      </c>
      <c r="F476" s="58" t="s">
        <v>143</v>
      </c>
    </row>
    <row r="477" spans="1:15" ht="18" customHeight="1" x14ac:dyDescent="0.4">
      <c r="A477" s="67" t="s">
        <v>53</v>
      </c>
      <c r="B477" s="5">
        <v>1600</v>
      </c>
      <c r="C477" s="14">
        <v>719</v>
      </c>
      <c r="D477" s="7">
        <v>849</v>
      </c>
      <c r="E477" s="7">
        <v>12</v>
      </c>
      <c r="F477" s="9">
        <v>20</v>
      </c>
    </row>
    <row r="478" spans="1:15" ht="18" customHeight="1" x14ac:dyDescent="0.4">
      <c r="A478" s="65" t="s">
        <v>54</v>
      </c>
      <c r="B478" s="18">
        <v>100</v>
      </c>
      <c r="C478" s="19">
        <v>44.9</v>
      </c>
      <c r="D478" s="20">
        <v>53.1</v>
      </c>
      <c r="E478" s="20">
        <v>0.8</v>
      </c>
      <c r="F478" s="21">
        <v>1.3</v>
      </c>
    </row>
    <row r="479" spans="1:15" ht="18" customHeight="1" x14ac:dyDescent="0.4"/>
    <row r="480" spans="1:15" ht="18" customHeight="1" x14ac:dyDescent="0.4"/>
    <row r="481" spans="1:16" ht="18" customHeight="1" x14ac:dyDescent="0.4">
      <c r="A481" s="273" t="s">
        <v>396</v>
      </c>
      <c r="B481" s="274"/>
      <c r="C481" s="274"/>
      <c r="D481" s="274"/>
      <c r="E481" s="274"/>
      <c r="F481" s="274"/>
      <c r="G481" s="274"/>
      <c r="H481" s="274"/>
      <c r="I481" s="274"/>
      <c r="J481" s="274"/>
      <c r="K481" s="274"/>
      <c r="L481" s="274"/>
      <c r="M481" s="274"/>
      <c r="N481" s="274"/>
      <c r="O481" s="275"/>
    </row>
    <row r="482" spans="1:16" ht="18" customHeight="1" x14ac:dyDescent="0.15">
      <c r="H482" s="122"/>
      <c r="I482" s="122"/>
      <c r="J482" s="61" t="s">
        <v>57</v>
      </c>
    </row>
    <row r="483" spans="1:16" s="63" customFormat="1" ht="18" customHeight="1" x14ac:dyDescent="0.4">
      <c r="A483" s="62"/>
      <c r="B483" s="31" t="s">
        <v>140</v>
      </c>
      <c r="C483" s="32" t="s">
        <v>397</v>
      </c>
      <c r="D483" s="33" t="s">
        <v>398</v>
      </c>
      <c r="E483" s="33" t="s">
        <v>399</v>
      </c>
      <c r="F483" s="33" t="s">
        <v>400</v>
      </c>
      <c r="G483" s="33" t="s">
        <v>401</v>
      </c>
      <c r="H483" s="33" t="s">
        <v>402</v>
      </c>
      <c r="I483" s="150" t="s">
        <v>403</v>
      </c>
      <c r="J483" s="58" t="s">
        <v>143</v>
      </c>
      <c r="K483" s="35"/>
      <c r="L483" s="35"/>
      <c r="M483" s="35"/>
      <c r="N483" s="35"/>
      <c r="O483" s="35"/>
      <c r="P483" s="35"/>
    </row>
    <row r="484" spans="1:16" s="50" customFormat="1" ht="18" customHeight="1" x14ac:dyDescent="0.4">
      <c r="A484" s="64" t="s">
        <v>53</v>
      </c>
      <c r="B484" s="36">
        <v>1600</v>
      </c>
      <c r="C484" s="37">
        <v>29</v>
      </c>
      <c r="D484" s="38">
        <v>171</v>
      </c>
      <c r="E484" s="38">
        <v>245</v>
      </c>
      <c r="F484" s="38">
        <v>315</v>
      </c>
      <c r="G484" s="38">
        <v>318</v>
      </c>
      <c r="H484" s="38">
        <v>238</v>
      </c>
      <c r="I484" s="151">
        <v>251</v>
      </c>
      <c r="J484" s="9">
        <v>33</v>
      </c>
      <c r="K484" s="41"/>
      <c r="L484" s="41"/>
      <c r="M484" s="41"/>
      <c r="N484" s="41"/>
      <c r="O484" s="41"/>
      <c r="P484" s="41"/>
    </row>
    <row r="485" spans="1:16" s="50" customFormat="1" ht="18" customHeight="1" x14ac:dyDescent="0.4">
      <c r="A485" s="65" t="s">
        <v>54</v>
      </c>
      <c r="B485" s="42">
        <v>100</v>
      </c>
      <c r="C485" s="43">
        <v>1.8</v>
      </c>
      <c r="D485" s="44">
        <v>10.7</v>
      </c>
      <c r="E485" s="44">
        <v>15.3</v>
      </c>
      <c r="F485" s="44">
        <v>19.7</v>
      </c>
      <c r="G485" s="44">
        <v>19.899999999999999</v>
      </c>
      <c r="H485" s="44">
        <v>14.9</v>
      </c>
      <c r="I485" s="55">
        <v>15.7</v>
      </c>
      <c r="J485" s="21">
        <v>2.1</v>
      </c>
      <c r="K485" s="47"/>
      <c r="L485" s="47"/>
      <c r="M485" s="47"/>
      <c r="N485" s="47"/>
      <c r="O485" s="47"/>
      <c r="P485" s="47"/>
    </row>
    <row r="486" spans="1:16" ht="18" customHeight="1" x14ac:dyDescent="0.4">
      <c r="G486" s="66"/>
      <c r="H486" s="66"/>
    </row>
    <row r="487" spans="1:16" s="50" customFormat="1" ht="18" customHeight="1" x14ac:dyDescent="0.15">
      <c r="A487" s="50" t="s">
        <v>56</v>
      </c>
      <c r="E487" s="3"/>
      <c r="F487" s="3"/>
      <c r="G487" s="3"/>
      <c r="H487" s="132"/>
      <c r="I487" s="132"/>
      <c r="J487" s="61" t="s">
        <v>57</v>
      </c>
    </row>
    <row r="488" spans="1:16" s="63" customFormat="1" ht="18" customHeight="1" x14ac:dyDescent="0.4">
      <c r="A488" s="62"/>
      <c r="B488" s="48" t="s">
        <v>0</v>
      </c>
      <c r="C488" s="279" t="s">
        <v>1</v>
      </c>
      <c r="D488" s="280"/>
      <c r="E488" s="33" t="s">
        <v>399</v>
      </c>
      <c r="F488" s="33" t="s">
        <v>400</v>
      </c>
      <c r="G488" s="33" t="s">
        <v>401</v>
      </c>
      <c r="H488" s="33" t="s">
        <v>402</v>
      </c>
      <c r="I488" s="150" t="s">
        <v>403</v>
      </c>
      <c r="J488" s="58" t="s">
        <v>143</v>
      </c>
      <c r="K488" s="35"/>
      <c r="L488" s="35"/>
      <c r="M488" s="35"/>
      <c r="N488" s="35"/>
      <c r="O488" s="35"/>
      <c r="P488" s="35"/>
    </row>
    <row r="489" spans="1:16" s="50" customFormat="1" ht="18" customHeight="1" x14ac:dyDescent="0.4">
      <c r="A489" s="64" t="s">
        <v>53</v>
      </c>
      <c r="B489" s="49">
        <v>1600</v>
      </c>
      <c r="C489" s="281">
        <v>200</v>
      </c>
      <c r="D489" s="282"/>
      <c r="E489" s="38">
        <v>245</v>
      </c>
      <c r="F489" s="38">
        <v>315</v>
      </c>
      <c r="G489" s="38">
        <v>318</v>
      </c>
      <c r="H489" s="38">
        <v>238</v>
      </c>
      <c r="I489" s="151">
        <v>251</v>
      </c>
      <c r="J489" s="9">
        <v>33</v>
      </c>
      <c r="K489" s="41"/>
      <c r="L489" s="41"/>
      <c r="M489" s="41"/>
      <c r="N489" s="41"/>
      <c r="O489" s="41"/>
      <c r="P489" s="41"/>
    </row>
    <row r="490" spans="1:16" s="50" customFormat="1" ht="18" customHeight="1" x14ac:dyDescent="0.4">
      <c r="A490" s="65" t="s">
        <v>54</v>
      </c>
      <c r="B490" s="42">
        <v>100</v>
      </c>
      <c r="C490" s="283">
        <v>12.5</v>
      </c>
      <c r="D490" s="284"/>
      <c r="E490" s="44">
        <v>15.3</v>
      </c>
      <c r="F490" s="44">
        <v>19.7</v>
      </c>
      <c r="G490" s="44">
        <v>19.899999999999999</v>
      </c>
      <c r="H490" s="44">
        <v>14.9</v>
      </c>
      <c r="I490" s="55">
        <v>15.7</v>
      </c>
      <c r="J490" s="21">
        <v>2.1</v>
      </c>
      <c r="K490" s="47"/>
      <c r="L490" s="47"/>
      <c r="M490" s="47"/>
      <c r="N490" s="47"/>
      <c r="O490" s="47"/>
      <c r="P490" s="47"/>
    </row>
    <row r="491" spans="1:16" ht="18" customHeight="1" x14ac:dyDescent="0.4"/>
    <row r="492" spans="1:16" ht="18" customHeight="1" x14ac:dyDescent="0.4"/>
    <row r="493" spans="1:16" ht="18" customHeight="1" x14ac:dyDescent="0.4">
      <c r="A493" s="276" t="s">
        <v>404</v>
      </c>
      <c r="B493" s="277"/>
      <c r="C493" s="277"/>
      <c r="D493" s="277"/>
      <c r="E493" s="277"/>
      <c r="F493" s="277"/>
      <c r="G493" s="277"/>
      <c r="H493" s="277"/>
      <c r="I493" s="277"/>
      <c r="J493" s="277"/>
      <c r="K493" s="277"/>
      <c r="L493" s="277"/>
      <c r="M493" s="277"/>
      <c r="N493" s="277"/>
      <c r="O493" s="278"/>
    </row>
    <row r="494" spans="1:16" ht="18" customHeight="1" x14ac:dyDescent="0.15">
      <c r="A494" s="16"/>
      <c r="F494" s="61" t="s">
        <v>57</v>
      </c>
      <c r="G494" s="61"/>
    </row>
    <row r="495" spans="1:16" ht="40.5" customHeight="1" x14ac:dyDescent="0.4">
      <c r="A495" s="62"/>
      <c r="B495" s="48" t="s">
        <v>140</v>
      </c>
      <c r="C495" s="82" t="s">
        <v>405</v>
      </c>
      <c r="D495" s="57" t="s">
        <v>14</v>
      </c>
      <c r="E495" s="57" t="s">
        <v>406</v>
      </c>
      <c r="F495" s="58" t="s">
        <v>143</v>
      </c>
    </row>
    <row r="496" spans="1:16" ht="18" customHeight="1" x14ac:dyDescent="0.4">
      <c r="A496" s="67" t="s">
        <v>53</v>
      </c>
      <c r="B496" s="5">
        <v>1600</v>
      </c>
      <c r="C496" s="14">
        <v>380</v>
      </c>
      <c r="D496" s="7">
        <v>1061</v>
      </c>
      <c r="E496" s="7">
        <v>136</v>
      </c>
      <c r="F496" s="9">
        <v>23</v>
      </c>
    </row>
    <row r="497" spans="1:16" ht="18" customHeight="1" x14ac:dyDescent="0.4">
      <c r="A497" s="65" t="s">
        <v>54</v>
      </c>
      <c r="B497" s="18">
        <v>100</v>
      </c>
      <c r="C497" s="19">
        <v>23.8</v>
      </c>
      <c r="D497" s="20">
        <v>66.3</v>
      </c>
      <c r="E497" s="20">
        <v>8.5</v>
      </c>
      <c r="F497" s="21">
        <v>1.4</v>
      </c>
    </row>
    <row r="498" spans="1:16" ht="18" customHeight="1" x14ac:dyDescent="0.4">
      <c r="A498" s="135"/>
      <c r="B498" s="28"/>
      <c r="C498" s="28"/>
      <c r="D498" s="28"/>
      <c r="E498" s="28"/>
      <c r="F498" s="28"/>
    </row>
    <row r="499" spans="1:16" ht="18" customHeight="1" x14ac:dyDescent="0.4"/>
    <row r="500" spans="1:16" ht="18" customHeight="1" x14ac:dyDescent="0.4">
      <c r="A500" s="273" t="s">
        <v>407</v>
      </c>
      <c r="B500" s="274"/>
      <c r="C500" s="274"/>
      <c r="D500" s="274"/>
      <c r="E500" s="274"/>
      <c r="F500" s="274"/>
      <c r="G500" s="274"/>
      <c r="H500" s="274"/>
      <c r="I500" s="274"/>
      <c r="J500" s="274"/>
      <c r="K500" s="274"/>
      <c r="L500" s="274"/>
      <c r="M500" s="274"/>
      <c r="N500" s="274"/>
      <c r="O500" s="275"/>
    </row>
    <row r="501" spans="1:16" ht="18" customHeight="1" x14ac:dyDescent="0.15">
      <c r="H501" s="122"/>
      <c r="I501" s="122"/>
      <c r="J501" s="61"/>
      <c r="L501" s="61" t="s">
        <v>57</v>
      </c>
    </row>
    <row r="502" spans="1:16" s="63" customFormat="1" ht="68.25" customHeight="1" x14ac:dyDescent="0.4">
      <c r="A502" s="62"/>
      <c r="B502" s="31" t="s">
        <v>140</v>
      </c>
      <c r="C502" s="123" t="s">
        <v>408</v>
      </c>
      <c r="D502" s="124" t="s">
        <v>413</v>
      </c>
      <c r="E502" s="124" t="s">
        <v>411</v>
      </c>
      <c r="F502" s="124" t="s">
        <v>412</v>
      </c>
      <c r="G502" s="124" t="s">
        <v>409</v>
      </c>
      <c r="H502" s="124" t="s">
        <v>414</v>
      </c>
      <c r="I502" s="153" t="s">
        <v>410</v>
      </c>
      <c r="J502" s="52" t="s">
        <v>415</v>
      </c>
      <c r="K502" s="124" t="s">
        <v>155</v>
      </c>
      <c r="L502" s="58" t="s">
        <v>143</v>
      </c>
      <c r="M502" s="35"/>
      <c r="N502" s="35"/>
      <c r="O502" s="35"/>
      <c r="P502" s="35"/>
    </row>
    <row r="503" spans="1:16" s="50" customFormat="1" ht="18" customHeight="1" x14ac:dyDescent="0.4">
      <c r="A503" s="64" t="s">
        <v>53</v>
      </c>
      <c r="B503" s="36">
        <v>1600</v>
      </c>
      <c r="C503" s="37">
        <v>91</v>
      </c>
      <c r="D503" s="38">
        <v>24</v>
      </c>
      <c r="E503" s="38">
        <v>40</v>
      </c>
      <c r="F503" s="38">
        <v>646</v>
      </c>
      <c r="G503" s="38">
        <v>306</v>
      </c>
      <c r="H503" s="38">
        <v>179</v>
      </c>
      <c r="I503" s="151">
        <v>61</v>
      </c>
      <c r="J503" s="8">
        <v>198</v>
      </c>
      <c r="K503" s="38">
        <v>33</v>
      </c>
      <c r="L503" s="9">
        <v>22</v>
      </c>
      <c r="M503" s="41"/>
      <c r="N503" s="41"/>
      <c r="O503" s="41"/>
      <c r="P503" s="41"/>
    </row>
    <row r="504" spans="1:16" s="50" customFormat="1" ht="18" customHeight="1" x14ac:dyDescent="0.4">
      <c r="A504" s="65" t="s">
        <v>54</v>
      </c>
      <c r="B504" s="42">
        <v>100</v>
      </c>
      <c r="C504" s="43">
        <v>5.7</v>
      </c>
      <c r="D504" s="44">
        <v>1.5</v>
      </c>
      <c r="E504" s="44">
        <v>2.5</v>
      </c>
      <c r="F504" s="44">
        <v>40.4</v>
      </c>
      <c r="G504" s="44">
        <v>19.100000000000001</v>
      </c>
      <c r="H504" s="44">
        <v>11.2</v>
      </c>
      <c r="I504" s="55">
        <v>3.8</v>
      </c>
      <c r="J504" s="30">
        <v>12.4</v>
      </c>
      <c r="K504" s="44">
        <v>2.1</v>
      </c>
      <c r="L504" s="21">
        <v>1.4</v>
      </c>
      <c r="M504" s="47"/>
      <c r="N504" s="47"/>
      <c r="O504" s="47"/>
      <c r="P504" s="47"/>
    </row>
    <row r="505" spans="1:16" s="50" customFormat="1" ht="18" customHeight="1" x14ac:dyDescent="0.4">
      <c r="A505" s="152"/>
      <c r="B505" s="136"/>
      <c r="C505" s="136"/>
      <c r="D505" s="136"/>
      <c r="E505" s="136"/>
      <c r="F505" s="136"/>
      <c r="G505" s="136"/>
      <c r="H505" s="136"/>
      <c r="I505" s="136"/>
      <c r="J505" s="28"/>
      <c r="K505" s="47"/>
      <c r="L505" s="47"/>
      <c r="M505" s="47"/>
      <c r="N505" s="47"/>
      <c r="O505" s="47"/>
      <c r="P505" s="47"/>
    </row>
    <row r="506" spans="1:16" s="50" customFormat="1" ht="18" customHeight="1" x14ac:dyDescent="0.4">
      <c r="A506" s="135"/>
      <c r="B506" s="136"/>
      <c r="C506" s="136"/>
      <c r="D506" s="136"/>
      <c r="E506" s="136"/>
      <c r="F506" s="136"/>
      <c r="G506" s="136"/>
      <c r="H506" s="136"/>
      <c r="I506" s="136"/>
      <c r="J506" s="28"/>
      <c r="K506" s="47"/>
      <c r="L506" s="47"/>
      <c r="M506" s="47"/>
      <c r="N506" s="47"/>
      <c r="O506" s="47"/>
      <c r="P506" s="47"/>
    </row>
    <row r="507" spans="1:16" ht="18" customHeight="1" x14ac:dyDescent="0.4">
      <c r="A507" s="273" t="s">
        <v>416</v>
      </c>
      <c r="B507" s="274"/>
      <c r="C507" s="274"/>
      <c r="D507" s="274"/>
      <c r="E507" s="274"/>
      <c r="F507" s="274"/>
      <c r="G507" s="274"/>
      <c r="H507" s="274"/>
      <c r="I507" s="274"/>
      <c r="J507" s="274"/>
      <c r="K507" s="274"/>
      <c r="L507" s="274"/>
      <c r="M507" s="274"/>
      <c r="N507" s="274"/>
      <c r="O507" s="275"/>
    </row>
    <row r="508" spans="1:16" ht="18" customHeight="1" x14ac:dyDescent="0.15">
      <c r="H508" s="122"/>
      <c r="I508" s="122"/>
      <c r="J508" s="61"/>
      <c r="L508" s="61" t="s">
        <v>57</v>
      </c>
    </row>
    <row r="509" spans="1:16" s="63" customFormat="1" ht="54.75" customHeight="1" x14ac:dyDescent="0.4">
      <c r="A509" s="62"/>
      <c r="B509" s="31" t="s">
        <v>140</v>
      </c>
      <c r="C509" s="123" t="s">
        <v>417</v>
      </c>
      <c r="D509" s="124" t="s">
        <v>419</v>
      </c>
      <c r="E509" s="124" t="s">
        <v>420</v>
      </c>
      <c r="F509" s="124" t="s">
        <v>173</v>
      </c>
      <c r="G509" s="124" t="s">
        <v>226</v>
      </c>
      <c r="H509" s="124" t="s">
        <v>175</v>
      </c>
      <c r="I509" s="153" t="s">
        <v>418</v>
      </c>
      <c r="J509" s="52" t="s">
        <v>421</v>
      </c>
      <c r="K509" s="124" t="s">
        <v>422</v>
      </c>
      <c r="L509" s="58" t="s">
        <v>143</v>
      </c>
      <c r="M509" s="35"/>
      <c r="N509" s="35"/>
      <c r="O509" s="35"/>
      <c r="P509" s="35"/>
    </row>
    <row r="510" spans="1:16" s="50" customFormat="1" ht="18" customHeight="1" x14ac:dyDescent="0.4">
      <c r="A510" s="64" t="s">
        <v>53</v>
      </c>
      <c r="B510" s="36">
        <v>1600</v>
      </c>
      <c r="C510" s="37">
        <v>84</v>
      </c>
      <c r="D510" s="38">
        <v>222</v>
      </c>
      <c r="E510" s="38">
        <v>185</v>
      </c>
      <c r="F510" s="38">
        <v>129</v>
      </c>
      <c r="G510" s="38">
        <v>31</v>
      </c>
      <c r="H510" s="38">
        <v>469</v>
      </c>
      <c r="I510" s="151">
        <v>54</v>
      </c>
      <c r="J510" s="8">
        <v>16</v>
      </c>
      <c r="K510" s="38">
        <v>393</v>
      </c>
      <c r="L510" s="9">
        <v>17</v>
      </c>
      <c r="M510" s="41"/>
      <c r="N510" s="41"/>
      <c r="O510" s="41"/>
      <c r="P510" s="41"/>
    </row>
    <row r="511" spans="1:16" s="50" customFormat="1" ht="18" customHeight="1" x14ac:dyDescent="0.4">
      <c r="A511" s="65" t="s">
        <v>54</v>
      </c>
      <c r="B511" s="42">
        <v>100</v>
      </c>
      <c r="C511" s="43">
        <v>5.3</v>
      </c>
      <c r="D511" s="44">
        <v>13.9</v>
      </c>
      <c r="E511" s="44">
        <v>11.6</v>
      </c>
      <c r="F511" s="44">
        <v>8.1</v>
      </c>
      <c r="G511" s="44">
        <v>1.9</v>
      </c>
      <c r="H511" s="44">
        <v>29.3</v>
      </c>
      <c r="I511" s="55">
        <v>3.4</v>
      </c>
      <c r="J511" s="30">
        <v>1</v>
      </c>
      <c r="K511" s="44">
        <v>24.6</v>
      </c>
      <c r="L511" s="21">
        <v>1.1000000000000001</v>
      </c>
      <c r="M511" s="47"/>
      <c r="N511" s="47"/>
      <c r="O511" s="47"/>
      <c r="P511" s="47"/>
    </row>
    <row r="512" spans="1:16" s="50" customFormat="1" ht="18" customHeight="1" x14ac:dyDescent="0.4">
      <c r="A512" s="152"/>
      <c r="B512" s="136"/>
      <c r="C512" s="136"/>
      <c r="D512" s="136"/>
      <c r="E512" s="136"/>
      <c r="F512" s="136"/>
      <c r="G512" s="136"/>
      <c r="H512" s="136"/>
      <c r="I512" s="136"/>
      <c r="J512" s="28"/>
      <c r="K512" s="47"/>
      <c r="L512" s="47"/>
      <c r="M512" s="47"/>
      <c r="N512" s="47"/>
      <c r="O512" s="47"/>
      <c r="P512" s="47"/>
    </row>
    <row r="513" spans="1:16" s="50" customFormat="1" ht="18" customHeight="1" x14ac:dyDescent="0.4">
      <c r="A513" s="154"/>
      <c r="B513" s="136"/>
      <c r="C513" s="136"/>
      <c r="D513" s="136"/>
      <c r="E513" s="136"/>
      <c r="F513" s="136"/>
      <c r="G513" s="136"/>
      <c r="H513" s="136"/>
      <c r="I513" s="136"/>
      <c r="J513" s="28"/>
      <c r="K513" s="47"/>
      <c r="L513" s="47"/>
      <c r="M513" s="47"/>
      <c r="N513" s="47"/>
      <c r="O513" s="47"/>
      <c r="P513" s="47"/>
    </row>
    <row r="514" spans="1:16" ht="18" customHeight="1" x14ac:dyDescent="0.4">
      <c r="A514" s="273" t="s">
        <v>423</v>
      </c>
      <c r="B514" s="274"/>
      <c r="C514" s="274"/>
      <c r="D514" s="274"/>
      <c r="E514" s="274"/>
      <c r="F514" s="274"/>
      <c r="G514" s="274"/>
      <c r="H514" s="274"/>
      <c r="I514" s="274"/>
      <c r="J514" s="274"/>
      <c r="K514" s="274"/>
      <c r="L514" s="274"/>
      <c r="M514" s="274"/>
      <c r="N514" s="274"/>
      <c r="O514" s="275"/>
    </row>
    <row r="515" spans="1:16" ht="18" customHeight="1" x14ac:dyDescent="0.15">
      <c r="I515" s="122"/>
      <c r="J515" s="61" t="s">
        <v>57</v>
      </c>
      <c r="K515" s="61"/>
    </row>
    <row r="516" spans="1:16" s="63" customFormat="1" ht="84" customHeight="1" x14ac:dyDescent="0.4">
      <c r="A516" s="62"/>
      <c r="B516" s="31" t="s">
        <v>140</v>
      </c>
      <c r="C516" s="123" t="s">
        <v>429</v>
      </c>
      <c r="D516" s="91" t="s">
        <v>426</v>
      </c>
      <c r="E516" s="124" t="s">
        <v>424</v>
      </c>
      <c r="F516" s="124" t="s">
        <v>427</v>
      </c>
      <c r="G516" s="124" t="s">
        <v>425</v>
      </c>
      <c r="H516" s="124" t="s">
        <v>428</v>
      </c>
      <c r="I516" s="124" t="s">
        <v>155</v>
      </c>
      <c r="J516" s="58" t="s">
        <v>143</v>
      </c>
      <c r="K516" s="35"/>
      <c r="L516" s="35"/>
      <c r="M516" s="35"/>
      <c r="N516" s="35"/>
    </row>
    <row r="517" spans="1:16" s="50" customFormat="1" ht="18" customHeight="1" x14ac:dyDescent="0.4">
      <c r="A517" s="64" t="s">
        <v>53</v>
      </c>
      <c r="B517" s="64">
        <v>1600</v>
      </c>
      <c r="C517" s="37">
        <v>565</v>
      </c>
      <c r="D517" s="155">
        <v>489</v>
      </c>
      <c r="E517" s="38">
        <v>27</v>
      </c>
      <c r="F517" s="38">
        <v>428</v>
      </c>
      <c r="G517" s="38">
        <v>29</v>
      </c>
      <c r="H517" s="38">
        <v>35</v>
      </c>
      <c r="I517" s="38">
        <v>11</v>
      </c>
      <c r="J517" s="9">
        <v>16</v>
      </c>
      <c r="K517" s="41"/>
      <c r="L517" s="41"/>
      <c r="M517" s="41"/>
      <c r="N517" s="41"/>
    </row>
    <row r="518" spans="1:16" s="50" customFormat="1" ht="18" customHeight="1" x14ac:dyDescent="0.4">
      <c r="A518" s="65" t="s">
        <v>54</v>
      </c>
      <c r="B518" s="65">
        <v>100</v>
      </c>
      <c r="C518" s="43">
        <v>35.299999999999997</v>
      </c>
      <c r="D518" s="54">
        <v>30.6</v>
      </c>
      <c r="E518" s="44">
        <v>1.7</v>
      </c>
      <c r="F518" s="44">
        <v>26.8</v>
      </c>
      <c r="G518" s="44">
        <v>1.8</v>
      </c>
      <c r="H518" s="44">
        <v>2.2000000000000002</v>
      </c>
      <c r="I518" s="44">
        <v>0.7</v>
      </c>
      <c r="J518" s="21">
        <v>1</v>
      </c>
      <c r="K518" s="47"/>
      <c r="L518" s="47"/>
      <c r="M518" s="47"/>
      <c r="N518" s="47"/>
    </row>
    <row r="519" spans="1:16" s="50" customFormat="1" ht="18" customHeight="1" x14ac:dyDescent="0.4">
      <c r="A519" s="152"/>
      <c r="B519" s="136"/>
      <c r="C519" s="136"/>
      <c r="D519" s="136"/>
      <c r="E519" s="136"/>
      <c r="F519" s="136"/>
      <c r="G519" s="136"/>
      <c r="H519" s="136"/>
      <c r="I519" s="136"/>
      <c r="J519" s="28"/>
      <c r="K519" s="47"/>
      <c r="L519" s="47"/>
      <c r="M519" s="47"/>
      <c r="N519" s="47"/>
      <c r="O519" s="47"/>
      <c r="P519" s="47"/>
    </row>
    <row r="520" spans="1:16" s="50" customFormat="1" ht="18" customHeight="1" x14ac:dyDescent="0.4">
      <c r="A520" s="135"/>
      <c r="B520" s="136"/>
      <c r="C520" s="136"/>
      <c r="D520" s="136"/>
      <c r="E520" s="136"/>
      <c r="F520" s="136"/>
      <c r="G520" s="136"/>
      <c r="H520" s="136"/>
      <c r="I520" s="136"/>
      <c r="J520" s="28"/>
      <c r="K520" s="47"/>
      <c r="L520" s="47"/>
      <c r="M520" s="47"/>
      <c r="N520" s="47"/>
      <c r="O520" s="47"/>
      <c r="P520" s="47"/>
    </row>
    <row r="521" spans="1:16" ht="18" customHeight="1" x14ac:dyDescent="0.4">
      <c r="A521" s="273" t="s">
        <v>430</v>
      </c>
      <c r="B521" s="274"/>
      <c r="C521" s="274"/>
      <c r="D521" s="274"/>
      <c r="E521" s="274"/>
      <c r="F521" s="274"/>
      <c r="G521" s="274"/>
      <c r="H521" s="274"/>
      <c r="I521" s="274"/>
      <c r="J521" s="274"/>
      <c r="K521" s="274"/>
      <c r="L521" s="274"/>
      <c r="M521" s="274"/>
      <c r="N521" s="274"/>
      <c r="O521" s="275"/>
    </row>
    <row r="522" spans="1:16" ht="18" customHeight="1" x14ac:dyDescent="0.15">
      <c r="H522" s="122"/>
      <c r="I522" s="61"/>
      <c r="J522" s="61" t="s">
        <v>57</v>
      </c>
    </row>
    <row r="523" spans="1:16" s="63" customFormat="1" ht="18" customHeight="1" x14ac:dyDescent="0.4">
      <c r="A523" s="62"/>
      <c r="B523" s="31" t="s">
        <v>140</v>
      </c>
      <c r="C523" s="123" t="s">
        <v>2</v>
      </c>
      <c r="D523" s="124" t="s">
        <v>3</v>
      </c>
      <c r="E523" s="124" t="s">
        <v>4</v>
      </c>
      <c r="F523" s="124" t="s">
        <v>5</v>
      </c>
      <c r="G523" s="124" t="s">
        <v>6</v>
      </c>
      <c r="H523" s="124" t="s">
        <v>7</v>
      </c>
      <c r="I523" s="52" t="s">
        <v>8</v>
      </c>
      <c r="J523" s="58" t="s">
        <v>143</v>
      </c>
      <c r="K523" s="35"/>
      <c r="L523" s="35"/>
      <c r="M523" s="35"/>
    </row>
    <row r="524" spans="1:16" s="50" customFormat="1" ht="18" customHeight="1" x14ac:dyDescent="0.4">
      <c r="A524" s="64" t="s">
        <v>53</v>
      </c>
      <c r="B524" s="36">
        <v>1600</v>
      </c>
      <c r="C524" s="37">
        <v>222</v>
      </c>
      <c r="D524" s="38">
        <v>186</v>
      </c>
      <c r="E524" s="38">
        <v>293</v>
      </c>
      <c r="F524" s="38">
        <v>260</v>
      </c>
      <c r="G524" s="38">
        <v>237</v>
      </c>
      <c r="H524" s="38">
        <v>192</v>
      </c>
      <c r="I524" s="8">
        <v>195</v>
      </c>
      <c r="J524" s="9">
        <v>15</v>
      </c>
      <c r="K524" s="41"/>
      <c r="L524" s="41"/>
      <c r="M524" s="41"/>
    </row>
    <row r="525" spans="1:16" s="50" customFormat="1" ht="18" customHeight="1" x14ac:dyDescent="0.4">
      <c r="A525" s="65" t="s">
        <v>54</v>
      </c>
      <c r="B525" s="42">
        <v>100</v>
      </c>
      <c r="C525" s="43">
        <v>13.9</v>
      </c>
      <c r="D525" s="44">
        <v>11.6</v>
      </c>
      <c r="E525" s="44">
        <v>18.3</v>
      </c>
      <c r="F525" s="44">
        <v>16.3</v>
      </c>
      <c r="G525" s="44">
        <v>14.8</v>
      </c>
      <c r="H525" s="44">
        <v>12</v>
      </c>
      <c r="I525" s="30">
        <v>12.2</v>
      </c>
      <c r="J525" s="21">
        <v>0.9</v>
      </c>
      <c r="K525" s="47"/>
      <c r="L525" s="47"/>
      <c r="M525" s="47"/>
    </row>
    <row r="526" spans="1:16" s="50" customFormat="1" ht="18" customHeight="1" x14ac:dyDescent="0.4">
      <c r="A526" s="152"/>
      <c r="B526" s="232"/>
      <c r="C526" s="232"/>
      <c r="D526" s="232"/>
      <c r="E526" s="232"/>
      <c r="F526" s="232"/>
      <c r="G526" s="232"/>
      <c r="H526" s="232"/>
      <c r="I526" s="232"/>
      <c r="J526" s="86"/>
      <c r="K526" s="47"/>
      <c r="L526" s="47"/>
      <c r="M526" s="47"/>
      <c r="N526" s="47"/>
      <c r="O526" s="47"/>
      <c r="P526" s="47"/>
    </row>
    <row r="527" spans="1:16" s="50" customFormat="1" ht="18" customHeight="1" x14ac:dyDescent="0.4">
      <c r="A527" s="135"/>
      <c r="B527" s="136"/>
      <c r="C527" s="136"/>
      <c r="D527" s="136"/>
      <c r="E527" s="136"/>
      <c r="F527" s="136"/>
      <c r="G527" s="136"/>
      <c r="H527" s="136"/>
      <c r="I527" s="136"/>
      <c r="J527" s="28"/>
      <c r="K527" s="47"/>
      <c r="L527" s="47"/>
      <c r="M527" s="47"/>
      <c r="N527" s="47"/>
      <c r="O527" s="47"/>
      <c r="P527" s="47"/>
    </row>
    <row r="528" spans="1:16" ht="18" customHeight="1" x14ac:dyDescent="0.4">
      <c r="A528" s="273" t="s">
        <v>431</v>
      </c>
      <c r="B528" s="274"/>
      <c r="C528" s="274"/>
      <c r="D528" s="274"/>
      <c r="E528" s="274"/>
      <c r="F528" s="274"/>
      <c r="G528" s="274"/>
      <c r="H528" s="274"/>
      <c r="I528" s="274"/>
      <c r="J528" s="274"/>
      <c r="K528" s="274"/>
      <c r="L528" s="274"/>
      <c r="M528" s="274"/>
      <c r="N528" s="274"/>
      <c r="O528" s="275"/>
    </row>
    <row r="529" spans="1:19" ht="18" customHeight="1" x14ac:dyDescent="0.15">
      <c r="H529" s="122"/>
      <c r="I529" s="61"/>
      <c r="K529" s="61" t="s">
        <v>57</v>
      </c>
    </row>
    <row r="530" spans="1:19" s="63" customFormat="1" ht="18" customHeight="1" x14ac:dyDescent="0.4">
      <c r="A530" s="62"/>
      <c r="B530" s="31" t="s">
        <v>140</v>
      </c>
      <c r="C530" s="123">
        <v>1</v>
      </c>
      <c r="D530" s="124">
        <v>2</v>
      </c>
      <c r="E530" s="124">
        <v>3</v>
      </c>
      <c r="F530" s="124">
        <v>4</v>
      </c>
      <c r="G530" s="124">
        <v>5</v>
      </c>
      <c r="H530" s="124">
        <v>6</v>
      </c>
      <c r="I530" s="52">
        <v>7</v>
      </c>
      <c r="J530" s="52">
        <v>8</v>
      </c>
      <c r="K530" s="58" t="s">
        <v>143</v>
      </c>
      <c r="L530" s="35"/>
      <c r="M530" s="35"/>
    </row>
    <row r="531" spans="1:19" s="50" customFormat="1" ht="18" customHeight="1" x14ac:dyDescent="0.4">
      <c r="A531" s="64" t="s">
        <v>53</v>
      </c>
      <c r="B531" s="36">
        <v>1600</v>
      </c>
      <c r="C531" s="37">
        <v>247</v>
      </c>
      <c r="D531" s="38">
        <v>507</v>
      </c>
      <c r="E531" s="38">
        <v>366</v>
      </c>
      <c r="F531" s="38">
        <v>345</v>
      </c>
      <c r="G531" s="38">
        <v>90</v>
      </c>
      <c r="H531" s="38">
        <v>20</v>
      </c>
      <c r="I531" s="8">
        <v>6</v>
      </c>
      <c r="J531" s="8">
        <v>3</v>
      </c>
      <c r="K531" s="9">
        <v>16</v>
      </c>
      <c r="L531" s="41"/>
      <c r="M531" s="41"/>
    </row>
    <row r="532" spans="1:19" s="50" customFormat="1" ht="18" customHeight="1" x14ac:dyDescent="0.4">
      <c r="A532" s="65" t="s">
        <v>54</v>
      </c>
      <c r="B532" s="42">
        <v>100</v>
      </c>
      <c r="C532" s="43">
        <v>15.4</v>
      </c>
      <c r="D532" s="44">
        <v>31.7</v>
      </c>
      <c r="E532" s="44">
        <v>22.9</v>
      </c>
      <c r="F532" s="44">
        <v>21.6</v>
      </c>
      <c r="G532" s="44">
        <v>5.6</v>
      </c>
      <c r="H532" s="44">
        <v>1.3</v>
      </c>
      <c r="I532" s="30">
        <v>0.4</v>
      </c>
      <c r="J532" s="30">
        <v>0.2</v>
      </c>
      <c r="K532" s="21">
        <v>1</v>
      </c>
      <c r="L532" s="47"/>
      <c r="M532" s="47"/>
    </row>
    <row r="533" spans="1:19" s="50" customFormat="1" ht="18" customHeight="1" x14ac:dyDescent="0.15">
      <c r="A533" s="135"/>
      <c r="B533" s="136"/>
      <c r="C533" s="136"/>
      <c r="D533" s="136"/>
      <c r="E533" s="136"/>
      <c r="F533" s="136"/>
      <c r="G533" s="136"/>
      <c r="H533" s="136"/>
      <c r="I533" s="136"/>
      <c r="J533" s="28"/>
      <c r="K533" s="61" t="s">
        <v>57</v>
      </c>
      <c r="L533" s="47"/>
      <c r="M533" s="47"/>
      <c r="N533" s="47"/>
      <c r="O533" s="47"/>
      <c r="P533" s="47"/>
    </row>
    <row r="534" spans="1:19" s="50" customFormat="1" ht="18" customHeight="1" x14ac:dyDescent="0.4">
      <c r="A534" s="62"/>
      <c r="B534" s="31" t="s">
        <v>140</v>
      </c>
      <c r="C534" s="123" t="s">
        <v>432</v>
      </c>
      <c r="D534" s="124" t="s">
        <v>433</v>
      </c>
      <c r="E534" s="124" t="s">
        <v>434</v>
      </c>
      <c r="F534" s="124" t="s">
        <v>435</v>
      </c>
      <c r="G534" s="285" t="s">
        <v>436</v>
      </c>
      <c r="H534" s="286"/>
      <c r="I534" s="286"/>
      <c r="J534" s="280"/>
      <c r="K534" s="156" t="s">
        <v>151</v>
      </c>
      <c r="L534" s="136"/>
      <c r="M534" s="28"/>
      <c r="N534" s="47"/>
      <c r="O534" s="47"/>
      <c r="P534" s="47"/>
      <c r="Q534" s="47"/>
      <c r="R534" s="47"/>
      <c r="S534" s="47"/>
    </row>
    <row r="535" spans="1:19" s="50" customFormat="1" ht="18" customHeight="1" x14ac:dyDescent="0.4">
      <c r="A535" s="64" t="s">
        <v>53</v>
      </c>
      <c r="B535" s="36">
        <v>1600</v>
      </c>
      <c r="C535" s="37">
        <v>247</v>
      </c>
      <c r="D535" s="38">
        <v>507</v>
      </c>
      <c r="E535" s="38">
        <v>366</v>
      </c>
      <c r="F535" s="38">
        <v>345</v>
      </c>
      <c r="G535" s="287">
        <v>119</v>
      </c>
      <c r="H535" s="288"/>
      <c r="I535" s="288"/>
      <c r="J535" s="282"/>
      <c r="K535" s="39">
        <v>16</v>
      </c>
      <c r="L535" s="136"/>
      <c r="M535" s="28"/>
      <c r="N535" s="47"/>
      <c r="O535" s="47"/>
      <c r="P535" s="47"/>
      <c r="Q535" s="47"/>
      <c r="R535" s="47"/>
      <c r="S535" s="47"/>
    </row>
    <row r="536" spans="1:19" s="50" customFormat="1" ht="18" customHeight="1" x14ac:dyDescent="0.4">
      <c r="A536" s="65" t="s">
        <v>54</v>
      </c>
      <c r="B536" s="42">
        <v>100</v>
      </c>
      <c r="C536" s="43">
        <v>15.4</v>
      </c>
      <c r="D536" s="44">
        <v>31.7</v>
      </c>
      <c r="E536" s="44">
        <v>22.9</v>
      </c>
      <c r="F536" s="44">
        <v>21.6</v>
      </c>
      <c r="G536" s="289">
        <v>7.4</v>
      </c>
      <c r="H536" s="290"/>
      <c r="I536" s="290"/>
      <c r="J536" s="284"/>
      <c r="K536" s="45">
        <v>1</v>
      </c>
      <c r="L536" s="136"/>
      <c r="M536" s="28"/>
      <c r="N536" s="47"/>
      <c r="O536" s="47"/>
      <c r="P536" s="47"/>
      <c r="Q536" s="47"/>
      <c r="R536" s="47"/>
      <c r="S536" s="47"/>
    </row>
    <row r="537" spans="1:19" s="50" customFormat="1" ht="18" customHeight="1" x14ac:dyDescent="0.4">
      <c r="A537" s="135"/>
      <c r="B537" s="16"/>
      <c r="C537" s="3"/>
      <c r="D537" s="3"/>
      <c r="E537" s="3"/>
      <c r="F537" s="3"/>
      <c r="G537" s="3"/>
      <c r="H537" s="2"/>
      <c r="I537" s="136"/>
      <c r="J537" s="28"/>
      <c r="K537" s="47"/>
      <c r="L537" s="47"/>
      <c r="M537" s="47"/>
      <c r="N537" s="47"/>
      <c r="O537" s="47"/>
      <c r="P537" s="47"/>
    </row>
    <row r="538" spans="1:19" s="50" customFormat="1" ht="18" customHeight="1" x14ac:dyDescent="0.4">
      <c r="A538" s="135"/>
      <c r="B538" s="136"/>
      <c r="C538" s="136"/>
      <c r="D538" s="136"/>
      <c r="E538" s="136"/>
      <c r="F538" s="136"/>
      <c r="G538" s="136"/>
      <c r="H538" s="136"/>
      <c r="I538" s="136"/>
      <c r="J538" s="28"/>
      <c r="K538" s="47"/>
      <c r="L538" s="47"/>
      <c r="M538" s="47"/>
      <c r="N538" s="47"/>
      <c r="O538" s="47"/>
      <c r="P538" s="47"/>
    </row>
    <row r="539" spans="1:19" ht="18" customHeight="1" x14ac:dyDescent="0.4">
      <c r="A539" s="273" t="s">
        <v>437</v>
      </c>
      <c r="B539" s="274"/>
      <c r="C539" s="274"/>
      <c r="D539" s="274"/>
      <c r="E539" s="274"/>
      <c r="F539" s="274"/>
      <c r="G539" s="274"/>
      <c r="H539" s="274"/>
      <c r="I539" s="274"/>
      <c r="J539" s="274"/>
      <c r="K539" s="274"/>
      <c r="L539" s="274"/>
      <c r="M539" s="274"/>
      <c r="N539" s="274"/>
      <c r="O539" s="275"/>
    </row>
    <row r="540" spans="1:19" ht="18" customHeight="1" x14ac:dyDescent="0.15">
      <c r="H540" s="61" t="s">
        <v>57</v>
      </c>
      <c r="I540" s="61"/>
    </row>
    <row r="541" spans="1:19" s="63" customFormat="1" ht="45" customHeight="1" x14ac:dyDescent="0.4">
      <c r="A541" s="62"/>
      <c r="B541" s="31" t="s">
        <v>140</v>
      </c>
      <c r="C541" s="123" t="s">
        <v>15</v>
      </c>
      <c r="D541" s="124" t="s">
        <v>440</v>
      </c>
      <c r="E541" s="124" t="s">
        <v>438</v>
      </c>
      <c r="F541" s="124" t="s">
        <v>441</v>
      </c>
      <c r="G541" s="124" t="s">
        <v>439</v>
      </c>
      <c r="H541" s="156" t="s">
        <v>143</v>
      </c>
      <c r="I541" s="35"/>
      <c r="J541" s="35"/>
    </row>
    <row r="542" spans="1:19" s="50" customFormat="1" ht="18" customHeight="1" x14ac:dyDescent="0.4">
      <c r="A542" s="64" t="s">
        <v>53</v>
      </c>
      <c r="B542" s="36">
        <v>1337</v>
      </c>
      <c r="C542" s="37">
        <v>189</v>
      </c>
      <c r="D542" s="38">
        <v>328</v>
      </c>
      <c r="E542" s="38">
        <v>142</v>
      </c>
      <c r="F542" s="38">
        <v>196</v>
      </c>
      <c r="G542" s="38">
        <v>566</v>
      </c>
      <c r="H542" s="39">
        <v>46</v>
      </c>
      <c r="I542" s="41"/>
      <c r="J542" s="41"/>
    </row>
    <row r="543" spans="1:19" s="50" customFormat="1" ht="18" customHeight="1" x14ac:dyDescent="0.4">
      <c r="A543" s="65" t="s">
        <v>54</v>
      </c>
      <c r="B543" s="42">
        <v>100</v>
      </c>
      <c r="C543" s="43">
        <v>14.1</v>
      </c>
      <c r="D543" s="44">
        <v>24.5</v>
      </c>
      <c r="E543" s="44">
        <v>10.6</v>
      </c>
      <c r="F543" s="44">
        <v>14.7</v>
      </c>
      <c r="G543" s="44">
        <v>42.3</v>
      </c>
      <c r="H543" s="45">
        <v>3.4</v>
      </c>
      <c r="I543" s="47"/>
      <c r="J543" s="47"/>
    </row>
    <row r="544" spans="1:19" ht="18" customHeight="1" x14ac:dyDescent="0.4">
      <c r="A544" s="3" t="s">
        <v>442</v>
      </c>
    </row>
  </sheetData>
  <mergeCells count="70">
    <mergeCell ref="A500:O500"/>
    <mergeCell ref="A507:O507"/>
    <mergeCell ref="A66:O66"/>
    <mergeCell ref="A91:O91"/>
    <mergeCell ref="A141:O141"/>
    <mergeCell ref="A161:O161"/>
    <mergeCell ref="A202:O202"/>
    <mergeCell ref="G104:H104"/>
    <mergeCell ref="A173:O173"/>
    <mergeCell ref="A332:O332"/>
    <mergeCell ref="A339:O339"/>
    <mergeCell ref="A346:O346"/>
    <mergeCell ref="A188:O188"/>
    <mergeCell ref="A306:O306"/>
    <mergeCell ref="A216:O216"/>
    <mergeCell ref="A230:O230"/>
    <mergeCell ref="A244:O244"/>
    <mergeCell ref="A294:O294"/>
    <mergeCell ref="G77:H77"/>
    <mergeCell ref="G82:H82"/>
    <mergeCell ref="G87:H87"/>
    <mergeCell ref="G92:H92"/>
    <mergeCell ref="G97:H97"/>
    <mergeCell ref="A1:O1"/>
    <mergeCell ref="G2:H2"/>
    <mergeCell ref="G7:H7"/>
    <mergeCell ref="G12:H12"/>
    <mergeCell ref="A18:O18"/>
    <mergeCell ref="F19:G19"/>
    <mergeCell ref="A103:O103"/>
    <mergeCell ref="A110:O110"/>
    <mergeCell ref="A121:O121"/>
    <mergeCell ref="A25:O25"/>
    <mergeCell ref="A33:O33"/>
    <mergeCell ref="G42:H42"/>
    <mergeCell ref="J26:K26"/>
    <mergeCell ref="M34:N34"/>
    <mergeCell ref="A41:O41"/>
    <mergeCell ref="G47:H47"/>
    <mergeCell ref="G52:H52"/>
    <mergeCell ref="G57:H57"/>
    <mergeCell ref="G62:H62"/>
    <mergeCell ref="G67:H67"/>
    <mergeCell ref="G72:H72"/>
    <mergeCell ref="A367:O367"/>
    <mergeCell ref="A266:O266"/>
    <mergeCell ref="A273:O273"/>
    <mergeCell ref="A259:O259"/>
    <mergeCell ref="A437:O437"/>
    <mergeCell ref="A362:O362"/>
    <mergeCell ref="A395:O395"/>
    <mergeCell ref="A423:O423"/>
    <mergeCell ref="A411:O411"/>
    <mergeCell ref="A383:O383"/>
    <mergeCell ref="A539:O539"/>
    <mergeCell ref="A430:O430"/>
    <mergeCell ref="A445:O445"/>
    <mergeCell ref="A467:O467"/>
    <mergeCell ref="A474:O474"/>
    <mergeCell ref="A481:O481"/>
    <mergeCell ref="C488:D488"/>
    <mergeCell ref="C489:D489"/>
    <mergeCell ref="C490:D490"/>
    <mergeCell ref="A493:O493"/>
    <mergeCell ref="A514:O514"/>
    <mergeCell ref="A521:O521"/>
    <mergeCell ref="A528:O528"/>
    <mergeCell ref="G534:J534"/>
    <mergeCell ref="G535:J535"/>
    <mergeCell ref="G536:J536"/>
  </mergeCells>
  <phoneticPr fontId="3"/>
  <pageMargins left="0.51181102362204722" right="0.39370078740157483" top="0.78740157480314965" bottom="0.39370078740157483" header="0.19685039370078741" footer="0.19685039370078741"/>
  <pageSetup paperSize="9" orientation="landscape" r:id="rId1"/>
  <headerFooter>
    <oddHeader>&amp;L&amp;"Meiryo UI,太字"&amp;10■令和3年度かわさき市民アンケート(第２回)_単純集計表</oddHeader>
    <oddFooter>&amp;C&amp;"Meiryo UI,標準"&amp;9- &amp;P -</oddFooter>
  </headerFooter>
  <rowBreaks count="28" manualBreakCount="28">
    <brk id="24" max="16383" man="1"/>
    <brk id="40" max="16383" man="1"/>
    <brk id="65" max="14" man="1"/>
    <brk id="90" max="14" man="1"/>
    <brk id="109" max="16383" man="1"/>
    <brk id="120" max="16383" man="1"/>
    <brk id="172" max="16383" man="1"/>
    <brk id="187" max="16383" man="1"/>
    <brk id="201" max="16383" man="1"/>
    <brk id="215" max="16383" man="1"/>
    <brk id="229" max="16383" man="1"/>
    <brk id="243" max="16383" man="1"/>
    <brk id="258" max="16383" man="1"/>
    <brk id="272" max="16383" man="1"/>
    <brk id="293" max="16383" man="1"/>
    <brk id="304" max="16383" man="1"/>
    <brk id="331" max="16383" man="1"/>
    <brk id="345" max="16383" man="1"/>
    <brk id="366" max="14" man="1"/>
    <brk id="382" max="16383" man="1"/>
    <brk id="394" max="16383" man="1"/>
    <brk id="410" max="16383" man="1"/>
    <brk id="429" max="16383" man="1"/>
    <brk id="444" max="16383" man="1"/>
    <brk id="466" max="16383" man="1"/>
    <brk id="492" max="14" man="1"/>
    <brk id="513" max="16383" man="1"/>
    <brk id="5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65"/>
  <sheetViews>
    <sheetView showGridLines="0" topLeftCell="A47" workbookViewId="0">
      <selection activeCell="P65" sqref="P65"/>
    </sheetView>
  </sheetViews>
  <sheetFormatPr defaultRowHeight="18.75" x14ac:dyDescent="0.4"/>
  <cols>
    <col min="1" max="1" width="1.875" customWidth="1"/>
    <col min="2" max="2" width="12" customWidth="1"/>
    <col min="3" max="12" width="6.875" customWidth="1"/>
    <col min="27" max="27" width="3.25" customWidth="1"/>
    <col min="28" max="28" width="11.375" customWidth="1"/>
    <col min="29" max="31" width="12.625" customWidth="1"/>
  </cols>
  <sheetData>
    <row r="1" spans="1:28" x14ac:dyDescent="0.4">
      <c r="A1" s="201"/>
      <c r="B1" s="201"/>
      <c r="C1" s="201"/>
      <c r="D1" s="201"/>
      <c r="E1" s="201"/>
      <c r="F1" s="201"/>
      <c r="G1" s="201"/>
      <c r="H1" s="201"/>
      <c r="I1" s="201"/>
      <c r="J1" s="201"/>
      <c r="K1" s="202"/>
      <c r="L1" s="203"/>
    </row>
    <row r="2" spans="1:28" x14ac:dyDescent="0.4">
      <c r="N2" s="273" t="s">
        <v>148</v>
      </c>
      <c r="O2" s="274"/>
      <c r="P2" s="274"/>
      <c r="Q2" s="274"/>
      <c r="R2" s="274"/>
      <c r="S2" s="274"/>
      <c r="T2" s="274"/>
      <c r="U2" s="274"/>
      <c r="V2" s="274"/>
      <c r="W2" s="274"/>
      <c r="X2" s="274"/>
      <c r="Y2" s="274"/>
      <c r="Z2" s="274"/>
      <c r="AA2" s="274"/>
      <c r="AB2" s="275"/>
    </row>
    <row r="4" spans="1:28" ht="48" x14ac:dyDescent="0.4">
      <c r="N4" s="62"/>
      <c r="O4" s="31" t="s">
        <v>0</v>
      </c>
      <c r="P4" s="24" t="s">
        <v>153</v>
      </c>
      <c r="Q4" s="84" t="s">
        <v>445</v>
      </c>
      <c r="R4" s="84" t="s">
        <v>444</v>
      </c>
      <c r="S4" s="84" t="s">
        <v>150</v>
      </c>
      <c r="T4" s="29" t="s">
        <v>74</v>
      </c>
    </row>
    <row r="5" spans="1:28" x14ac:dyDescent="0.4">
      <c r="N5" s="67" t="s">
        <v>53</v>
      </c>
      <c r="O5" s="134">
        <v>1600</v>
      </c>
      <c r="P5" s="14">
        <v>1112</v>
      </c>
      <c r="Q5" s="7">
        <v>21</v>
      </c>
      <c r="R5" s="7">
        <v>128</v>
      </c>
      <c r="S5" s="7">
        <v>223</v>
      </c>
      <c r="T5" s="9">
        <v>116</v>
      </c>
    </row>
    <row r="6" spans="1:28" x14ac:dyDescent="0.4">
      <c r="N6" s="65" t="s">
        <v>54</v>
      </c>
      <c r="O6" s="42">
        <v>100</v>
      </c>
      <c r="P6" s="19">
        <v>69.5</v>
      </c>
      <c r="Q6" s="20">
        <v>1.3</v>
      </c>
      <c r="R6" s="20">
        <v>8</v>
      </c>
      <c r="S6" s="20">
        <v>13.9</v>
      </c>
      <c r="T6" s="21">
        <v>7.3</v>
      </c>
    </row>
    <row r="9" spans="1:28" x14ac:dyDescent="0.4">
      <c r="P9">
        <f>1133/1600</f>
        <v>0.708125</v>
      </c>
    </row>
    <row r="15" spans="1:28" ht="60" x14ac:dyDescent="0.4">
      <c r="N15" s="29" t="s">
        <v>74</v>
      </c>
      <c r="O15" s="84"/>
      <c r="P15" s="84" t="s">
        <v>242</v>
      </c>
      <c r="Q15" s="84" t="s">
        <v>448</v>
      </c>
      <c r="R15" s="84" t="s">
        <v>449</v>
      </c>
      <c r="S15" s="84" t="s">
        <v>244</v>
      </c>
      <c r="T15" s="84" t="s">
        <v>450</v>
      </c>
      <c r="U15" s="84" t="s">
        <v>238</v>
      </c>
      <c r="V15" s="84" t="s">
        <v>451</v>
      </c>
      <c r="W15" s="84" t="s">
        <v>452</v>
      </c>
      <c r="X15" s="84" t="s">
        <v>239</v>
      </c>
      <c r="Y15" s="84" t="s">
        <v>453</v>
      </c>
    </row>
    <row r="16" spans="1:28" x14ac:dyDescent="0.4">
      <c r="N16" s="89">
        <v>79</v>
      </c>
      <c r="O16" s="88"/>
      <c r="P16" s="88">
        <v>44</v>
      </c>
      <c r="Q16" s="88">
        <v>55</v>
      </c>
      <c r="R16" s="88">
        <v>68</v>
      </c>
      <c r="S16" s="140">
        <v>69</v>
      </c>
      <c r="T16" s="140">
        <v>72</v>
      </c>
      <c r="U16" s="88">
        <v>115</v>
      </c>
      <c r="V16" s="88">
        <v>121</v>
      </c>
      <c r="W16" s="88">
        <v>155</v>
      </c>
      <c r="X16" s="88">
        <v>172</v>
      </c>
      <c r="Y16" s="88">
        <v>192</v>
      </c>
    </row>
    <row r="17" spans="14:31" x14ac:dyDescent="0.4">
      <c r="N17" s="128">
        <v>4.9000000000000004</v>
      </c>
      <c r="O17" s="126"/>
      <c r="P17" s="126">
        <v>2.8</v>
      </c>
      <c r="Q17" s="126">
        <v>3.4</v>
      </c>
      <c r="R17" s="126">
        <v>4.3</v>
      </c>
      <c r="S17" s="142">
        <v>4.3</v>
      </c>
      <c r="T17" s="142">
        <v>4.5</v>
      </c>
      <c r="U17" s="126">
        <v>7.2</v>
      </c>
      <c r="V17" s="126">
        <v>7.6</v>
      </c>
      <c r="W17" s="126">
        <v>9.6999999999999993</v>
      </c>
      <c r="X17" s="126">
        <v>10.8</v>
      </c>
      <c r="Y17" s="126">
        <v>12</v>
      </c>
    </row>
    <row r="30" spans="14:31" x14ac:dyDescent="0.25">
      <c r="AE30" s="207" t="s">
        <v>461</v>
      </c>
    </row>
    <row r="31" spans="14:31" ht="27.75" customHeight="1" x14ac:dyDescent="0.4">
      <c r="N31" s="228"/>
      <c r="O31" s="228"/>
      <c r="P31" s="228"/>
      <c r="Q31" s="228"/>
      <c r="R31" s="229"/>
      <c r="AA31" s="301"/>
      <c r="AB31" s="302"/>
      <c r="AC31" s="298" t="s">
        <v>456</v>
      </c>
      <c r="AD31" s="299"/>
      <c r="AE31" s="300"/>
    </row>
    <row r="32" spans="14:31" ht="27.75" customHeight="1" x14ac:dyDescent="0.4">
      <c r="N32" s="228"/>
      <c r="O32" s="228"/>
      <c r="P32" s="228"/>
      <c r="Q32" s="228"/>
      <c r="R32" s="229"/>
      <c r="AA32" s="303"/>
      <c r="AB32" s="304"/>
      <c r="AC32" s="205" t="s">
        <v>457</v>
      </c>
      <c r="AD32" s="204" t="s">
        <v>458</v>
      </c>
      <c r="AE32" s="206" t="s">
        <v>460</v>
      </c>
    </row>
    <row r="33" spans="3:31" ht="23.25" customHeight="1" x14ac:dyDescent="0.4">
      <c r="N33" s="228"/>
      <c r="O33" s="228"/>
      <c r="P33" s="228"/>
      <c r="Q33" s="228"/>
      <c r="R33" s="229"/>
      <c r="AA33" s="295" t="s">
        <v>459</v>
      </c>
      <c r="AB33" s="305" t="s">
        <v>454</v>
      </c>
      <c r="AC33" s="208">
        <v>995</v>
      </c>
      <c r="AD33" s="209">
        <v>145</v>
      </c>
      <c r="AE33" s="225">
        <f>AC33+AD33</f>
        <v>1140</v>
      </c>
    </row>
    <row r="34" spans="3:31" ht="23.25" customHeight="1" x14ac:dyDescent="0.4">
      <c r="N34" s="228"/>
      <c r="O34" s="228"/>
      <c r="P34" s="228"/>
      <c r="Q34" s="228"/>
      <c r="R34" s="229"/>
      <c r="AA34" s="296"/>
      <c r="AB34" s="307"/>
      <c r="AC34" s="215">
        <f>AC33/AE37</f>
        <v>0.62815656565656564</v>
      </c>
      <c r="AD34" s="216">
        <f>AD33/AE37</f>
        <v>9.1540404040404047E-2</v>
      </c>
      <c r="AE34" s="226">
        <f>AE33/AE37</f>
        <v>0.71969696969696972</v>
      </c>
    </row>
    <row r="35" spans="3:31" ht="23.25" customHeight="1" x14ac:dyDescent="0.4">
      <c r="C35" s="294"/>
      <c r="N35" s="230"/>
      <c r="O35" s="230"/>
      <c r="P35" s="230"/>
      <c r="Q35" s="230"/>
      <c r="R35" s="230"/>
      <c r="AA35" s="296"/>
      <c r="AB35" s="308" t="s">
        <v>455</v>
      </c>
      <c r="AC35" s="211">
        <v>193</v>
      </c>
      <c r="AD35" s="212">
        <v>251</v>
      </c>
      <c r="AE35" s="213">
        <f>AC35+AD35</f>
        <v>444</v>
      </c>
    </row>
    <row r="36" spans="3:31" ht="23.25" customHeight="1" x14ac:dyDescent="0.4">
      <c r="C36" s="294"/>
      <c r="N36" s="230"/>
      <c r="O36" s="230"/>
      <c r="P36" s="230"/>
      <c r="Q36" s="230"/>
      <c r="R36" s="230"/>
      <c r="AA36" s="296"/>
      <c r="AB36" s="309"/>
      <c r="AC36" s="219">
        <f>AC35/AE37</f>
        <v>0.12184343434343434</v>
      </c>
      <c r="AD36" s="220">
        <f>AD35/AE37</f>
        <v>0.15845959595959597</v>
      </c>
      <c r="AE36" s="221">
        <f>AE35/AE37</f>
        <v>0.28030303030303028</v>
      </c>
    </row>
    <row r="37" spans="3:31" ht="23.25" customHeight="1" x14ac:dyDescent="0.4">
      <c r="C37" s="294"/>
      <c r="N37" s="230"/>
      <c r="O37" s="230"/>
      <c r="P37" s="230"/>
      <c r="Q37" s="230"/>
      <c r="R37" s="230"/>
      <c r="AA37" s="296"/>
      <c r="AB37" s="305" t="s">
        <v>460</v>
      </c>
      <c r="AC37" s="223">
        <f>AC33+AC35</f>
        <v>1188</v>
      </c>
      <c r="AD37" s="222">
        <f>AD33+AD35</f>
        <v>396</v>
      </c>
      <c r="AE37" s="210">
        <v>1584</v>
      </c>
    </row>
    <row r="38" spans="3:31" ht="23.25" customHeight="1" x14ac:dyDescent="0.4">
      <c r="C38" s="294"/>
      <c r="N38" s="28"/>
      <c r="O38" s="28"/>
      <c r="P38" s="28"/>
      <c r="Q38" s="28"/>
      <c r="R38" s="28"/>
      <c r="AA38" s="297"/>
      <c r="AB38" s="306"/>
      <c r="AC38" s="224">
        <f>AC37/AE37</f>
        <v>0.75</v>
      </c>
      <c r="AD38" s="217">
        <f>AD37/AE37</f>
        <v>0.25</v>
      </c>
      <c r="AE38" s="218">
        <v>1</v>
      </c>
    </row>
    <row r="39" spans="3:31" ht="18" customHeight="1" x14ac:dyDescent="0.4">
      <c r="AC39" s="214" t="s">
        <v>462</v>
      </c>
    </row>
    <row r="43" spans="3:31" x14ac:dyDescent="0.15">
      <c r="N43" s="144" t="s">
        <v>347</v>
      </c>
      <c r="O43" s="144"/>
      <c r="P43" s="144"/>
      <c r="Q43" s="144"/>
      <c r="R43" s="144"/>
      <c r="S43" s="144"/>
      <c r="T43" s="61" t="s">
        <v>57</v>
      </c>
    </row>
    <row r="44" spans="3:31" ht="24" x14ac:dyDescent="0.4">
      <c r="N44" s="62"/>
      <c r="O44" s="4" t="s">
        <v>140</v>
      </c>
      <c r="P44" s="51" t="s">
        <v>343</v>
      </c>
      <c r="Q44" s="57" t="s">
        <v>464</v>
      </c>
      <c r="R44" s="52" t="s">
        <v>465</v>
      </c>
      <c r="S44" s="57" t="s">
        <v>466</v>
      </c>
      <c r="T44" s="56" t="s">
        <v>143</v>
      </c>
    </row>
    <row r="45" spans="3:31" x14ac:dyDescent="0.4">
      <c r="N45" s="67" t="s">
        <v>53</v>
      </c>
      <c r="O45" s="5">
        <v>1600</v>
      </c>
      <c r="P45" s="6">
        <v>583</v>
      </c>
      <c r="Q45" s="7">
        <v>816</v>
      </c>
      <c r="R45" s="8">
        <v>145</v>
      </c>
      <c r="S45" s="7">
        <v>33</v>
      </c>
      <c r="T45" s="17">
        <v>23</v>
      </c>
    </row>
    <row r="46" spans="3:31" x14ac:dyDescent="0.4">
      <c r="N46" s="65" t="s">
        <v>54</v>
      </c>
      <c r="O46" s="18">
        <v>100</v>
      </c>
      <c r="P46" s="23">
        <v>36.4</v>
      </c>
      <c r="Q46" s="20">
        <v>51</v>
      </c>
      <c r="R46" s="30">
        <v>9.1</v>
      </c>
      <c r="S46" s="20">
        <v>2.1</v>
      </c>
      <c r="T46" s="90">
        <v>1.4</v>
      </c>
    </row>
    <row r="50" spans="14:28" x14ac:dyDescent="0.4">
      <c r="Q50">
        <f>1399/O45</f>
        <v>0.87437500000000001</v>
      </c>
    </row>
    <row r="58" spans="14:28" x14ac:dyDescent="0.4">
      <c r="N58" s="273" t="s">
        <v>363</v>
      </c>
      <c r="O58" s="274"/>
      <c r="P58" s="274"/>
      <c r="Q58" s="274"/>
      <c r="R58" s="274"/>
      <c r="S58" s="274"/>
      <c r="T58" s="274"/>
      <c r="U58" s="274"/>
      <c r="V58" s="274"/>
      <c r="W58" s="274"/>
      <c r="X58" s="274"/>
      <c r="Y58" s="274"/>
      <c r="Z58" s="274"/>
      <c r="AA58" s="274"/>
      <c r="AB58" s="275"/>
    </row>
    <row r="60" spans="14:28" ht="24" x14ac:dyDescent="0.4">
      <c r="N60" s="62"/>
      <c r="O60" s="48" t="s">
        <v>140</v>
      </c>
      <c r="P60" s="82" t="s">
        <v>467</v>
      </c>
      <c r="Q60" s="57" t="s">
        <v>468</v>
      </c>
      <c r="R60" s="57" t="s">
        <v>364</v>
      </c>
      <c r="S60" s="57" t="s">
        <v>469</v>
      </c>
      <c r="T60" s="52" t="s">
        <v>470</v>
      </c>
      <c r="U60" s="57" t="s">
        <v>471</v>
      </c>
      <c r="V60" s="58" t="s">
        <v>143</v>
      </c>
    </row>
    <row r="61" spans="14:28" x14ac:dyDescent="0.4">
      <c r="N61" s="67" t="s">
        <v>53</v>
      </c>
      <c r="O61" s="5">
        <v>1600</v>
      </c>
      <c r="P61" s="14">
        <v>271</v>
      </c>
      <c r="Q61" s="7">
        <v>301</v>
      </c>
      <c r="R61" s="7">
        <v>540</v>
      </c>
      <c r="S61" s="7">
        <v>236</v>
      </c>
      <c r="T61" s="8">
        <v>119</v>
      </c>
      <c r="U61" s="7">
        <v>123</v>
      </c>
      <c r="V61" s="9">
        <v>10</v>
      </c>
    </row>
    <row r="62" spans="14:28" x14ac:dyDescent="0.4">
      <c r="N62" s="65" t="s">
        <v>54</v>
      </c>
      <c r="O62" s="18">
        <v>100</v>
      </c>
      <c r="P62" s="19">
        <v>16.899999999999999</v>
      </c>
      <c r="Q62" s="20">
        <v>18.8</v>
      </c>
      <c r="R62" s="20">
        <v>33.799999999999997</v>
      </c>
      <c r="S62" s="20">
        <v>14.8</v>
      </c>
      <c r="T62" s="30">
        <v>7.4</v>
      </c>
      <c r="U62" s="20">
        <v>7.7</v>
      </c>
      <c r="V62" s="21">
        <v>0.6</v>
      </c>
    </row>
    <row r="65" spans="16:16" x14ac:dyDescent="0.4">
      <c r="P65" s="231">
        <f>1112/1600</f>
        <v>0.69499999999999995</v>
      </c>
    </row>
  </sheetData>
  <mergeCells count="9">
    <mergeCell ref="N58:AB58"/>
    <mergeCell ref="N2:AB2"/>
    <mergeCell ref="C35:C38"/>
    <mergeCell ref="AA33:AA38"/>
    <mergeCell ref="AC31:AE31"/>
    <mergeCell ref="AA31:AB32"/>
    <mergeCell ref="AB37:AB38"/>
    <mergeCell ref="AB33:AB34"/>
    <mergeCell ref="AB35:AB36"/>
  </mergeCells>
  <phoneticPr fontId="3"/>
  <pageMargins left="0.7" right="0.7" top="0.75" bottom="0.75" header="0.3" footer="0.3"/>
  <pageSetup paperSize="9" orientation="portrait" copies="0" r:id="rId1"/>
  <ignoredErrors>
    <ignoredError sqref="AE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調査設計等</vt:lpstr>
      <vt:lpstr>目次</vt:lpstr>
      <vt:lpstr>単純集計結果</vt:lpstr>
      <vt:lpstr>Sheet1</vt:lpstr>
      <vt:lpstr>調査設計等!Print_Area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美和</dc:creator>
  <cp:lastModifiedBy>川崎市</cp:lastModifiedBy>
  <cp:lastPrinted>2022-03-31T01:13:52Z</cp:lastPrinted>
  <dcterms:created xsi:type="dcterms:W3CDTF">2021-06-01T03:19:54Z</dcterms:created>
  <dcterms:modified xsi:type="dcterms:W3CDTF">2022-03-31T01:13:58Z</dcterms:modified>
</cp:coreProperties>
</file>