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awasaki.local\庁内共有ファイルサーバ\17（総企）企画調整課\60 市民との対話\03 市民アンケート\・R04\15 HP公表\"/>
    </mc:Choice>
  </mc:AlternateContent>
  <bookViews>
    <workbookView xWindow="2415" yWindow="0" windowWidth="12975" windowHeight="8775" activeTab="2"/>
  </bookViews>
  <sheets>
    <sheet name="調査設計等" sheetId="65" r:id="rId1"/>
    <sheet name="目次" sheetId="64" r:id="rId2"/>
    <sheet name="単純集計結果" sheetId="6" r:id="rId3"/>
    <sheet name="Sheet1" sheetId="66" state="hidden" r:id="rId4"/>
  </sheets>
  <externalReferences>
    <externalReference r:id="rId5"/>
  </externalReferences>
  <definedNames>
    <definedName name="_Parse_Out" hidden="1">#REF!</definedName>
    <definedName name="CollectNodeInfo">[1]操作画面!$J$27</definedName>
    <definedName name="LogXml">[1]操作画面!$M$27</definedName>
    <definedName name="NotSpreadOut">[1]操作画面!$M$22</definedName>
    <definedName name="_xlnm.Print_Area" localSheetId="0">調査設計等!$A$1:$L$41</definedName>
    <definedName name="_xlnm.Print_Area" localSheetId="1">目次!$A$1:$B$37</definedName>
    <definedName name="_xlnm.Print_Titles" localSheetId="1">目次!$1:$1</definedName>
    <definedName name="QuotaDisplay">[1]操作画面!$K$13</definedName>
    <definedName name="Visualize">[1]操作画面!$L$22</definedName>
    <definedName name="あ５６６３">#REF!</definedName>
    <definedName name="出力方法Save">[1]操作画面!$E$17</definedName>
    <definedName name="入力方法">[1]操作画面!$E$7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5" i="66" l="1"/>
  <c r="Q50" i="66"/>
  <c r="AD36" i="66"/>
  <c r="AD34" i="66"/>
  <c r="AC36" i="66"/>
  <c r="AC34" i="66"/>
  <c r="AE34" i="66"/>
  <c r="AE36" i="66"/>
  <c r="AD38" i="66"/>
  <c r="AC38" i="66"/>
  <c r="AD37" i="66"/>
  <c r="AE35" i="66"/>
  <c r="AE33" i="66"/>
  <c r="AC37" i="66"/>
  <c r="P9" i="66"/>
  <c r="C39" i="65" l="1"/>
  <c r="C27" i="65"/>
  <c r="K27" i="65"/>
  <c r="L26" i="65" s="1"/>
  <c r="I27" i="65"/>
  <c r="E27" i="65"/>
  <c r="G27" i="65"/>
  <c r="L19" i="65" l="1"/>
  <c r="L20" i="65"/>
  <c r="L21" i="65"/>
  <c r="L25" i="65"/>
  <c r="L23" i="65"/>
  <c r="L24" i="65"/>
  <c r="L22" i="65"/>
  <c r="D38" i="65" l="1"/>
  <c r="J26" i="65"/>
  <c r="D26" i="65"/>
  <c r="D39" i="65" l="1"/>
  <c r="D37" i="65"/>
  <c r="D36" i="65"/>
  <c r="D35" i="65"/>
  <c r="D34" i="65"/>
  <c r="D33" i="65"/>
  <c r="D32" i="65"/>
  <c r="D31" i="65"/>
  <c r="J21" i="65"/>
  <c r="H21" i="65"/>
  <c r="D25" i="65"/>
  <c r="H23" i="65" l="1"/>
  <c r="H26" i="65"/>
  <c r="F24" i="65"/>
  <c r="F26" i="65"/>
  <c r="F23" i="65"/>
  <c r="H22" i="65"/>
  <c r="H25" i="65"/>
  <c r="H19" i="65"/>
  <c r="H24" i="65"/>
  <c r="H20" i="65"/>
  <c r="J23" i="65"/>
  <c r="J25" i="65"/>
  <c r="J20" i="65"/>
  <c r="J22" i="65"/>
  <c r="J24" i="65"/>
  <c r="J19" i="65"/>
  <c r="F22" i="65"/>
  <c r="F19" i="65"/>
  <c r="F21" i="65"/>
  <c r="F25" i="65"/>
  <c r="F20" i="65"/>
  <c r="D24" i="65"/>
  <c r="D20" i="65"/>
  <c r="D21" i="65"/>
  <c r="D22" i="65"/>
  <c r="D19" i="65"/>
  <c r="D23" i="65"/>
</calcChain>
</file>

<file path=xl/sharedStrings.xml><?xml version="1.0" encoding="utf-8"?>
<sst xmlns="http://schemas.openxmlformats.org/spreadsheetml/2006/main" count="1399" uniqueCount="595">
  <si>
    <t>全体</t>
    <rPh sb="0" eb="1">
      <t>ゼン</t>
    </rPh>
    <rPh sb="1" eb="2">
      <t>カラダ</t>
    </rPh>
    <phoneticPr fontId="3"/>
  </si>
  <si>
    <t>18～29歳</t>
    <rPh sb="5" eb="6">
      <t>サイ</t>
    </rPh>
    <phoneticPr fontId="3"/>
  </si>
  <si>
    <t>川崎区</t>
  </si>
  <si>
    <t>幸区</t>
  </si>
  <si>
    <t>中原区</t>
  </si>
  <si>
    <t>高津区</t>
  </si>
  <si>
    <t>宮前区</t>
  </si>
  <si>
    <t>多摩区</t>
  </si>
  <si>
    <t>麻生区</t>
  </si>
  <si>
    <t>その他</t>
  </si>
  <si>
    <t>Ｂに近い</t>
  </si>
  <si>
    <t>結婚している</t>
  </si>
  <si>
    <t>未就学児</t>
  </si>
  <si>
    <t>合計</t>
  </si>
  <si>
    <t>１　調査設計等</t>
    <rPh sb="2" eb="4">
      <t>チョウサ</t>
    </rPh>
    <rPh sb="4" eb="6">
      <t>セッケイ</t>
    </rPh>
    <rPh sb="6" eb="7">
      <t>トウ</t>
    </rPh>
    <phoneticPr fontId="10"/>
  </si>
  <si>
    <t>調査対象</t>
  </si>
  <si>
    <t>川崎市在住の満１８歳以上の個人</t>
    <phoneticPr fontId="10"/>
  </si>
  <si>
    <t>調査方法</t>
  </si>
  <si>
    <t>標本抽出</t>
  </si>
  <si>
    <t>調査期間</t>
  </si>
  <si>
    <t>有効回収数</t>
  </si>
  <si>
    <t>主な調査項目</t>
  </si>
  <si>
    <t>２　調査回答者の属性</t>
    <rPh sb="2" eb="4">
      <t>チョウサ</t>
    </rPh>
    <rPh sb="4" eb="6">
      <t>カイトウ</t>
    </rPh>
    <rPh sb="6" eb="7">
      <t>シャ</t>
    </rPh>
    <rPh sb="8" eb="10">
      <t>ゾクセイ</t>
    </rPh>
    <phoneticPr fontId="10"/>
  </si>
  <si>
    <t>（１）性/年齢別</t>
    <rPh sb="3" eb="4">
      <t>セイ</t>
    </rPh>
    <rPh sb="5" eb="7">
      <t>ネンレイ</t>
    </rPh>
    <rPh sb="7" eb="8">
      <t>ベツ</t>
    </rPh>
    <phoneticPr fontId="10"/>
  </si>
  <si>
    <t>（単位　人　％）</t>
    <rPh sb="1" eb="3">
      <t>タンイ</t>
    </rPh>
    <rPh sb="4" eb="5">
      <t>ニン</t>
    </rPh>
    <phoneticPr fontId="10"/>
  </si>
  <si>
    <t>全体</t>
    <rPh sb="0" eb="2">
      <t>ゼンタイ</t>
    </rPh>
    <phoneticPr fontId="10"/>
  </si>
  <si>
    <t>男性</t>
    <rPh sb="0" eb="2">
      <t>ダンセイ</t>
    </rPh>
    <phoneticPr fontId="10"/>
  </si>
  <si>
    <t>女性</t>
    <rPh sb="0" eb="2">
      <t>ジョセイ</t>
    </rPh>
    <phoneticPr fontId="10"/>
  </si>
  <si>
    <t>選べない・
答えたくない</t>
    <rPh sb="0" eb="1">
      <t>エラ</t>
    </rPh>
    <rPh sb="6" eb="7">
      <t>コタ</t>
    </rPh>
    <phoneticPr fontId="10"/>
  </si>
  <si>
    <t>基数</t>
    <rPh sb="0" eb="2">
      <t>キスウ</t>
    </rPh>
    <phoneticPr fontId="10"/>
  </si>
  <si>
    <t>構成比</t>
    <rPh sb="0" eb="3">
      <t>コウセイヒ</t>
    </rPh>
    <phoneticPr fontId="10"/>
  </si>
  <si>
    <t>　18～19歳</t>
    <phoneticPr fontId="10"/>
  </si>
  <si>
    <t>　20～29歳</t>
    <phoneticPr fontId="10"/>
  </si>
  <si>
    <t>　30～39歳</t>
    <phoneticPr fontId="10"/>
  </si>
  <si>
    <t>　40～49歳</t>
    <phoneticPr fontId="10"/>
  </si>
  <si>
    <t>　50～59歳</t>
    <phoneticPr fontId="10"/>
  </si>
  <si>
    <t>　60～69歳</t>
    <phoneticPr fontId="10"/>
  </si>
  <si>
    <t>合計</t>
    <rPh sb="0" eb="2">
      <t>ゴウケイ</t>
    </rPh>
    <phoneticPr fontId="10"/>
  </si>
  <si>
    <t>（２）居住区別</t>
    <rPh sb="3" eb="6">
      <t>キョジュウク</t>
    </rPh>
    <rPh sb="6" eb="7">
      <t>ベツ</t>
    </rPh>
    <phoneticPr fontId="10"/>
  </si>
  <si>
    <t>基数</t>
    <phoneticPr fontId="10"/>
  </si>
  <si>
    <t>構成比</t>
    <rPh sb="2" eb="3">
      <t>ヒ</t>
    </rPh>
    <phoneticPr fontId="10"/>
  </si>
  <si>
    <t>　川崎区</t>
    <phoneticPr fontId="10"/>
  </si>
  <si>
    <t>　幸区</t>
    <phoneticPr fontId="10"/>
  </si>
  <si>
    <t>　中原区</t>
    <phoneticPr fontId="10"/>
  </si>
  <si>
    <t>　高津区</t>
    <phoneticPr fontId="10"/>
  </si>
  <si>
    <t>　宮前区</t>
    <phoneticPr fontId="10"/>
  </si>
  <si>
    <t>　多摩区</t>
    <phoneticPr fontId="10"/>
  </si>
  <si>
    <t>　麻生区</t>
    <phoneticPr fontId="10"/>
  </si>
  <si>
    <t>※　表中の「百分率」は小数点第２位を四捨五入しているため、数値の合計が１００にならない場合があります。</t>
    <phoneticPr fontId="10"/>
  </si>
  <si>
    <t>実数</t>
    <rPh sb="0" eb="2">
      <t>ジッスウ</t>
    </rPh>
    <phoneticPr fontId="3"/>
  </si>
  <si>
    <t>構成比</t>
    <rPh sb="0" eb="3">
      <t>コウセイヒ</t>
    </rPh>
    <phoneticPr fontId="3"/>
  </si>
  <si>
    <t>（参考）18～19歳と20～29歳を合算した場合</t>
    <rPh sb="1" eb="3">
      <t>サンコウ</t>
    </rPh>
    <rPh sb="22" eb="24">
      <t>バアイ</t>
    </rPh>
    <phoneticPr fontId="3"/>
  </si>
  <si>
    <t>（単位　件、％）</t>
    <phoneticPr fontId="3"/>
  </si>
  <si>
    <t>設問　一覧</t>
    <rPh sb="0" eb="2">
      <t>セツモン</t>
    </rPh>
    <rPh sb="3" eb="5">
      <t>イチラン</t>
    </rPh>
    <phoneticPr fontId="3"/>
  </si>
  <si>
    <t>郵送調査</t>
    <rPh sb="0" eb="2">
      <t>ユウソウ</t>
    </rPh>
    <phoneticPr fontId="10"/>
  </si>
  <si>
    <t>・定住状況について</t>
    <rPh sb="1" eb="3">
      <t>テイジュウ</t>
    </rPh>
    <rPh sb="3" eb="5">
      <t>ジョウキョウ</t>
    </rPh>
    <phoneticPr fontId="10"/>
  </si>
  <si>
    <t>・生活環境の評価について</t>
    <rPh sb="1" eb="3">
      <t>セイカツ</t>
    </rPh>
    <rPh sb="3" eb="5">
      <t>カンキョウ</t>
    </rPh>
    <rPh sb="6" eb="8">
      <t>ヒョウカ</t>
    </rPh>
    <phoneticPr fontId="10"/>
  </si>
  <si>
    <t>・関心ごとと行動範囲について</t>
    <rPh sb="1" eb="3">
      <t>カンシン</t>
    </rPh>
    <rPh sb="6" eb="8">
      <t>コウドウ</t>
    </rPh>
    <rPh sb="8" eb="10">
      <t>ハンイ</t>
    </rPh>
    <phoneticPr fontId="3"/>
  </si>
  <si>
    <t>・市政に対する評価と要望について</t>
    <rPh sb="1" eb="3">
      <t>シセイ</t>
    </rPh>
    <rPh sb="4" eb="5">
      <t>タイ</t>
    </rPh>
    <rPh sb="7" eb="9">
      <t>ヒョウカ</t>
    </rPh>
    <rPh sb="10" eb="12">
      <t>ヨウボウ</t>
    </rPh>
    <phoneticPr fontId="3"/>
  </si>
  <si>
    <t>標本数</t>
    <rPh sb="2" eb="3">
      <t>スウ</t>
    </rPh>
    <phoneticPr fontId="3"/>
  </si>
  <si>
    <t>３，０００標本</t>
    <rPh sb="5" eb="7">
      <t>ヒョウホン</t>
    </rPh>
    <phoneticPr fontId="3"/>
  </si>
  <si>
    <t>無回答</t>
    <rPh sb="0" eb="3">
      <t>ムカイトウ</t>
    </rPh>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</si>
  <si>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</si>
  <si>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</si>
  <si>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</si>
  <si>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</si>
  <si>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</si>
  <si>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</si>
  <si>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</si>
  <si>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問8</t>
    <rPh sb="0" eb="1">
      <t>トイ</t>
    </rPh>
    <phoneticPr fontId="3"/>
  </si>
  <si>
    <t>問9</t>
    <rPh sb="0" eb="1">
      <t>トイ</t>
    </rPh>
    <phoneticPr fontId="3"/>
  </si>
  <si>
    <t>問10</t>
    <rPh sb="0" eb="1">
      <t>トイ</t>
    </rPh>
    <phoneticPr fontId="3"/>
  </si>
  <si>
    <t>問11</t>
    <rPh sb="0" eb="1">
      <t>トイ</t>
    </rPh>
    <phoneticPr fontId="3"/>
  </si>
  <si>
    <t>問12</t>
    <rPh sb="0" eb="1">
      <t>トイ</t>
    </rPh>
    <phoneticPr fontId="3"/>
  </si>
  <si>
    <t>問13</t>
    <rPh sb="0" eb="1">
      <t>トイ</t>
    </rPh>
    <phoneticPr fontId="3"/>
  </si>
  <si>
    <t>問14</t>
    <rPh sb="0" eb="1">
      <t>トイ</t>
    </rPh>
    <phoneticPr fontId="3"/>
  </si>
  <si>
    <t>問15</t>
    <rPh sb="0" eb="1">
      <t>トイ</t>
    </rPh>
    <phoneticPr fontId="3"/>
  </si>
  <si>
    <t>問16</t>
    <rPh sb="0" eb="1">
      <t>トイ</t>
    </rPh>
    <phoneticPr fontId="3"/>
  </si>
  <si>
    <t>問17</t>
    <rPh sb="0" eb="1">
      <t>トイ</t>
    </rPh>
    <phoneticPr fontId="3"/>
  </si>
  <si>
    <t>問18</t>
    <rPh sb="0" eb="1">
      <t>トイ</t>
    </rPh>
    <phoneticPr fontId="3"/>
  </si>
  <si>
    <t>問19</t>
    <rPh sb="0" eb="1">
      <t>トイ</t>
    </rPh>
    <phoneticPr fontId="3"/>
  </si>
  <si>
    <t>問20</t>
    <rPh sb="0" eb="1">
      <t>トイ</t>
    </rPh>
    <phoneticPr fontId="3"/>
  </si>
  <si>
    <t>問22</t>
    <rPh sb="0" eb="1">
      <t>トイ</t>
    </rPh>
    <phoneticPr fontId="3"/>
  </si>
  <si>
    <t>問23</t>
    <rPh sb="0" eb="1">
      <t>トイ</t>
    </rPh>
    <phoneticPr fontId="3"/>
  </si>
  <si>
    <t>問24</t>
    <rPh sb="0" eb="1">
      <t>トイ</t>
    </rPh>
    <phoneticPr fontId="3"/>
  </si>
  <si>
    <t>問25</t>
    <rPh sb="0" eb="1">
      <t>トイ</t>
    </rPh>
    <phoneticPr fontId="3"/>
  </si>
  <si>
    <t>問26</t>
    <rPh sb="0" eb="1">
      <t>トイ</t>
    </rPh>
    <phoneticPr fontId="3"/>
  </si>
  <si>
    <t>問27</t>
    <rPh sb="0" eb="1">
      <t>トイ</t>
    </rPh>
    <phoneticPr fontId="3"/>
  </si>
  <si>
    <t>問28</t>
    <rPh sb="0" eb="1">
      <t>トイ</t>
    </rPh>
    <phoneticPr fontId="3"/>
  </si>
  <si>
    <t>問29</t>
    <rPh sb="0" eb="1">
      <t>トイ</t>
    </rPh>
    <phoneticPr fontId="3"/>
  </si>
  <si>
    <t>問30</t>
    <rPh sb="0" eb="1">
      <t>トイ</t>
    </rPh>
    <phoneticPr fontId="3"/>
  </si>
  <si>
    <t>問31</t>
    <rPh sb="0" eb="1">
      <t>トイ</t>
    </rPh>
    <phoneticPr fontId="3"/>
  </si>
  <si>
    <t>問32</t>
    <rPh sb="0" eb="1">
      <t>トイ</t>
    </rPh>
    <phoneticPr fontId="3"/>
  </si>
  <si>
    <t>あなたは川崎市及び現在のお住まいの区に、通算、何年間居住していますか。また、現在のお住まいには、何年間、居住していますか。</t>
    <phoneticPr fontId="3"/>
  </si>
  <si>
    <t>あなたは、これからも現在の区にお住まいになりたいですか。</t>
    <phoneticPr fontId="3"/>
  </si>
  <si>
    <t>あなたが、今のところから移りたい、または移る主な理由は何ですか。最もあてはまる理由を１つだけ選んでください。</t>
    <phoneticPr fontId="3"/>
  </si>
  <si>
    <t>あなたは、どこに住みたいと思いますか。最も住みたいと思う地域を１つだけ選んでください。</t>
    <phoneticPr fontId="3"/>
  </si>
  <si>
    <t>お住まいの周りの生活環境についてうかがいます。あなたは、次にあげる項目についてどの程度満足していますか。</t>
    <phoneticPr fontId="3"/>
  </si>
  <si>
    <t>あなたは、地域の生活環境を総合的に見た場合、今住んでいる地域にどの程度満足していますか。</t>
    <phoneticPr fontId="3"/>
  </si>
  <si>
    <t>あなたが、現在特に関心をお持ちのことは何ですか。</t>
    <phoneticPr fontId="3"/>
  </si>
  <si>
    <t>あなたは、行楽や文化施設の利用・買い物などをされる場合、主にどこに行かれますか。（1）から（10）それぞれの項目ごとに１つずつ選んでください。</t>
    <phoneticPr fontId="3"/>
  </si>
  <si>
    <t>川崎市の市政について総合的にうかがいます。あなたは、川崎市が行っている施策や事業の中で、よくやっていると思われるものはどれですか。</t>
    <phoneticPr fontId="3"/>
  </si>
  <si>
    <t>問９の川崎市が行っている施策や事業の中で、今後特に力を入れてほしいものはどれですか。</t>
    <phoneticPr fontId="3"/>
  </si>
  <si>
    <t>あなたは、川崎市が進めている施策や事業を総合的に見た場合、どの程度満足していますか。</t>
    <phoneticPr fontId="3"/>
  </si>
  <si>
    <t>あなたは、あなた自身が新型コロナウイルス感染症に感染することに、どの程度恐怖心を感じられていますか。</t>
    <phoneticPr fontId="3"/>
  </si>
  <si>
    <t>あなたの性別を教えてください。</t>
    <phoneticPr fontId="3"/>
  </si>
  <si>
    <t>あなたの年齢を教えてください。</t>
    <phoneticPr fontId="3"/>
  </si>
  <si>
    <t>あなたは、ご結婚なさっていますか。婚姻届けを出していない内縁の関係・事実婚も含めてお答えください。</t>
    <phoneticPr fontId="3"/>
  </si>
  <si>
    <t>あなたの主なお仕事を教えてください。</t>
    <phoneticPr fontId="3"/>
  </si>
  <si>
    <t>あなたの主なお勤め先あるいは通学先はどちらですか。</t>
    <phoneticPr fontId="2"/>
  </si>
  <si>
    <t>あなたの現在のお住まいは、次の選択肢の中のどれにあたりますか。</t>
    <phoneticPr fontId="3"/>
  </si>
  <si>
    <t>あなたが現在お住まいの区はどちらですか。</t>
    <phoneticPr fontId="3"/>
  </si>
  <si>
    <t>現在、同居している方は、あなたを含めて何人ですか。ひとり暮らしの方は「1」とご記入ください。</t>
    <phoneticPr fontId="3"/>
  </si>
  <si>
    <t>全体</t>
    <rPh sb="0" eb="1">
      <t>ゼン</t>
    </rPh>
    <rPh sb="1" eb="2">
      <t>カラダ</t>
    </rPh>
    <phoneticPr fontId="2"/>
  </si>
  <si>
    <t>２０年以上</t>
  </si>
  <si>
    <t>１年未満</t>
  </si>
  <si>
    <t>無回答</t>
    <rPh sb="0" eb="3">
      <t>ムカイトウ</t>
    </rPh>
    <phoneticPr fontId="2"/>
  </si>
  <si>
    <t>５～２０年
未満</t>
    <phoneticPr fontId="3"/>
  </si>
  <si>
    <t>３～５年
未満</t>
    <phoneticPr fontId="3"/>
  </si>
  <si>
    <t>１～３年
未満</t>
    <phoneticPr fontId="3"/>
  </si>
  <si>
    <t>問1.あなたは川崎市及び現在のお住まいの区に、通算、何年間居住していますか。また、現在のお住まいには、何年間、居住していますか。</t>
    <phoneticPr fontId="3"/>
  </si>
  <si>
    <t>問2.あなたは、これからも現在の区にお住まいになりたいですか。</t>
    <phoneticPr fontId="3"/>
  </si>
  <si>
    <t>できれば市外へ移りたい</t>
  </si>
  <si>
    <t>わからない</t>
  </si>
  <si>
    <t>無回答</t>
    <rPh sb="0" eb="3">
      <t>ムカイトウ</t>
    </rPh>
    <phoneticPr fontId="3"/>
  </si>
  <si>
    <t>できれば
市内の他の
区へ移りたい</t>
    <phoneticPr fontId="3"/>
  </si>
  <si>
    <t>これからも
住んでいたい</t>
    <phoneticPr fontId="3"/>
  </si>
  <si>
    <t>問3.あなたが、今のところから移りたい、または移る主な理由は何ですか。最もあてはまる理由を１つだけ選んでください。</t>
    <phoneticPr fontId="3"/>
  </si>
  <si>
    <t>その他</t>
    <rPh sb="2" eb="3">
      <t>タ</t>
    </rPh>
    <phoneticPr fontId="2"/>
  </si>
  <si>
    <t>その他</t>
    <rPh sb="2" eb="3">
      <t>タ</t>
    </rPh>
    <phoneticPr fontId="3"/>
  </si>
  <si>
    <t>通勤・通学
が不便だから</t>
    <rPh sb="0" eb="2">
      <t>ツウキン</t>
    </rPh>
    <rPh sb="3" eb="5">
      <t>ツウガク</t>
    </rPh>
    <rPh sb="7" eb="9">
      <t>フベン</t>
    </rPh>
    <phoneticPr fontId="3"/>
  </si>
  <si>
    <t>買い物が
不便だから</t>
    <rPh sb="0" eb="1">
      <t>カ</t>
    </rPh>
    <rPh sb="2" eb="3">
      <t>モノ</t>
    </rPh>
    <rPh sb="5" eb="7">
      <t>フベン</t>
    </rPh>
    <phoneticPr fontId="3"/>
  </si>
  <si>
    <t>住宅事情がよくないから
（家賃が高い、家が狭いなど）</t>
    <rPh sb="0" eb="2">
      <t>ジュウタク</t>
    </rPh>
    <rPh sb="2" eb="4">
      <t>ジジョウ</t>
    </rPh>
    <phoneticPr fontId="3"/>
  </si>
  <si>
    <t>医療環境が
よくないから</t>
    <rPh sb="0" eb="2">
      <t>イリョウ</t>
    </rPh>
    <rPh sb="2" eb="4">
      <t>カンキョウ</t>
    </rPh>
    <phoneticPr fontId="3"/>
  </si>
  <si>
    <t>保育環境が
よくないから</t>
    <rPh sb="0" eb="2">
      <t>ホイク</t>
    </rPh>
    <rPh sb="2" eb="4">
      <t>カンキョウ</t>
    </rPh>
    <phoneticPr fontId="3"/>
  </si>
  <si>
    <t>介護環境が
よくないから</t>
    <rPh sb="0" eb="2">
      <t>カイゴ</t>
    </rPh>
    <rPh sb="2" eb="4">
      <t>カンキョウ</t>
    </rPh>
    <phoneticPr fontId="3"/>
  </si>
  <si>
    <t>子どもの
教育のため</t>
    <rPh sb="0" eb="1">
      <t>コ</t>
    </rPh>
    <rPh sb="5" eb="7">
      <t>キョウイク</t>
    </rPh>
    <phoneticPr fontId="3"/>
  </si>
  <si>
    <t>住環境が
よくないから
（日照、騒音、治安
など）</t>
    <rPh sb="0" eb="3">
      <t>ジュウカンキョウ</t>
    </rPh>
    <phoneticPr fontId="3"/>
  </si>
  <si>
    <t>問4.あなたは、どこに住みたいと思いますか。最も住みたいと思う地域を１つだけ選んでください。</t>
    <phoneticPr fontId="3"/>
  </si>
  <si>
    <t>川崎区</t>
    <rPh sb="0" eb="3">
      <t>カワサキク</t>
    </rPh>
    <phoneticPr fontId="3"/>
  </si>
  <si>
    <t>幸区</t>
    <rPh sb="0" eb="2">
      <t>サイワイク</t>
    </rPh>
    <phoneticPr fontId="3"/>
  </si>
  <si>
    <t>中原区</t>
    <rPh sb="0" eb="3">
      <t>ナカハラク</t>
    </rPh>
    <phoneticPr fontId="3"/>
  </si>
  <si>
    <t>高津区</t>
    <rPh sb="0" eb="3">
      <t>タカツク</t>
    </rPh>
    <phoneticPr fontId="3"/>
  </si>
  <si>
    <t>宮前区</t>
    <rPh sb="0" eb="3">
      <t>ミヤマエク</t>
    </rPh>
    <phoneticPr fontId="3"/>
  </si>
  <si>
    <t>多摩区</t>
    <rPh sb="0" eb="3">
      <t>タマク</t>
    </rPh>
    <phoneticPr fontId="3"/>
  </si>
  <si>
    <t>麻生区</t>
    <rPh sb="0" eb="3">
      <t>アサオク</t>
    </rPh>
    <phoneticPr fontId="3"/>
  </si>
  <si>
    <t>横浜市</t>
    <rPh sb="0" eb="3">
      <t>ヨコハマシ</t>
    </rPh>
    <phoneticPr fontId="2"/>
  </si>
  <si>
    <t>横浜市</t>
    <rPh sb="0" eb="3">
      <t>ヨコハマシ</t>
    </rPh>
    <phoneticPr fontId="3"/>
  </si>
  <si>
    <t>東京23区</t>
    <rPh sb="0" eb="2">
      <t>トウキョウ</t>
    </rPh>
    <rPh sb="4" eb="5">
      <t>ク</t>
    </rPh>
    <phoneticPr fontId="2"/>
  </si>
  <si>
    <t>東京23区</t>
    <rPh sb="0" eb="2">
      <t>トウキョウ</t>
    </rPh>
    <rPh sb="4" eb="5">
      <t>ク</t>
    </rPh>
    <phoneticPr fontId="3"/>
  </si>
  <si>
    <t>神奈川県・東京都以外の道府県</t>
    <rPh sb="0" eb="4">
      <t>カナガワケン</t>
    </rPh>
    <rPh sb="5" eb="8">
      <t>トウキョウト</t>
    </rPh>
    <rPh sb="8" eb="10">
      <t>イガイ</t>
    </rPh>
    <rPh sb="11" eb="14">
      <t>ドウフケン</t>
    </rPh>
    <phoneticPr fontId="3"/>
  </si>
  <si>
    <t>川崎市・
横浜市以外の神奈川県</t>
    <rPh sb="0" eb="3">
      <t>カワサキシ</t>
    </rPh>
    <rPh sb="5" eb="8">
      <t>ヨコハマシ</t>
    </rPh>
    <rPh sb="8" eb="10">
      <t>イガイ</t>
    </rPh>
    <rPh sb="11" eb="15">
      <t>カナガワケン</t>
    </rPh>
    <phoneticPr fontId="3"/>
  </si>
  <si>
    <t>東京都
（23区以外）</t>
    <rPh sb="0" eb="2">
      <t>トウキョウ</t>
    </rPh>
    <rPh sb="2" eb="3">
      <t>ミヤコ</t>
    </rPh>
    <rPh sb="7" eb="8">
      <t>ク</t>
    </rPh>
    <rPh sb="8" eb="10">
      <t>イガイ</t>
    </rPh>
    <phoneticPr fontId="3"/>
  </si>
  <si>
    <t>問5.お住まいの周りの生活環境についてうかがいます。あなたは、次にあげる項目についてどの程度満足していますか。</t>
    <phoneticPr fontId="3"/>
  </si>
  <si>
    <t>【川崎市の居住期間】</t>
    <rPh sb="1" eb="4">
      <t>カワサキシ</t>
    </rPh>
    <rPh sb="5" eb="7">
      <t>キョジュウ</t>
    </rPh>
    <rPh sb="7" eb="9">
      <t>キカン</t>
    </rPh>
    <phoneticPr fontId="3"/>
  </si>
  <si>
    <t>【現在お住まいの区の居住期間】</t>
    <rPh sb="1" eb="3">
      <t>ゲンザイ</t>
    </rPh>
    <rPh sb="4" eb="5">
      <t>ス</t>
    </rPh>
    <rPh sb="8" eb="9">
      <t>ク</t>
    </rPh>
    <rPh sb="10" eb="12">
      <t>キョジュウ</t>
    </rPh>
    <rPh sb="12" eb="14">
      <t>キカン</t>
    </rPh>
    <phoneticPr fontId="3"/>
  </si>
  <si>
    <t>【現在のお住まいの居住期間】</t>
    <rPh sb="1" eb="3">
      <t>ゲンザイ</t>
    </rPh>
    <rPh sb="5" eb="6">
      <t>ス</t>
    </rPh>
    <rPh sb="9" eb="11">
      <t>キョジュウ</t>
    </rPh>
    <rPh sb="11" eb="13">
      <t>キカン</t>
    </rPh>
    <phoneticPr fontId="3"/>
  </si>
  <si>
    <t>【地震・火災・風水害などの災害に対する安心感】</t>
    <phoneticPr fontId="3"/>
  </si>
  <si>
    <t>満足している</t>
    <rPh sb="0" eb="2">
      <t>マンゾク</t>
    </rPh>
    <phoneticPr fontId="2"/>
  </si>
  <si>
    <t>満足している</t>
    <rPh sb="0" eb="2">
      <t>マンゾク</t>
    </rPh>
    <phoneticPr fontId="3"/>
  </si>
  <si>
    <t>不満である</t>
    <rPh sb="0" eb="2">
      <t>フマン</t>
    </rPh>
    <phoneticPr fontId="2"/>
  </si>
  <si>
    <t>不満である</t>
    <rPh sb="0" eb="2">
      <t>フマン</t>
    </rPh>
    <phoneticPr fontId="3"/>
  </si>
  <si>
    <t>まあ満足
している</t>
    <rPh sb="2" eb="4">
      <t>マンゾク</t>
    </rPh>
    <phoneticPr fontId="3"/>
  </si>
  <si>
    <t>少し不満
である</t>
    <rPh sb="0" eb="1">
      <t>スコ</t>
    </rPh>
    <rPh sb="2" eb="4">
      <t>フマン</t>
    </rPh>
    <phoneticPr fontId="3"/>
  </si>
  <si>
    <t>【風紀上・防犯上の安心感】</t>
    <phoneticPr fontId="3"/>
  </si>
  <si>
    <t>【交通事故・危険物からの安心感】</t>
    <phoneticPr fontId="3"/>
  </si>
  <si>
    <t>【空気や川、海のきれいさ】</t>
    <phoneticPr fontId="3"/>
  </si>
  <si>
    <t>【家の周りの静けさ】</t>
    <phoneticPr fontId="3"/>
  </si>
  <si>
    <t>【公園や緑の豊かさ】</t>
    <phoneticPr fontId="3"/>
  </si>
  <si>
    <t>【通勤・通学の便利さ】</t>
    <phoneticPr fontId="3"/>
  </si>
  <si>
    <t>【買い物の便利さ】</t>
    <phoneticPr fontId="3"/>
  </si>
  <si>
    <t>【病院や医院までの距離】</t>
    <phoneticPr fontId="3"/>
  </si>
  <si>
    <t>【休日、夜間などの救急医療体制の充実度】</t>
    <phoneticPr fontId="3"/>
  </si>
  <si>
    <t>【市民館、図書館、スポーツ施設などへの距離】</t>
    <phoneticPr fontId="3"/>
  </si>
  <si>
    <t>【市や区の窓口サービス】</t>
    <phoneticPr fontId="3"/>
  </si>
  <si>
    <t>問6.あなたは、地域の生活環境を総合的に見た場合、今住んでいる地域にどの程度満足していますか。</t>
    <phoneticPr fontId="3"/>
  </si>
  <si>
    <t>問7.あなたが、現在特に関心をお持ちのことは何ですか。</t>
    <phoneticPr fontId="3"/>
  </si>
  <si>
    <t>子ども</t>
    <rPh sb="0" eb="1">
      <t>コ</t>
    </rPh>
    <phoneticPr fontId="3"/>
  </si>
  <si>
    <t>家族</t>
    <rPh sb="0" eb="2">
      <t>カゾク</t>
    </rPh>
    <phoneticPr fontId="3"/>
  </si>
  <si>
    <t>友人・知人</t>
    <rPh sb="0" eb="2">
      <t>ユウジン</t>
    </rPh>
    <rPh sb="3" eb="5">
      <t>チジン</t>
    </rPh>
    <phoneticPr fontId="3"/>
  </si>
  <si>
    <t>住宅・土地</t>
    <rPh sb="0" eb="2">
      <t>ジュウタク</t>
    </rPh>
    <rPh sb="3" eb="5">
      <t>トチ</t>
    </rPh>
    <phoneticPr fontId="3"/>
  </si>
  <si>
    <t>お金・財産</t>
    <rPh sb="1" eb="2">
      <t>カネ</t>
    </rPh>
    <rPh sb="3" eb="5">
      <t>ザイサン</t>
    </rPh>
    <phoneticPr fontId="3"/>
  </si>
  <si>
    <t>健康</t>
    <rPh sb="0" eb="2">
      <t>ケンコウ</t>
    </rPh>
    <phoneticPr fontId="3"/>
  </si>
  <si>
    <t>老後の生活</t>
    <rPh sb="0" eb="2">
      <t>ロウゴ</t>
    </rPh>
    <rPh sb="3" eb="5">
      <t>セイカツ</t>
    </rPh>
    <phoneticPr fontId="3"/>
  </si>
  <si>
    <t>趣味・娯楽</t>
    <rPh sb="0" eb="2">
      <t>シュミ</t>
    </rPh>
    <rPh sb="3" eb="5">
      <t>ゴラク</t>
    </rPh>
    <phoneticPr fontId="3"/>
  </si>
  <si>
    <t>信仰・宗教</t>
    <rPh sb="0" eb="2">
      <t>シンコウ</t>
    </rPh>
    <rPh sb="3" eb="5">
      <t>シュウキョウ</t>
    </rPh>
    <phoneticPr fontId="3"/>
  </si>
  <si>
    <t>政治</t>
    <rPh sb="0" eb="2">
      <t>セイジ</t>
    </rPh>
    <phoneticPr fontId="3"/>
  </si>
  <si>
    <t>ボランティア活動</t>
    <rPh sb="6" eb="8">
      <t>カツドウ</t>
    </rPh>
    <phoneticPr fontId="3"/>
  </si>
  <si>
    <t>地域活動（町内会・自治会・子ども会等）</t>
    <rPh sb="0" eb="2">
      <t>チイキ</t>
    </rPh>
    <rPh sb="2" eb="4">
      <t>カツドウ</t>
    </rPh>
    <rPh sb="5" eb="7">
      <t>チョウナイ</t>
    </rPh>
    <rPh sb="7" eb="8">
      <t>カイ</t>
    </rPh>
    <rPh sb="9" eb="12">
      <t>ジチカイ</t>
    </rPh>
    <rPh sb="13" eb="14">
      <t>コ</t>
    </rPh>
    <rPh sb="16" eb="17">
      <t>カイ</t>
    </rPh>
    <rPh sb="17" eb="18">
      <t>トウ</t>
    </rPh>
    <phoneticPr fontId="3"/>
  </si>
  <si>
    <t>特にない</t>
    <rPh sb="0" eb="1">
      <t>トク</t>
    </rPh>
    <phoneticPr fontId="3"/>
  </si>
  <si>
    <t>　　仕事
（家事や勉強も含む）</t>
    <rPh sb="2" eb="4">
      <t>シゴト</t>
    </rPh>
    <rPh sb="6" eb="8">
      <t>カジ</t>
    </rPh>
    <rPh sb="9" eb="11">
      <t>ベンキョウ</t>
    </rPh>
    <rPh sb="12" eb="13">
      <t>フク</t>
    </rPh>
    <phoneticPr fontId="3"/>
  </si>
  <si>
    <t>スポーツ・
レジャー</t>
    <phoneticPr fontId="3"/>
  </si>
  <si>
    <t>問8.あなたは、行楽や文化施設の利用・買い物などをされる場合、主にどこに行かれますか。</t>
    <phoneticPr fontId="3"/>
  </si>
  <si>
    <t>【自然に親しむための近距離の行楽】</t>
    <phoneticPr fontId="3"/>
  </si>
  <si>
    <t>川崎市内</t>
    <rPh sb="0" eb="4">
      <t>カワサキシナイ</t>
    </rPh>
    <phoneticPr fontId="2"/>
  </si>
  <si>
    <t>横浜市内</t>
    <rPh sb="0" eb="4">
      <t>ヨコハマシナイ</t>
    </rPh>
    <phoneticPr fontId="2"/>
  </si>
  <si>
    <t>その他の地域</t>
    <rPh sb="2" eb="3">
      <t>タ</t>
    </rPh>
    <rPh sb="4" eb="6">
      <t>チイキ</t>
    </rPh>
    <phoneticPr fontId="2"/>
  </si>
  <si>
    <t>川崎市・
横浜市以外の神奈川県</t>
    <rPh sb="0" eb="3">
      <t>カワサキシ</t>
    </rPh>
    <rPh sb="5" eb="8">
      <t>ヨコハマシ</t>
    </rPh>
    <rPh sb="8" eb="10">
      <t>イガイ</t>
    </rPh>
    <rPh sb="11" eb="15">
      <t>カナガワケン</t>
    </rPh>
    <phoneticPr fontId="2"/>
  </si>
  <si>
    <t>そういうことは
しないので
わからない</t>
    <phoneticPr fontId="3"/>
  </si>
  <si>
    <t>【遊園地や動物園等のレジャーでの行楽】</t>
    <phoneticPr fontId="3"/>
  </si>
  <si>
    <t>【観劇や映画鑑賞】</t>
    <phoneticPr fontId="3"/>
  </si>
  <si>
    <t>【音楽会や美術展】</t>
    <phoneticPr fontId="3"/>
  </si>
  <si>
    <t>【趣味を生かす講習や練習(音楽･演劇･美術等)】</t>
    <phoneticPr fontId="3"/>
  </si>
  <si>
    <t>【図書館の利用】</t>
    <phoneticPr fontId="3"/>
  </si>
  <si>
    <t>【美術館・博物館の利用】</t>
    <phoneticPr fontId="3"/>
  </si>
  <si>
    <t>【レストランなどでの飲食】</t>
    <phoneticPr fontId="3"/>
  </si>
  <si>
    <t>【洒落たものや高価なものを買うためのショッピング】</t>
    <phoneticPr fontId="3"/>
  </si>
  <si>
    <t>【スポーツをする（観る）】</t>
    <phoneticPr fontId="3"/>
  </si>
  <si>
    <t>問9.川崎市の市政について総合的にうかがいます。あなたは、川崎市が行っている施策や事業の中で、よくやっていると思われるものはどれですか。</t>
    <phoneticPr fontId="3"/>
  </si>
  <si>
    <t>行財政改革</t>
    <rPh sb="0" eb="3">
      <t>ギョウザイセイ</t>
    </rPh>
    <rPh sb="3" eb="5">
      <t>カイカク</t>
    </rPh>
    <phoneticPr fontId="3"/>
  </si>
  <si>
    <t>防犯対策</t>
    <rPh sb="0" eb="2">
      <t>ボウハン</t>
    </rPh>
    <rPh sb="2" eb="4">
      <t>タイサク</t>
    </rPh>
    <phoneticPr fontId="3"/>
  </si>
  <si>
    <t>大気汚染や騒音・振動などの公害防止対策</t>
    <rPh sb="0" eb="2">
      <t>タイキ</t>
    </rPh>
    <rPh sb="2" eb="4">
      <t>オセン</t>
    </rPh>
    <rPh sb="5" eb="7">
      <t>ソウオン</t>
    </rPh>
    <rPh sb="8" eb="10">
      <t>シンドウ</t>
    </rPh>
    <rPh sb="13" eb="15">
      <t>コウガイ</t>
    </rPh>
    <rPh sb="15" eb="17">
      <t>ボウシ</t>
    </rPh>
    <rPh sb="17" eb="19">
      <t>タイサク</t>
    </rPh>
    <phoneticPr fontId="3"/>
  </si>
  <si>
    <t>市営住宅の建設・整備</t>
    <rPh sb="0" eb="2">
      <t>シエイ</t>
    </rPh>
    <rPh sb="2" eb="4">
      <t>ジュウタク</t>
    </rPh>
    <rPh sb="5" eb="7">
      <t>ケンセツ</t>
    </rPh>
    <rPh sb="8" eb="10">
      <t>セイビ</t>
    </rPh>
    <phoneticPr fontId="3"/>
  </si>
  <si>
    <t>主要な駅周辺の再開発</t>
    <rPh sb="0" eb="2">
      <t>シュヨウ</t>
    </rPh>
    <rPh sb="3" eb="4">
      <t>エキ</t>
    </rPh>
    <rPh sb="4" eb="6">
      <t>シュウヘン</t>
    </rPh>
    <rPh sb="7" eb="10">
      <t>サイカイハツ</t>
    </rPh>
    <phoneticPr fontId="3"/>
  </si>
  <si>
    <t>河川の整備</t>
    <rPh sb="0" eb="2">
      <t>カセン</t>
    </rPh>
    <rPh sb="3" eb="5">
      <t>セイビ</t>
    </rPh>
    <phoneticPr fontId="3"/>
  </si>
  <si>
    <t>道路・歩道の整備</t>
    <rPh sb="0" eb="2">
      <t>ドウロ</t>
    </rPh>
    <rPh sb="3" eb="5">
      <t>ホドウ</t>
    </rPh>
    <rPh sb="6" eb="8">
      <t>セイビ</t>
    </rPh>
    <phoneticPr fontId="3"/>
  </si>
  <si>
    <t>放置自転車、駐輪場の整備などの自転車対策</t>
    <rPh sb="0" eb="2">
      <t>ホウチ</t>
    </rPh>
    <rPh sb="2" eb="5">
      <t>ジテンシャ</t>
    </rPh>
    <rPh sb="6" eb="9">
      <t>チュウリンジョウ</t>
    </rPh>
    <rPh sb="10" eb="12">
      <t>セイビ</t>
    </rPh>
    <rPh sb="15" eb="18">
      <t>ジテンシャ</t>
    </rPh>
    <rPh sb="18" eb="20">
      <t>タイサク</t>
    </rPh>
    <phoneticPr fontId="3"/>
  </si>
  <si>
    <t>市や区の
仕事などに
ついての
情報提供</t>
    <rPh sb="0" eb="1">
      <t>シ</t>
    </rPh>
    <rPh sb="2" eb="3">
      <t>ク</t>
    </rPh>
    <rPh sb="5" eb="7">
      <t>シゴト</t>
    </rPh>
    <rPh sb="16" eb="18">
      <t>ジョウホウ</t>
    </rPh>
    <rPh sb="18" eb="20">
      <t>テイキョウ</t>
    </rPh>
    <phoneticPr fontId="3"/>
  </si>
  <si>
    <t>海外姉妹
都市との
国際交流
事業</t>
    <rPh sb="0" eb="2">
      <t>カイガイ</t>
    </rPh>
    <rPh sb="2" eb="4">
      <t>シマイ</t>
    </rPh>
    <rPh sb="5" eb="7">
      <t>トシ</t>
    </rPh>
    <rPh sb="10" eb="12">
      <t>コクサイ</t>
    </rPh>
    <rPh sb="12" eb="14">
      <t>コウリュウ</t>
    </rPh>
    <rPh sb="15" eb="17">
      <t>ジギョウ</t>
    </rPh>
    <phoneticPr fontId="3"/>
  </si>
  <si>
    <t>市政への
市民参加の
促進のため
の施策</t>
    <rPh sb="0" eb="2">
      <t>シセイ</t>
    </rPh>
    <rPh sb="5" eb="7">
      <t>シミン</t>
    </rPh>
    <rPh sb="7" eb="9">
      <t>サンカ</t>
    </rPh>
    <rPh sb="11" eb="13">
      <t>ソクシン</t>
    </rPh>
    <rPh sb="18" eb="20">
      <t>シサク</t>
    </rPh>
    <phoneticPr fontId="3"/>
  </si>
  <si>
    <t>地域の問題
が解決できる
ような区役所
機能の強化</t>
    <rPh sb="0" eb="2">
      <t>チイキ</t>
    </rPh>
    <rPh sb="3" eb="5">
      <t>モンダイ</t>
    </rPh>
    <rPh sb="7" eb="9">
      <t>カイケツ</t>
    </rPh>
    <rPh sb="16" eb="19">
      <t>クヤクショ</t>
    </rPh>
    <rPh sb="20" eb="22">
      <t>キノウ</t>
    </rPh>
    <rPh sb="23" eb="25">
      <t>キョウカ</t>
    </rPh>
    <phoneticPr fontId="3"/>
  </si>
  <si>
    <t>交通安全
対策</t>
    <rPh sb="0" eb="2">
      <t>コウツウ</t>
    </rPh>
    <rPh sb="2" eb="4">
      <t>アンゼン</t>
    </rPh>
    <rPh sb="5" eb="7">
      <t>タイサク</t>
    </rPh>
    <phoneticPr fontId="3"/>
  </si>
  <si>
    <t>文化的な
催しや文化
施設の整備</t>
    <rPh sb="0" eb="3">
      <t>ブンカテキ</t>
    </rPh>
    <rPh sb="5" eb="6">
      <t>モヨオ</t>
    </rPh>
    <rPh sb="8" eb="10">
      <t>ブンカ</t>
    </rPh>
    <rPh sb="11" eb="13">
      <t>シセツ</t>
    </rPh>
    <rPh sb="14" eb="16">
      <t>セイビ</t>
    </rPh>
    <phoneticPr fontId="3"/>
  </si>
  <si>
    <t>女性の
活躍推進の
ための施策</t>
    <rPh sb="0" eb="2">
      <t>ジョセイ</t>
    </rPh>
    <rPh sb="4" eb="6">
      <t>カツヤク</t>
    </rPh>
    <rPh sb="6" eb="8">
      <t>スイシン</t>
    </rPh>
    <rPh sb="13" eb="15">
      <t>シサク</t>
    </rPh>
    <phoneticPr fontId="3"/>
  </si>
  <si>
    <t>中小企業
などで働く人々の生活
と権利を守る
施策</t>
    <rPh sb="0" eb="2">
      <t>チュウショウ</t>
    </rPh>
    <rPh sb="2" eb="4">
      <t>キギョウ</t>
    </rPh>
    <rPh sb="8" eb="9">
      <t>ハタラ</t>
    </rPh>
    <rPh sb="10" eb="12">
      <t>ヒトビト</t>
    </rPh>
    <rPh sb="13" eb="15">
      <t>セイカツ</t>
    </rPh>
    <rPh sb="17" eb="19">
      <t>ケンリ</t>
    </rPh>
    <rPh sb="20" eb="21">
      <t>マモ</t>
    </rPh>
    <rPh sb="23" eb="25">
      <t>シサク</t>
    </rPh>
    <phoneticPr fontId="3"/>
  </si>
  <si>
    <t>観光推進、都市イメージの向上
（シティプロモーション）</t>
    <rPh sb="0" eb="2">
      <t>カンコウ</t>
    </rPh>
    <rPh sb="2" eb="4">
      <t>スイシン</t>
    </rPh>
    <rPh sb="5" eb="7">
      <t>トシ</t>
    </rPh>
    <rPh sb="12" eb="14">
      <t>コウジョウ</t>
    </rPh>
    <phoneticPr fontId="3"/>
  </si>
  <si>
    <t>問10.問９の川崎市が行っている施策や事業の中で、今後特に力を入れてほしいものはどれですか。</t>
    <phoneticPr fontId="3"/>
  </si>
  <si>
    <t>【最も力を入れてほしいもの】</t>
    <rPh sb="1" eb="2">
      <t>モット</t>
    </rPh>
    <rPh sb="3" eb="4">
      <t>チカラ</t>
    </rPh>
    <rPh sb="5" eb="6">
      <t>イ</t>
    </rPh>
    <phoneticPr fontId="3"/>
  </si>
  <si>
    <t>【2番目に力を入れてほしいもの】</t>
    <rPh sb="2" eb="4">
      <t>バンメ</t>
    </rPh>
    <rPh sb="5" eb="6">
      <t>チカラ</t>
    </rPh>
    <rPh sb="7" eb="8">
      <t>イ</t>
    </rPh>
    <phoneticPr fontId="3"/>
  </si>
  <si>
    <t>【3番目に力を入れてほしいもの】</t>
    <rPh sb="2" eb="4">
      <t>バンメ</t>
    </rPh>
    <rPh sb="5" eb="6">
      <t>チカラ</t>
    </rPh>
    <rPh sb="7" eb="8">
      <t>イ</t>
    </rPh>
    <phoneticPr fontId="3"/>
  </si>
  <si>
    <t>【4番目に力を入れてほしいもの】</t>
    <rPh sb="2" eb="4">
      <t>バンメ</t>
    </rPh>
    <rPh sb="5" eb="6">
      <t>チカラ</t>
    </rPh>
    <rPh sb="7" eb="8">
      <t>イ</t>
    </rPh>
    <phoneticPr fontId="3"/>
  </si>
  <si>
    <t>【５番目に力を入れてほしいもの】</t>
    <rPh sb="2" eb="4">
      <t>バンメ</t>
    </rPh>
    <rPh sb="5" eb="6">
      <t>チカラ</t>
    </rPh>
    <rPh sb="7" eb="8">
      <t>イ</t>
    </rPh>
    <phoneticPr fontId="3"/>
  </si>
  <si>
    <t>問11.あなたは、川崎市が進めている施策や事業を総合的に見た場合、どの程度満足していますか。</t>
    <phoneticPr fontId="3"/>
  </si>
  <si>
    <t>まあ
満足している</t>
    <rPh sb="3" eb="5">
      <t>マンゾク</t>
    </rPh>
    <phoneticPr fontId="2"/>
  </si>
  <si>
    <t>少し
不満である</t>
    <rPh sb="0" eb="1">
      <t>スコ</t>
    </rPh>
    <rPh sb="3" eb="5">
      <t>フマン</t>
    </rPh>
    <phoneticPr fontId="2"/>
  </si>
  <si>
    <t>協力したい</t>
    <rPh sb="0" eb="2">
      <t>キョウリョク</t>
    </rPh>
    <phoneticPr fontId="2"/>
  </si>
  <si>
    <t>(２)　ご近所への避難の呼びかけや安否確認</t>
    <phoneticPr fontId="3"/>
  </si>
  <si>
    <t>問20.市政だよりについて、うかがいます。あなたは毎月発行している市政だよりをどれくらいの頻度で読んでいますか。</t>
    <phoneticPr fontId="3"/>
  </si>
  <si>
    <t>たまに読む</t>
  </si>
  <si>
    <t>男性</t>
  </si>
  <si>
    <t>女性</t>
  </si>
  <si>
    <t>選べない・答えたくない</t>
  </si>
  <si>
    <t>18～19歳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</si>
  <si>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</si>
  <si>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</si>
  <si>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</si>
  <si>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</si>
  <si>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</si>
  <si>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70歳以上</t>
    <rPh sb="2" eb="3">
      <t>サイ</t>
    </rPh>
    <rPh sb="3" eb="5">
      <t>イジョウ</t>
    </rPh>
    <phoneticPr fontId="2"/>
  </si>
  <si>
    <t>結婚した
ことがない</t>
    <phoneticPr fontId="3"/>
  </si>
  <si>
    <t>結婚したことはあるが、今は独身</t>
    <phoneticPr fontId="3"/>
  </si>
  <si>
    <t>自営業主</t>
    <rPh sb="0" eb="3">
      <t>ジエイギョウ</t>
    </rPh>
    <rPh sb="3" eb="4">
      <t>シュ</t>
    </rPh>
    <phoneticPr fontId="2"/>
  </si>
  <si>
    <t>パート・アルバイト・嘱託職員・派遣社員（正社員・正職員以外）</t>
    <rPh sb="10" eb="12">
      <t>ショクタク</t>
    </rPh>
    <rPh sb="12" eb="14">
      <t>ショクイン</t>
    </rPh>
    <rPh sb="15" eb="17">
      <t>ハケン</t>
    </rPh>
    <rPh sb="17" eb="19">
      <t>シャイン</t>
    </rPh>
    <rPh sb="20" eb="23">
      <t>セイシャイン</t>
    </rPh>
    <rPh sb="24" eb="27">
      <t>セイショクイン</t>
    </rPh>
    <rPh sb="27" eb="29">
      <t>イガイ</t>
    </rPh>
    <phoneticPr fontId="2"/>
  </si>
  <si>
    <t>学生</t>
    <rPh sb="0" eb="2">
      <t>ガクセイ</t>
    </rPh>
    <phoneticPr fontId="2"/>
  </si>
  <si>
    <t>会社などの
経営者・役員</t>
    <rPh sb="0" eb="2">
      <t>カイシャ</t>
    </rPh>
    <rPh sb="6" eb="9">
      <t>ケイエイシャ</t>
    </rPh>
    <rPh sb="10" eb="12">
      <t>ヤクイン</t>
    </rPh>
    <phoneticPr fontId="2"/>
  </si>
  <si>
    <t>正社員・
正職員</t>
    <rPh sb="0" eb="3">
      <t>セイシャイン</t>
    </rPh>
    <rPh sb="5" eb="8">
      <t>セイショクイン</t>
    </rPh>
    <phoneticPr fontId="2"/>
  </si>
  <si>
    <t>自営業の
手伝い
（家族従業者）</t>
    <rPh sb="0" eb="3">
      <t>ジエイギョウ</t>
    </rPh>
    <rPh sb="5" eb="7">
      <t>テツダ</t>
    </rPh>
    <rPh sb="10" eb="12">
      <t>カゾク</t>
    </rPh>
    <rPh sb="13" eb="15">
      <t>ギョウシャ</t>
    </rPh>
    <phoneticPr fontId="2"/>
  </si>
  <si>
    <t>主婦・主夫（家事
　　　専業）</t>
    <rPh sb="0" eb="2">
      <t>シュフ</t>
    </rPh>
    <rPh sb="3" eb="5">
      <t>シュフ</t>
    </rPh>
    <rPh sb="6" eb="8">
      <t>カジ</t>
    </rPh>
    <rPh sb="12" eb="14">
      <t>センギョウ</t>
    </rPh>
    <phoneticPr fontId="2"/>
  </si>
  <si>
    <t>無職
（収入が
年金のみの
方を含む）</t>
    <rPh sb="0" eb="2">
      <t>ムショク</t>
    </rPh>
    <rPh sb="4" eb="6">
      <t>シュウニュウ</t>
    </rPh>
    <rPh sb="8" eb="10">
      <t>ネンキン</t>
    </rPh>
    <rPh sb="14" eb="15">
      <t>カタ</t>
    </rPh>
    <rPh sb="16" eb="17">
      <t>フク</t>
    </rPh>
    <phoneticPr fontId="2"/>
  </si>
  <si>
    <t>自宅</t>
    <rPh sb="0" eb="2">
      <t>ジタク</t>
    </rPh>
    <phoneticPr fontId="2"/>
  </si>
  <si>
    <t>東京都（23区以外）</t>
    <rPh sb="0" eb="3">
      <t>トウキョウト</t>
    </rPh>
    <rPh sb="6" eb="7">
      <t>ク</t>
    </rPh>
    <rPh sb="7" eb="9">
      <t>イガイ</t>
    </rPh>
    <phoneticPr fontId="2"/>
  </si>
  <si>
    <t>川崎市
（お住まいと同じ区で
自宅以外）</t>
    <rPh sb="0" eb="3">
      <t>カワサキシ</t>
    </rPh>
    <rPh sb="6" eb="7">
      <t>ス</t>
    </rPh>
    <rPh sb="10" eb="11">
      <t>オナ</t>
    </rPh>
    <rPh sb="12" eb="13">
      <t>ク</t>
    </rPh>
    <rPh sb="15" eb="17">
      <t>ジタク</t>
    </rPh>
    <rPh sb="17" eb="19">
      <t>イガイ</t>
    </rPh>
    <phoneticPr fontId="2"/>
  </si>
  <si>
    <t>川崎市
（お住まいと
別の区）</t>
    <rPh sb="0" eb="3">
      <t>カワサキシ</t>
    </rPh>
    <rPh sb="6" eb="7">
      <t>ス</t>
    </rPh>
    <rPh sb="11" eb="12">
      <t>ベツ</t>
    </rPh>
    <rPh sb="13" eb="14">
      <t>ク</t>
    </rPh>
    <phoneticPr fontId="2"/>
  </si>
  <si>
    <t>神奈川県・
東京都以外の道府県</t>
    <rPh sb="0" eb="4">
      <t>カナガワケン</t>
    </rPh>
    <rPh sb="6" eb="9">
      <t>トウキョウト</t>
    </rPh>
    <rPh sb="9" eb="11">
      <t>イガイ</t>
    </rPh>
    <rPh sb="12" eb="15">
      <t>ドウフケン</t>
    </rPh>
    <phoneticPr fontId="2"/>
  </si>
  <si>
    <t>勤め先、
通学先はない</t>
    <phoneticPr fontId="3"/>
  </si>
  <si>
    <t>賃貸住宅（一戸建）</t>
    <rPh sb="0" eb="2">
      <t>チンタイ</t>
    </rPh>
    <rPh sb="2" eb="4">
      <t>ジュウタク</t>
    </rPh>
    <rPh sb="5" eb="7">
      <t>イッコ</t>
    </rPh>
    <rPh sb="7" eb="8">
      <t>ダ</t>
    </rPh>
    <phoneticPr fontId="2"/>
  </si>
  <si>
    <t>市営住宅や県営住宅などの公営住宅</t>
    <rPh sb="0" eb="2">
      <t>シエイ</t>
    </rPh>
    <rPh sb="2" eb="4">
      <t>ジュウタク</t>
    </rPh>
    <rPh sb="5" eb="7">
      <t>ケンエイ</t>
    </rPh>
    <rPh sb="7" eb="9">
      <t>ジュウタク</t>
    </rPh>
    <rPh sb="12" eb="14">
      <t>コウエイ</t>
    </rPh>
    <rPh sb="14" eb="16">
      <t>ジュウタク</t>
    </rPh>
    <phoneticPr fontId="2"/>
  </si>
  <si>
    <t>持ち家
（マンション
などの
集合住宅）</t>
    <rPh sb="0" eb="1">
      <t>モ</t>
    </rPh>
    <rPh sb="2" eb="3">
      <t>イエ</t>
    </rPh>
    <rPh sb="15" eb="17">
      <t>シュウゴウ</t>
    </rPh>
    <rPh sb="17" eb="19">
      <t>ジュウタク</t>
    </rPh>
    <phoneticPr fontId="2"/>
  </si>
  <si>
    <t>賃貸住宅（マンション・アパートなどの一般的な
民間の
集合住宅）</t>
    <rPh sb="0" eb="2">
      <t>チンタイ</t>
    </rPh>
    <rPh sb="2" eb="4">
      <t>ジュウタク</t>
    </rPh>
    <rPh sb="18" eb="21">
      <t>イッパンテキ</t>
    </rPh>
    <rPh sb="23" eb="25">
      <t>ミンカン</t>
    </rPh>
    <rPh sb="27" eb="29">
      <t>シュウゴウ</t>
    </rPh>
    <rPh sb="29" eb="31">
      <t>ジュウタク</t>
    </rPh>
    <phoneticPr fontId="2"/>
  </si>
  <si>
    <t>社宅・寮・
公務員住宅</t>
    <rPh sb="0" eb="2">
      <t>シャタク</t>
    </rPh>
    <rPh sb="3" eb="4">
      <t>リョウ</t>
    </rPh>
    <rPh sb="6" eb="9">
      <t>コウムイン</t>
    </rPh>
    <rPh sb="9" eb="11">
      <t>ジュウタク</t>
    </rPh>
    <phoneticPr fontId="2"/>
  </si>
  <si>
    <t>持ち家
（一戸建）</t>
    <rPh sb="0" eb="1">
      <t>モ</t>
    </rPh>
    <rPh sb="2" eb="3">
      <t>イエ</t>
    </rPh>
    <rPh sb="5" eb="7">
      <t>イッコ</t>
    </rPh>
    <rPh sb="7" eb="8">
      <t>ダ</t>
    </rPh>
    <phoneticPr fontId="2"/>
  </si>
  <si>
    <t>短大生・専門学校生・大学生・大学院生</t>
  </si>
  <si>
    <t>選択肢１～４にあてはまるものはいない</t>
  </si>
  <si>
    <t>小学生・
中学生・
高校生</t>
    <phoneticPr fontId="3"/>
  </si>
  <si>
    <t>75歳以上
の方</t>
    <phoneticPr fontId="3"/>
  </si>
  <si>
    <t>無回答</t>
    <rPh sb="0" eb="3">
      <t>ムカイトウ</t>
    </rPh>
    <phoneticPr fontId="10"/>
  </si>
  <si>
    <t>できれば
市外へ移りたい</t>
    <phoneticPr fontId="3"/>
  </si>
  <si>
    <t>できれば市内の
他の区へ移りたい</t>
    <phoneticPr fontId="3"/>
  </si>
  <si>
    <t>交通安全対策</t>
    <rPh sb="0" eb="2">
      <t>コウツウ</t>
    </rPh>
    <rPh sb="2" eb="4">
      <t>アンゼン</t>
    </rPh>
    <rPh sb="4" eb="6">
      <t>タイサク</t>
    </rPh>
    <phoneticPr fontId="3"/>
  </si>
  <si>
    <t>小・中・高校の施設整備や教育内容の充実のための施策</t>
    <rPh sb="0" eb="1">
      <t>ショウ</t>
    </rPh>
    <rPh sb="2" eb="3">
      <t>チュウ</t>
    </rPh>
    <rPh sb="4" eb="6">
      <t>コウコウ</t>
    </rPh>
    <rPh sb="7" eb="9">
      <t>シセツ</t>
    </rPh>
    <rPh sb="9" eb="11">
      <t>セイビ</t>
    </rPh>
    <rPh sb="12" eb="14">
      <t>キョウイク</t>
    </rPh>
    <rPh sb="14" eb="16">
      <t>ナイヨウ</t>
    </rPh>
    <rPh sb="17" eb="19">
      <t>ジュウジツ</t>
    </rPh>
    <rPh sb="23" eb="25">
      <t>シサク</t>
    </rPh>
    <phoneticPr fontId="3"/>
  </si>
  <si>
    <t>道路、公園、広場の美化・維持管理や自然・緑の保全</t>
    <rPh sb="0" eb="2">
      <t>ドウロ</t>
    </rPh>
    <rPh sb="3" eb="5">
      <t>コウエン</t>
    </rPh>
    <rPh sb="6" eb="8">
      <t>ヒロバ</t>
    </rPh>
    <rPh sb="9" eb="11">
      <t>ビカ</t>
    </rPh>
    <rPh sb="12" eb="14">
      <t>イジ</t>
    </rPh>
    <rPh sb="14" eb="16">
      <t>カンリ</t>
    </rPh>
    <rPh sb="17" eb="19">
      <t>シゼン</t>
    </rPh>
    <rPh sb="20" eb="21">
      <t>ミドリ</t>
    </rPh>
    <rPh sb="22" eb="24">
      <t>ホゼン</t>
    </rPh>
    <phoneticPr fontId="3"/>
  </si>
  <si>
    <t>高齢者のための施策</t>
    <rPh sb="0" eb="3">
      <t>コウレイシャ</t>
    </rPh>
    <rPh sb="7" eb="9">
      <t>シサク</t>
    </rPh>
    <phoneticPr fontId="3"/>
  </si>
  <si>
    <t>病院、診療所の整備や救急医療体制の整備</t>
    <rPh sb="0" eb="2">
      <t>ビョウイン</t>
    </rPh>
    <rPh sb="3" eb="6">
      <t>シンリョウジョ</t>
    </rPh>
    <rPh sb="7" eb="9">
      <t>セイビ</t>
    </rPh>
    <rPh sb="10" eb="12">
      <t>キュウキュウ</t>
    </rPh>
    <rPh sb="12" eb="14">
      <t>イリョウ</t>
    </rPh>
    <rPh sb="14" eb="16">
      <t>タイセイ</t>
    </rPh>
    <rPh sb="17" eb="19">
      <t>セイビ</t>
    </rPh>
    <phoneticPr fontId="3"/>
  </si>
  <si>
    <t>子どものための施策</t>
    <rPh sb="0" eb="1">
      <t>コ</t>
    </rPh>
    <rPh sb="7" eb="9">
      <t>シサク</t>
    </rPh>
    <phoneticPr fontId="3"/>
  </si>
  <si>
    <t>見た</t>
    <rPh sb="0" eb="1">
      <t>ミ</t>
    </rPh>
    <phoneticPr fontId="3"/>
  </si>
  <si>
    <t>見ていない</t>
    <rPh sb="0" eb="1">
      <t>ミ</t>
    </rPh>
    <phoneticPr fontId="3"/>
  </si>
  <si>
    <t>自身の住まいの区域の状況</t>
    <rPh sb="0" eb="2">
      <t>ジシン</t>
    </rPh>
    <rPh sb="3" eb="4">
      <t>ス</t>
    </rPh>
    <rPh sb="7" eb="9">
      <t>クイキ</t>
    </rPh>
    <rPh sb="10" eb="12">
      <t>ジョウキョウ</t>
    </rPh>
    <phoneticPr fontId="3"/>
  </si>
  <si>
    <t>知っている</t>
    <rPh sb="0" eb="1">
      <t>シ</t>
    </rPh>
    <phoneticPr fontId="3"/>
  </si>
  <si>
    <t>知らない</t>
    <rPh sb="0" eb="1">
      <t>シ</t>
    </rPh>
    <phoneticPr fontId="3"/>
  </si>
  <si>
    <t>ハザードマップ</t>
    <phoneticPr fontId="3"/>
  </si>
  <si>
    <t>計</t>
    <rPh sb="0" eb="1">
      <t>ケイ</t>
    </rPh>
    <phoneticPr fontId="3"/>
  </si>
  <si>
    <t>（単位　件、%）</t>
    <rPh sb="1" eb="3">
      <t>タンイ</t>
    </rPh>
    <rPh sb="4" eb="5">
      <t>ケン</t>
    </rPh>
    <phoneticPr fontId="3"/>
  </si>
  <si>
    <t>※　無回答：１６件、1.0%</t>
    <rPh sb="2" eb="5">
      <t>ムカイトウ</t>
    </rPh>
    <rPh sb="8" eb="9">
      <t>ケン</t>
    </rPh>
    <phoneticPr fontId="3"/>
  </si>
  <si>
    <t>協力してもよい</t>
    <rPh sb="0" eb="2">
      <t>キョウリョク</t>
    </rPh>
    <phoneticPr fontId="2"/>
  </si>
  <si>
    <t>あまり協力したくない</t>
    <rPh sb="3" eb="5">
      <t>キョウリョク</t>
    </rPh>
    <phoneticPr fontId="2"/>
  </si>
  <si>
    <t>協力したくない</t>
    <rPh sb="0" eb="2">
      <t>キョウリョク</t>
    </rPh>
    <phoneticPr fontId="2"/>
  </si>
  <si>
    <t>毎月必ず読む</t>
    <rPh sb="0" eb="2">
      <t>マイツキ</t>
    </rPh>
    <rPh sb="2" eb="3">
      <t>カナラ</t>
    </rPh>
    <rPh sb="4" eb="5">
      <t>ヨ</t>
    </rPh>
    <phoneticPr fontId="2"/>
  </si>
  <si>
    <t>ほとんど毎月読む</t>
    <phoneticPr fontId="3"/>
  </si>
  <si>
    <t>ほとんど読まない</t>
    <phoneticPr fontId="3"/>
  </si>
  <si>
    <t>まったく読まない</t>
    <phoneticPr fontId="3"/>
  </si>
  <si>
    <t>あることを知らない</t>
    <phoneticPr fontId="3"/>
  </si>
  <si>
    <t>令和４（２０２２）年度第２回かわさき市民アンケート　調査設計・回答者属性等</t>
    <rPh sb="31" eb="33">
      <t>カイトウ</t>
    </rPh>
    <rPh sb="33" eb="34">
      <t>シャ</t>
    </rPh>
    <rPh sb="34" eb="36">
      <t>ゾクセイ</t>
    </rPh>
    <phoneticPr fontId="10"/>
  </si>
  <si>
    <t>令和４（２０２２）年１１月１日（火）から１２月９日（金）まで</t>
    <rPh sb="16" eb="17">
      <t>カ</t>
    </rPh>
    <rPh sb="26" eb="27">
      <t>キン</t>
    </rPh>
    <phoneticPr fontId="10"/>
  </si>
  <si>
    <t>・夢見ヶ崎動物公園について</t>
    <rPh sb="1" eb="5">
      <t>ユメミガサキ</t>
    </rPh>
    <rPh sb="5" eb="7">
      <t>ドウブツ</t>
    </rPh>
    <rPh sb="7" eb="9">
      <t>コウエン</t>
    </rPh>
    <phoneticPr fontId="3"/>
  </si>
  <si>
    <t>・新型コロナウイルス感染症について</t>
  </si>
  <si>
    <t>・新型コロナウイルス感染症の拡大に</t>
    <rPh sb="1" eb="3">
      <t>シンガタ</t>
    </rPh>
    <rPh sb="10" eb="13">
      <t>カンセンショウ</t>
    </rPh>
    <rPh sb="14" eb="16">
      <t>カクダイ</t>
    </rPh>
    <phoneticPr fontId="3"/>
  </si>
  <si>
    <t>あなたは、夢見ヶ崎動物公園をこれまでに利用したことがありますか。利用したことがある方は利用頻度をお答えください。また、利用したことがない方は、公園の名称を知っていたかについてお答えください。</t>
    <phoneticPr fontId="3"/>
  </si>
  <si>
    <t>川崎市の周辺には、動物に会いに行ける動物園がいくつもあります。(1)～(3)の質問にあてはまる動物園の番号に○をつけてください。</t>
    <rPh sb="51" eb="52">
      <t>バン</t>
    </rPh>
    <phoneticPr fontId="3"/>
  </si>
  <si>
    <t>夢見ヶ崎動物公園には、さまざまな特徴や魅力があります。(1)・(2)の質問にお答えください。</t>
    <rPh sb="35" eb="37">
      <t>シツモン</t>
    </rPh>
    <rPh sb="39" eb="40">
      <t>コタ</t>
    </rPh>
    <phoneticPr fontId="3"/>
  </si>
  <si>
    <t>夢見ヶ崎動物公園をより多くの方に、楽しく、快適に利用していただくために、市では限りある予算をどのように使うかを検討しています｡そこでうかがいますが､夢見ヶ崎動物公園のリニューアルに関して､ＡとＢの考え方ではどちらの方があなたのお考えに近いですか。</t>
    <phoneticPr fontId="3"/>
  </si>
  <si>
    <t>あなたのテレワークの実施頻度についてうかがいます。（1）から（4）それぞれの時期ごとに、最もあてはまるものを１つずつ選んでください。</t>
    <rPh sb="38" eb="40">
      <t>ジキ</t>
    </rPh>
    <rPh sb="44" eb="45">
      <t>モット</t>
    </rPh>
    <phoneticPr fontId="3"/>
  </si>
  <si>
    <t>テレワークが定着する中で、あなたは住まいの身近なところにどのような場所があることを望みますか。</t>
    <phoneticPr fontId="3"/>
  </si>
  <si>
    <t>あなたが普段よく使う鉄道の最寄り駅はどちらですか。</t>
    <phoneticPr fontId="3"/>
  </si>
  <si>
    <t>あなたの自宅から最寄り駅までは徒歩圏ですか。</t>
    <phoneticPr fontId="3"/>
  </si>
  <si>
    <t>あなたは自宅から最寄り駅まで主にどのような交通手段をご利用になりますか。</t>
    <phoneticPr fontId="3"/>
  </si>
  <si>
    <t>問21</t>
    <rPh sb="0" eb="1">
      <t>トイ</t>
    </rPh>
    <phoneticPr fontId="3"/>
  </si>
  <si>
    <t>あなたは普段、どの程度市内の路線バスを利用していますか。（自宅からの利用には限りません）</t>
    <phoneticPr fontId="3"/>
  </si>
  <si>
    <t>あなたが最もよく利用する市内のバス会社とバスを利用する主な目的を教えてください。</t>
    <phoneticPr fontId="3"/>
  </si>
  <si>
    <t>市内の路線バス利用において、あなたが最も不満に感じている点は何ですか。</t>
    <phoneticPr fontId="3"/>
  </si>
  <si>
    <t>新型コロナウイルス感染症の感染拡大前（2019(令和元)年11月）と現在（2022(令和４)年11月）を比較して、路線バスの利用頻度は増えましたか。それとも減りましたか。</t>
    <phoneticPr fontId="3"/>
  </si>
  <si>
    <t>路線バスの利用頻度について、質問にお答えください。</t>
    <phoneticPr fontId="3"/>
  </si>
  <si>
    <t>問33</t>
    <rPh sb="0" eb="1">
      <t>トイ</t>
    </rPh>
    <phoneticPr fontId="3"/>
  </si>
  <si>
    <t>問34</t>
    <rPh sb="0" eb="1">
      <t>トイ</t>
    </rPh>
    <phoneticPr fontId="3"/>
  </si>
  <si>
    <t>問35</t>
    <rPh sb="0" eb="1">
      <t>トイ</t>
    </rPh>
    <phoneticPr fontId="3"/>
  </si>
  <si>
    <t>問36</t>
    <rPh sb="0" eb="1">
      <t>トイ</t>
    </rPh>
    <phoneticPr fontId="3"/>
  </si>
  <si>
    <t>同居者がいる方だけにおたずねします。同居している方の中で（ご自身を含む）、以下にあてはまる方はいますか。</t>
    <phoneticPr fontId="3"/>
  </si>
  <si>
    <t>ICT・デジタル技術の活用</t>
    <phoneticPr fontId="3"/>
  </si>
  <si>
    <t>脱炭素社会の実現に向けた取組などの地球温暖化対策</t>
    <phoneticPr fontId="3"/>
  </si>
  <si>
    <t>問12.あなたは、夢見ヶ崎動物公園をこれまでに利用したことがありますか。
利用したことがある方は利用頻度をお答えください。また、利用したことがない方は、公園の名称を知っていたかについてお答えください。</t>
    <phoneticPr fontId="3"/>
  </si>
  <si>
    <t>利用したことがある</t>
    <rPh sb="0" eb="2">
      <t>リヨウ</t>
    </rPh>
    <phoneticPr fontId="3"/>
  </si>
  <si>
    <t>利用したことがない</t>
    <rPh sb="0" eb="2">
      <t>リヨウ</t>
    </rPh>
    <phoneticPr fontId="3"/>
  </si>
  <si>
    <t>ほぼ毎日／毎日</t>
  </si>
  <si>
    <t>しばしば（週１回程度）</t>
  </si>
  <si>
    <t>ときどき（月１・２回程度）</t>
  </si>
  <si>
    <t>たまに（年数回程度）</t>
  </si>
  <si>
    <t>まれに（数年に1回程度）</t>
  </si>
  <si>
    <t>利用したことはないが、公園の名称は知っている</t>
    <rPh sb="0" eb="2">
      <t>リヨウ</t>
    </rPh>
    <rPh sb="11" eb="13">
      <t>コウエン</t>
    </rPh>
    <rPh sb="14" eb="16">
      <t>メイショウ</t>
    </rPh>
    <rPh sb="17" eb="18">
      <t>シ</t>
    </rPh>
    <phoneticPr fontId="3"/>
  </si>
  <si>
    <t>問13.川崎市の周辺には、動物に会いに行ける動物園がいくつもあります。(1)～(3)の質問にあてはまる動物園の番号に○をつけてください。</t>
    <phoneticPr fontId="3"/>
  </si>
  <si>
    <t>(1)　知っている動物園はありますか。</t>
    <phoneticPr fontId="3"/>
  </si>
  <si>
    <t>夢見ヶ崎動物公園</t>
    <phoneticPr fontId="3"/>
  </si>
  <si>
    <t>野毛山動物園</t>
    <phoneticPr fontId="3"/>
  </si>
  <si>
    <t>よこはま動物園ズーラシア</t>
    <phoneticPr fontId="3"/>
  </si>
  <si>
    <t>金沢動物園</t>
    <phoneticPr fontId="3"/>
  </si>
  <si>
    <t>こどもの国牧場</t>
    <phoneticPr fontId="3"/>
  </si>
  <si>
    <t>相模原麻溝公園ふれあい動物広場</t>
    <phoneticPr fontId="3"/>
  </si>
  <si>
    <t>上野動物園</t>
    <phoneticPr fontId="3"/>
  </si>
  <si>
    <t>多摩動物公園</t>
    <phoneticPr fontId="3"/>
  </si>
  <si>
    <t>町田リス園</t>
    <phoneticPr fontId="3"/>
  </si>
  <si>
    <t>あてはまるものはない</t>
    <phoneticPr fontId="3"/>
  </si>
  <si>
    <t>(3)　コロナ禍において行ったことがある動物園はありますか。</t>
    <phoneticPr fontId="3"/>
  </si>
  <si>
    <t>(2)　行ったことがある動物園はありますか。</t>
    <phoneticPr fontId="3"/>
  </si>
  <si>
    <t>(1)　あなたは、次のような夢見ヶ崎動物公園の「こんなこと（特徴や魅力）」を知っていますか。</t>
    <phoneticPr fontId="3"/>
  </si>
  <si>
    <t>まとまった森があるのは幸区でここだけです</t>
  </si>
  <si>
    <t>入場料は無料です</t>
    <phoneticPr fontId="3"/>
  </si>
  <si>
    <t>春は満開の桜に囲まれます</t>
  </si>
  <si>
    <t>飛鳥時代に造られた古墳を見学することができます</t>
  </si>
  <si>
    <t>思いっきり駆け回れる広い広場があります</t>
    <phoneticPr fontId="3"/>
  </si>
  <si>
    <t>多くのボランティア活動に支えられています</t>
    <phoneticPr fontId="3"/>
  </si>
  <si>
    <t>学校の遠足や職場体験などで動物のことを学べます</t>
    <phoneticPr fontId="3"/>
  </si>
  <si>
    <t>レッサーパンダなどの可愛い動物に会えます</t>
    <phoneticPr fontId="3"/>
  </si>
  <si>
    <t>傷ついた野生動物を治療しています</t>
    <phoneticPr fontId="3"/>
  </si>
  <si>
    <t>絶滅危惧種の繁殖に取り組んでいます</t>
    <phoneticPr fontId="3"/>
  </si>
  <si>
    <t>(2)　あなたが友人・知人などに夢見ヶ崎動物公園の利用をすすめるとしたら、どれを一番に推しますか。最もあてはまるものを１つだけ選んでください。</t>
    <phoneticPr fontId="3"/>
  </si>
  <si>
    <t>動物の特徴や生態について学ぶ場</t>
  </si>
  <si>
    <t>動物の治療やえさの準備などの、舞台裏の見学</t>
  </si>
  <si>
    <t>動物にさわったり、えさをあげたりできる体験</t>
  </si>
  <si>
    <t>森を活用した探検やアスレチック</t>
  </si>
  <si>
    <t>夢見ヶ崎動物公園の自然・歴史について学ぶ場</t>
  </si>
  <si>
    <t>動物の角などを加工するものづくり体験</t>
  </si>
  <si>
    <t>飲食物などを提供するキッチンカーの出店</t>
  </si>
  <si>
    <t>この中にはない</t>
  </si>
  <si>
    <t>問16.夢見ヶ崎動物公園をより多くの方に、楽しく、快適に利用していただくために、市では限りある予算をどのように使うかを検討しています｡
そこでうかがいますが､夢見ヶ崎動物公園のリニューアルに関して､ＡとＢの考え方ではどちらの方があなたのお考えに近いですか。</t>
    <phoneticPr fontId="3"/>
  </si>
  <si>
    <r>
      <t xml:space="preserve">  　</t>
    </r>
    <r>
      <rPr>
        <b/>
        <sz val="10"/>
        <color theme="1"/>
        <rFont val="Meiryo UI"/>
        <family val="3"/>
        <charset val="128"/>
      </rPr>
      <t>　Ｂ：「公園」の機能を充実させるため、広場や遊具の使いやすさの改修に力を入れるべきである</t>
    </r>
    <phoneticPr fontId="3"/>
  </si>
  <si>
    <t>Ａに近い</t>
    <rPh sb="2" eb="3">
      <t>チカ</t>
    </rPh>
    <phoneticPr fontId="3"/>
  </si>
  <si>
    <t>どちらかといえばＡに近い</t>
  </si>
  <si>
    <t>どちらかといえばＢに近い</t>
  </si>
  <si>
    <r>
      <t xml:space="preserve">  　</t>
    </r>
    <r>
      <rPr>
        <b/>
        <sz val="10"/>
        <color theme="1"/>
        <rFont val="Meiryo UI"/>
        <family val="3"/>
        <charset val="128"/>
      </rPr>
      <t>　Ｂ：野生動物の治療、野生復帰に向けた訓練の取組を、間近で見てみたいとは思わない</t>
    </r>
    <phoneticPr fontId="3"/>
  </si>
  <si>
    <t>(1) Ａ：「動物園」の機能を充実させるため、動物の住まいや見学しやすさの改修に力を入れるべきである</t>
    <phoneticPr fontId="3"/>
  </si>
  <si>
    <t>(3) Ａ：夢見ヶ崎動物公園に遊びに行くとしたら、イベント等で賑わう非日常な雰囲気を求めたい</t>
    <phoneticPr fontId="3"/>
  </si>
  <si>
    <t>(4) Ａ：全て無料で利用できる施設・イベントの方がよい</t>
    <phoneticPr fontId="3"/>
  </si>
  <si>
    <r>
      <t xml:space="preserve">  　</t>
    </r>
    <r>
      <rPr>
        <b/>
        <sz val="10"/>
        <color theme="1"/>
        <rFont val="Meiryo UI"/>
        <family val="3"/>
        <charset val="128"/>
      </rPr>
      <t>　Ｂ：夢見ヶ崎動物公園に遊びに行くとしたら、静かに散歩や展示動物などを楽しめる雰囲気を求めたい</t>
    </r>
    <phoneticPr fontId="3"/>
  </si>
  <si>
    <r>
      <t xml:space="preserve">  　 </t>
    </r>
    <r>
      <rPr>
        <b/>
        <sz val="10"/>
        <color theme="1"/>
        <rFont val="Meiryo UI"/>
        <family val="3"/>
        <charset val="128"/>
      </rPr>
      <t xml:space="preserve"> Ｂ：動物の健康や施設の魅力が高まる動物公園にするためならば、一部の施設・イベントにお金を払ってもよい</t>
    </r>
    <phoneticPr fontId="3"/>
  </si>
  <si>
    <t>問17.あなたのテレワークの実施頻度についてうかがいます。（1）から（4）それぞれの時期ごとに、最もあてはまるものを１つずつ選んでください。</t>
    <phoneticPr fontId="3"/>
  </si>
  <si>
    <t>(1)新型コロナウイルス感染症の感染拡大前（2019(令和元)年11月）</t>
    <phoneticPr fontId="3"/>
  </si>
  <si>
    <t>ほぼ毎日</t>
    <rPh sb="2" eb="4">
      <t>マイニチ</t>
    </rPh>
    <phoneticPr fontId="3"/>
  </si>
  <si>
    <t>週２～３回程度</t>
    <rPh sb="0" eb="1">
      <t>シュウ</t>
    </rPh>
    <rPh sb="4" eb="5">
      <t>カイ</t>
    </rPh>
    <rPh sb="5" eb="7">
      <t>テイド</t>
    </rPh>
    <phoneticPr fontId="3"/>
  </si>
  <si>
    <t>週１回程度</t>
    <rPh sb="0" eb="1">
      <t>シュウ</t>
    </rPh>
    <rPh sb="2" eb="3">
      <t>カイ</t>
    </rPh>
    <rPh sb="3" eb="5">
      <t>テイド</t>
    </rPh>
    <phoneticPr fontId="3"/>
  </si>
  <si>
    <t>月に１～２回程度</t>
    <rPh sb="0" eb="1">
      <t>ツキ</t>
    </rPh>
    <rPh sb="5" eb="6">
      <t>カイ</t>
    </rPh>
    <rPh sb="6" eb="8">
      <t>テイド</t>
    </rPh>
    <phoneticPr fontId="3"/>
  </si>
  <si>
    <t>ほとんど実施していない</t>
    <rPh sb="4" eb="6">
      <t>ジッシ</t>
    </rPh>
    <phoneticPr fontId="3"/>
  </si>
  <si>
    <t>全く実施していない</t>
    <rPh sb="0" eb="1">
      <t>マッタ</t>
    </rPh>
    <rPh sb="2" eb="4">
      <t>ジッシ</t>
    </rPh>
    <phoneticPr fontId="3"/>
  </si>
  <si>
    <t>仕事をしていなかった</t>
    <rPh sb="0" eb="2">
      <t>シゴト</t>
    </rPh>
    <phoneticPr fontId="3"/>
  </si>
  <si>
    <t>(2)１回目の緊急事態宣言のとき（2020(令和2)年4月7日から5月25日までの間）</t>
    <phoneticPr fontId="3"/>
  </si>
  <si>
    <t>(3)２回目のまん延防止等重点措置が解除された後（2022(令和4)年3月22日以降）</t>
    <phoneticPr fontId="3"/>
  </si>
  <si>
    <t>(4)新型コロナウイルス感染症の収束後（今後の予定を教えてください）</t>
    <phoneticPr fontId="3"/>
  </si>
  <si>
    <t>問18.テレワークが定着する中で、あなたは住まいの身近なところにどのような場所があることを望みますか。</t>
    <phoneticPr fontId="3"/>
  </si>
  <si>
    <t>Wi-Fi環境等が整ったコワーキングスペースやシェアオフィス</t>
    <phoneticPr fontId="3"/>
  </si>
  <si>
    <t>仕事の合間に休息できるカフェ等の飲食店</t>
    <phoneticPr fontId="3"/>
  </si>
  <si>
    <t>日用品を扱う物販店舗</t>
    <phoneticPr fontId="3"/>
  </si>
  <si>
    <t>公園、集会室、パブリックスペース等の地域住民に開放されたスペース</t>
    <phoneticPr fontId="3"/>
  </si>
  <si>
    <t>テレワーク中に利用できる子どもの一時保育や一時預かりができるところ</t>
    <phoneticPr fontId="3"/>
  </si>
  <si>
    <t>テレワーク中に利用できる高齢者や障害者のデイサービスを行うところ</t>
    <phoneticPr fontId="3"/>
  </si>
  <si>
    <t>テレワークは実施しないのでわからない</t>
    <phoneticPr fontId="3"/>
  </si>
  <si>
    <t>特になし</t>
    <rPh sb="0" eb="1">
      <t>トク</t>
    </rPh>
    <phoneticPr fontId="3"/>
  </si>
  <si>
    <t>問19.あなたが普段よく使う鉄道の最寄り駅はどちらですか。</t>
    <phoneticPr fontId="3"/>
  </si>
  <si>
    <t>(１)　鉄道会社</t>
    <phoneticPr fontId="3"/>
  </si>
  <si>
    <t>ＪＲ</t>
    <phoneticPr fontId="3"/>
  </si>
  <si>
    <t>京急</t>
    <rPh sb="0" eb="2">
      <t>ケイキュウ</t>
    </rPh>
    <phoneticPr fontId="3"/>
  </si>
  <si>
    <t>東急</t>
    <rPh sb="0" eb="2">
      <t>トウキュウ</t>
    </rPh>
    <phoneticPr fontId="3"/>
  </si>
  <si>
    <t>小田急</t>
    <rPh sb="0" eb="3">
      <t>オダキュウ</t>
    </rPh>
    <phoneticPr fontId="3"/>
  </si>
  <si>
    <t>京王</t>
    <rPh sb="0" eb="2">
      <t>ケイオウ</t>
    </rPh>
    <phoneticPr fontId="3"/>
  </si>
  <si>
    <t>横浜市営地下鉄</t>
    <rPh sb="0" eb="4">
      <t>ヨコハマシエイ</t>
    </rPh>
    <rPh sb="4" eb="7">
      <t>チカテツ</t>
    </rPh>
    <phoneticPr fontId="3"/>
  </si>
  <si>
    <t>仕事をしていない</t>
    <rPh sb="0" eb="2">
      <t>シゴト</t>
    </rPh>
    <phoneticPr fontId="3"/>
  </si>
  <si>
    <t>(２)　駅名</t>
    <rPh sb="4" eb="6">
      <t>エキメイ</t>
    </rPh>
    <phoneticPr fontId="3"/>
  </si>
  <si>
    <t>全体</t>
  </si>
  <si>
    <t>港町</t>
  </si>
  <si>
    <t>鈴木町</t>
  </si>
  <si>
    <t>川崎大師</t>
  </si>
  <si>
    <t>東門前</t>
  </si>
  <si>
    <t>大師橋</t>
  </si>
  <si>
    <t>小島新田</t>
  </si>
  <si>
    <t>京急川崎</t>
  </si>
  <si>
    <t>新丸子</t>
  </si>
  <si>
    <t>武蔵小杉（東急）</t>
  </si>
  <si>
    <t>元住吉</t>
  </si>
  <si>
    <t>二子新地</t>
  </si>
  <si>
    <t>高津</t>
  </si>
  <si>
    <t>溝の口</t>
  </si>
  <si>
    <t>梶が谷</t>
  </si>
  <si>
    <t>宮崎台</t>
  </si>
  <si>
    <t>宮前平</t>
  </si>
  <si>
    <t>鷺沼</t>
  </si>
  <si>
    <t>登戸（小田急）</t>
  </si>
  <si>
    <t>向ケ丘遊園</t>
  </si>
  <si>
    <t>生田</t>
  </si>
  <si>
    <t>読売ランド前</t>
  </si>
  <si>
    <t>百合ヶ丘</t>
  </si>
  <si>
    <t>新百合ヶ丘</t>
  </si>
  <si>
    <t>柿生</t>
  </si>
  <si>
    <t>五月台</t>
  </si>
  <si>
    <t>栗平</t>
  </si>
  <si>
    <t>黒川</t>
  </si>
  <si>
    <t>はるひ野</t>
  </si>
  <si>
    <t>京王稲田堤</t>
  </si>
  <si>
    <t>若葉台</t>
  </si>
  <si>
    <t>川崎</t>
  </si>
  <si>
    <t>新川崎</t>
  </si>
  <si>
    <t>尻手</t>
  </si>
  <si>
    <t>矢向</t>
  </si>
  <si>
    <t>鹿島田</t>
  </si>
  <si>
    <t>平間</t>
  </si>
  <si>
    <t>向河原</t>
  </si>
  <si>
    <t>武蔵小杉（ＪＲ）</t>
  </si>
  <si>
    <t>武蔵中原</t>
  </si>
  <si>
    <t>武蔵新城</t>
  </si>
  <si>
    <t>武蔵溝ノ口</t>
  </si>
  <si>
    <t>津田山</t>
  </si>
  <si>
    <t>久地</t>
  </si>
  <si>
    <t>宿河原</t>
  </si>
  <si>
    <t>登戸（ＪＲ）</t>
  </si>
  <si>
    <t>中野島</t>
  </si>
  <si>
    <t>稲田堤</t>
  </si>
  <si>
    <t>川崎新町</t>
  </si>
  <si>
    <t>小田栄</t>
  </si>
  <si>
    <t>武蔵白石</t>
  </si>
  <si>
    <t>浜川崎</t>
  </si>
  <si>
    <t>昭和</t>
  </si>
  <si>
    <t>扇町</t>
  </si>
  <si>
    <t>大川</t>
  </si>
  <si>
    <t>川崎（JRか京急か不明）</t>
  </si>
  <si>
    <t>登戸（JRか小田急か不明）</t>
  </si>
  <si>
    <t>武蔵小杉（JRか東急か不明）</t>
  </si>
  <si>
    <t>武蔵溝ノ口・溝の口（東急かJRか不明）</t>
    <rPh sb="6" eb="7">
      <t>ミゾ</t>
    </rPh>
    <rPh sb="8" eb="9">
      <t>クチ</t>
    </rPh>
    <rPh sb="10" eb="12">
      <t>トウキュウ</t>
    </rPh>
    <phoneticPr fontId="3"/>
  </si>
  <si>
    <t>たまプラーザ</t>
  </si>
  <si>
    <t>日吉</t>
  </si>
  <si>
    <t>あざみ野（東急）</t>
  </si>
  <si>
    <t>あざみ野（横浜市営地下鉄）</t>
  </si>
  <si>
    <t>鶴川</t>
  </si>
  <si>
    <t>矢野口</t>
  </si>
  <si>
    <t>センター北</t>
  </si>
  <si>
    <t>京王よみうりランド</t>
  </si>
  <si>
    <t>鶴見市場</t>
  </si>
  <si>
    <t>無回答</t>
  </si>
  <si>
    <t>問20.あなたの自宅から最寄り駅までは徒歩圏ですか。</t>
    <phoneticPr fontId="3"/>
  </si>
  <si>
    <t>はい</t>
  </si>
  <si>
    <t>いいえ</t>
  </si>
  <si>
    <t>問23.あなたが最もよく利用する市内のバス会社とバスを利用する主な目的を教えてください。</t>
    <phoneticPr fontId="3"/>
  </si>
  <si>
    <t>小田急バス</t>
    <rPh sb="0" eb="3">
      <t>オダキュウ</t>
    </rPh>
    <phoneticPr fontId="3"/>
  </si>
  <si>
    <t>東急バス</t>
    <rPh sb="0" eb="2">
      <t>トウキュウ</t>
    </rPh>
    <phoneticPr fontId="3"/>
  </si>
  <si>
    <t>川崎鶴見臨港バス</t>
    <rPh sb="0" eb="2">
      <t>カワサキ</t>
    </rPh>
    <rPh sb="2" eb="4">
      <t>ツルミ</t>
    </rPh>
    <rPh sb="4" eb="6">
      <t>リンコウ</t>
    </rPh>
    <phoneticPr fontId="3"/>
  </si>
  <si>
    <t>川崎市バス</t>
    <rPh sb="0" eb="2">
      <t>カワサキ</t>
    </rPh>
    <rPh sb="2" eb="3">
      <t>シ</t>
    </rPh>
    <phoneticPr fontId="3"/>
  </si>
  <si>
    <t>＜バス会社＞</t>
  </si>
  <si>
    <t>＜利用目的＞</t>
    <phoneticPr fontId="3"/>
  </si>
  <si>
    <t>通勤・通学のため</t>
  </si>
  <si>
    <t>スーパーやドラッグストアなどに日用品を買いに行くため</t>
  </si>
  <si>
    <t>病院や福祉施設、区役所などの公共公益施設に行くため</t>
  </si>
  <si>
    <t>余暇時間におでかけするため</t>
  </si>
  <si>
    <t>問24.市内の路線バス利用において、あなたが最も不満に感じている点は何ですか。</t>
    <phoneticPr fontId="3"/>
  </si>
  <si>
    <t>道路混雑で遅れる・時間がかかる</t>
    <rPh sb="0" eb="2">
      <t>ドウロ</t>
    </rPh>
    <rPh sb="2" eb="4">
      <t>コンザツ</t>
    </rPh>
    <rPh sb="5" eb="6">
      <t>オク</t>
    </rPh>
    <rPh sb="9" eb="11">
      <t>ジカン</t>
    </rPh>
    <phoneticPr fontId="3"/>
  </si>
  <si>
    <t>本数が少ない</t>
    <rPh sb="0" eb="2">
      <t>ホンスウ</t>
    </rPh>
    <rPh sb="3" eb="4">
      <t>スク</t>
    </rPh>
    <phoneticPr fontId="3"/>
  </si>
  <si>
    <t>いつ来るかわからない</t>
    <rPh sb="2" eb="3">
      <t>ク</t>
    </rPh>
    <phoneticPr fontId="3"/>
  </si>
  <si>
    <t>運賃が高い</t>
    <rPh sb="0" eb="2">
      <t>ウンチン</t>
    </rPh>
    <rPh sb="3" eb="4">
      <t>タカ</t>
    </rPh>
    <phoneticPr fontId="3"/>
  </si>
  <si>
    <t>路線が複雑でわかりにくい</t>
    <rPh sb="0" eb="2">
      <t>ロセン</t>
    </rPh>
    <rPh sb="3" eb="5">
      <t>フクザツ</t>
    </rPh>
    <phoneticPr fontId="3"/>
  </si>
  <si>
    <t>行きたい方面のバスが少ない</t>
    <rPh sb="0" eb="1">
      <t>イ</t>
    </rPh>
    <rPh sb="4" eb="6">
      <t>ホウメン</t>
    </rPh>
    <rPh sb="10" eb="11">
      <t>スク</t>
    </rPh>
    <phoneticPr fontId="3"/>
  </si>
  <si>
    <t>車内の混雑が激しい</t>
    <rPh sb="0" eb="2">
      <t>シャナイ</t>
    </rPh>
    <rPh sb="3" eb="5">
      <t>コンザツ</t>
    </rPh>
    <rPh sb="6" eb="7">
      <t>ハゲ</t>
    </rPh>
    <phoneticPr fontId="3"/>
  </si>
  <si>
    <t>バス停までが遠い</t>
    <rPh sb="2" eb="3">
      <t>テイ</t>
    </rPh>
    <rPh sb="6" eb="7">
      <t>トオ</t>
    </rPh>
    <phoneticPr fontId="3"/>
  </si>
  <si>
    <t>不満はない</t>
    <rPh sb="0" eb="2">
      <t>フマン</t>
    </rPh>
    <phoneticPr fontId="3"/>
  </si>
  <si>
    <t>バスを利用していないのでわからない</t>
    <rPh sb="3" eb="5">
      <t>リヨウ</t>
    </rPh>
    <phoneticPr fontId="3"/>
  </si>
  <si>
    <t>＜バス停までの所要時間＞</t>
    <rPh sb="3" eb="4">
      <t>テイ</t>
    </rPh>
    <rPh sb="7" eb="9">
      <t>ショヨウ</t>
    </rPh>
    <rPh sb="9" eb="11">
      <t>ジカン</t>
    </rPh>
    <phoneticPr fontId="3"/>
  </si>
  <si>
    <t>5分以内</t>
  </si>
  <si>
    <t>6～10分</t>
  </si>
  <si>
    <t>11～20分</t>
  </si>
  <si>
    <t>21～30分</t>
  </si>
  <si>
    <t>問25.新型コロナウイルス感染症の感染拡大前（2019(令和元)年11月）と現在（2022(令和４)年11月）を比較して、路線バスの利用頻度は増えましたか。それとも減りましたか。</t>
    <phoneticPr fontId="3"/>
  </si>
  <si>
    <t>増えた</t>
    <rPh sb="0" eb="1">
      <t>フ</t>
    </rPh>
    <phoneticPr fontId="3"/>
  </si>
  <si>
    <t>減った</t>
    <rPh sb="0" eb="1">
      <t>ヘ</t>
    </rPh>
    <phoneticPr fontId="3"/>
  </si>
  <si>
    <t>変わらない</t>
    <rPh sb="0" eb="1">
      <t>カ</t>
    </rPh>
    <phoneticPr fontId="3"/>
  </si>
  <si>
    <t>問26.路線バスの利用頻度について、質問にお答えください。</t>
    <phoneticPr fontId="3"/>
  </si>
  <si>
    <t>(1)利用頻度はどれくらい減りましたか。</t>
  </si>
  <si>
    <t>少し減った（25％減程度）</t>
    <rPh sb="0" eb="1">
      <t>スコ</t>
    </rPh>
    <rPh sb="2" eb="3">
      <t>ヘ</t>
    </rPh>
    <rPh sb="9" eb="10">
      <t>ゲン</t>
    </rPh>
    <rPh sb="10" eb="12">
      <t>テイド</t>
    </rPh>
    <phoneticPr fontId="3"/>
  </si>
  <si>
    <t>半分程度に減った（50％減程度）</t>
    <rPh sb="0" eb="2">
      <t>ハンブン</t>
    </rPh>
    <rPh sb="2" eb="4">
      <t>テイド</t>
    </rPh>
    <rPh sb="5" eb="6">
      <t>ヘ</t>
    </rPh>
    <rPh sb="12" eb="13">
      <t>ゲン</t>
    </rPh>
    <rPh sb="13" eb="15">
      <t>テイド</t>
    </rPh>
    <phoneticPr fontId="3"/>
  </si>
  <si>
    <t>かなり減った（75％減程度）</t>
    <rPh sb="3" eb="4">
      <t>ヘ</t>
    </rPh>
    <rPh sb="10" eb="11">
      <t>ゲン</t>
    </rPh>
    <rPh sb="11" eb="13">
      <t>テイド</t>
    </rPh>
    <phoneticPr fontId="3"/>
  </si>
  <si>
    <t>ほとんど乗らなくなった</t>
    <rPh sb="4" eb="5">
      <t>ノ</t>
    </rPh>
    <phoneticPr fontId="3"/>
  </si>
  <si>
    <t>(2)利用頻度が減った理由は何ですか。</t>
    <phoneticPr fontId="3"/>
  </si>
  <si>
    <t>テレワークやネットショップなどオンラインを活用するようになったから</t>
  </si>
  <si>
    <t>自家用車や自転車などの移動に切り替えたから</t>
  </si>
  <si>
    <t>路線バス車内の感染症対策に不安があるから</t>
  </si>
  <si>
    <t>路線バスの本数が減ったから</t>
  </si>
  <si>
    <t>問27.あなたは、あなた自身が新型コロナウイルス感染症に感染することに、どの程度恐怖心を感じられていますか。</t>
    <phoneticPr fontId="3"/>
  </si>
  <si>
    <t>非常に恐怖心を感じている</t>
    <rPh sb="0" eb="2">
      <t>ヒジョウ</t>
    </rPh>
    <rPh sb="3" eb="6">
      <t>キョウフシン</t>
    </rPh>
    <rPh sb="7" eb="8">
      <t>カン</t>
    </rPh>
    <phoneticPr fontId="3"/>
  </si>
  <si>
    <t>やや恐怖心を感じている</t>
    <rPh sb="2" eb="5">
      <t>キョウフシン</t>
    </rPh>
    <rPh sb="6" eb="7">
      <t>カン</t>
    </rPh>
    <phoneticPr fontId="3"/>
  </si>
  <si>
    <t>あまり恐怖心は感じていない</t>
    <rPh sb="3" eb="6">
      <t>キョウフシン</t>
    </rPh>
    <rPh sb="7" eb="8">
      <t>カン</t>
    </rPh>
    <phoneticPr fontId="3"/>
  </si>
  <si>
    <t>ほとんど恐怖心は感じていない</t>
    <rPh sb="4" eb="7">
      <t>キョウフシン</t>
    </rPh>
    <rPh sb="8" eb="9">
      <t>カン</t>
    </rPh>
    <phoneticPr fontId="3"/>
  </si>
  <si>
    <t>問28.あなたの性別を教えてください。</t>
    <phoneticPr fontId="3"/>
  </si>
  <si>
    <t>問29.あなたの年齢を教えてください。</t>
    <phoneticPr fontId="3"/>
  </si>
  <si>
    <t>問30.あなたは、ご結婚なさっていますか。婚姻届けを出していない内縁の関係・事実婚も含めてお答えください。</t>
    <phoneticPr fontId="3"/>
  </si>
  <si>
    <t>問31.あなたの主なお仕事を教えてください。</t>
    <phoneticPr fontId="3"/>
  </si>
  <si>
    <t>問32.あなたの主なお勤め先あるいは通学先はどちらですか。</t>
    <phoneticPr fontId="3"/>
  </si>
  <si>
    <t>問33.あなたの現在のお住まいは、次の選択肢の中のどれにあたりますか。</t>
    <phoneticPr fontId="3"/>
  </si>
  <si>
    <t>問34.あなたが現在お住まいの区はどちらですか。</t>
    <phoneticPr fontId="3"/>
  </si>
  <si>
    <t>問35.現在、同居している方は、あなたを含めて何人ですか。</t>
    <phoneticPr fontId="3"/>
  </si>
  <si>
    <t>無回答</t>
    <rPh sb="0" eb="3">
      <t>ムカイトウ</t>
    </rPh>
    <phoneticPr fontId="3"/>
  </si>
  <si>
    <t>問36.同居者がいる方だけにおたずねします。同居している方の中で（ご自身を含む）、以下にあてはまる方はいますか。</t>
    <phoneticPr fontId="3"/>
  </si>
  <si>
    <t>※問３５で同居者がいるという回答者が対象</t>
    <rPh sb="1" eb="2">
      <t>トイ</t>
    </rPh>
    <rPh sb="5" eb="8">
      <t>ドウキョシャ</t>
    </rPh>
    <rPh sb="14" eb="16">
      <t>カイトウ</t>
    </rPh>
    <rPh sb="16" eb="17">
      <t>シャ</t>
    </rPh>
    <rPh sb="18" eb="20">
      <t>タイショウ</t>
    </rPh>
    <phoneticPr fontId="3"/>
  </si>
  <si>
    <t>（単位　人、％）</t>
  </si>
  <si>
    <t>（単位　人、％）</t>
    <rPh sb="1" eb="3">
      <t>タンイ</t>
    </rPh>
    <rPh sb="4" eb="5">
      <t>ニン</t>
    </rPh>
    <phoneticPr fontId="3"/>
  </si>
  <si>
    <t>（単位　人、％）</t>
    <phoneticPr fontId="3"/>
  </si>
  <si>
    <t>＜所要時間＞</t>
    <rPh sb="1" eb="3">
      <t>ショヨウ</t>
    </rPh>
    <rPh sb="3" eb="5">
      <t>ジカン</t>
    </rPh>
    <phoneticPr fontId="3"/>
  </si>
  <si>
    <t>1分以内</t>
  </si>
  <si>
    <t>2～3分</t>
  </si>
  <si>
    <t>4～5分</t>
  </si>
  <si>
    <t>11～15分</t>
  </si>
  <si>
    <t>16～20分</t>
  </si>
  <si>
    <t>31～40分</t>
  </si>
  <si>
    <t>住民基本台帳からの層化無作為抽出</t>
    <rPh sb="0" eb="2">
      <t>ジュウミン</t>
    </rPh>
    <rPh sb="2" eb="4">
      <t>キホン</t>
    </rPh>
    <rPh sb="4" eb="6">
      <t>ダイチョウ</t>
    </rPh>
    <rPh sb="9" eb="11">
      <t>ソウカ</t>
    </rPh>
    <rPh sb="11" eb="14">
      <t>ムサクイ</t>
    </rPh>
    <phoneticPr fontId="10"/>
  </si>
  <si>
    <t>１，５５６標本</t>
    <phoneticPr fontId="10"/>
  </si>
  <si>
    <t>　伴う生活の変化について</t>
    <phoneticPr fontId="3"/>
  </si>
  <si>
    <t>　70歳以上</t>
    <rPh sb="4" eb="6">
      <t>イジョウ</t>
    </rPh>
    <phoneticPr fontId="10"/>
  </si>
  <si>
    <t>夢見ヶ崎動物公園の特徴を活用した取組として、次のような取組を考えています。
あなたが最も魅力を感じる取組はどれですか。最もあてはまるものを１つだけ選んでください。</t>
    <phoneticPr fontId="3"/>
  </si>
  <si>
    <t>※問２で「できれば市内の他の区へ移りたい」「できれば市外へ移りたい」の回答者が対象</t>
    <rPh sb="1" eb="2">
      <t>トイ</t>
    </rPh>
    <rPh sb="9" eb="10">
      <t>シ</t>
    </rPh>
    <rPh sb="10" eb="11">
      <t>ナイ</t>
    </rPh>
    <rPh sb="12" eb="13">
      <t>ホカ</t>
    </rPh>
    <rPh sb="14" eb="15">
      <t>ク</t>
    </rPh>
    <rPh sb="16" eb="17">
      <t>ウツ</t>
    </rPh>
    <rPh sb="26" eb="28">
      <t>シガイ</t>
    </rPh>
    <rPh sb="29" eb="30">
      <t>ウツ</t>
    </rPh>
    <rPh sb="35" eb="37">
      <t>カイトウ</t>
    </rPh>
    <rPh sb="37" eb="38">
      <t>シャ</t>
    </rPh>
    <rPh sb="39" eb="41">
      <t>タイショウ</t>
    </rPh>
    <phoneticPr fontId="3"/>
  </si>
  <si>
    <t>※問２で「できれば市内の他の区へ移りたい」「できれば市外へ移りたい」の回答者が対象</t>
    <rPh sb="1" eb="2">
      <t>トイ</t>
    </rPh>
    <rPh sb="9" eb="11">
      <t>シナイ</t>
    </rPh>
    <rPh sb="12" eb="13">
      <t>タ</t>
    </rPh>
    <rPh sb="14" eb="15">
      <t>ク</t>
    </rPh>
    <rPh sb="16" eb="17">
      <t>ウツ</t>
    </rPh>
    <rPh sb="26" eb="28">
      <t>シガイ</t>
    </rPh>
    <rPh sb="29" eb="30">
      <t>ウツ</t>
    </rPh>
    <rPh sb="35" eb="37">
      <t>カイトウ</t>
    </rPh>
    <rPh sb="37" eb="38">
      <t>シャ</t>
    </rPh>
    <rPh sb="39" eb="41">
      <t>タイショウ</t>
    </rPh>
    <phoneticPr fontId="3"/>
  </si>
  <si>
    <t>海外姉妹都市との国際交流事業</t>
    <rPh sb="0" eb="2">
      <t>カイガイ</t>
    </rPh>
    <rPh sb="2" eb="4">
      <t>シマイ</t>
    </rPh>
    <rPh sb="4" eb="6">
      <t>トシ</t>
    </rPh>
    <rPh sb="8" eb="10">
      <t>コクサイ</t>
    </rPh>
    <rPh sb="10" eb="12">
      <t>コウリュウ</t>
    </rPh>
    <rPh sb="12" eb="14">
      <t>ジギョウ</t>
    </rPh>
    <phoneticPr fontId="3"/>
  </si>
  <si>
    <t>ICT・デジタル技術の活用</t>
  </si>
  <si>
    <t>市や区の仕事などについての情報提供</t>
    <rPh sb="0" eb="1">
      <t>シ</t>
    </rPh>
    <rPh sb="2" eb="3">
      <t>ク</t>
    </rPh>
    <rPh sb="4" eb="6">
      <t>シゴト</t>
    </rPh>
    <rPh sb="13" eb="15">
      <t>ジョウホウ</t>
    </rPh>
    <rPh sb="15" eb="17">
      <t>テイキョウ</t>
    </rPh>
    <phoneticPr fontId="3"/>
  </si>
  <si>
    <t>市政への市民参加の促進のための施策</t>
    <rPh sb="0" eb="2">
      <t>シセイ</t>
    </rPh>
    <rPh sb="4" eb="6">
      <t>シミン</t>
    </rPh>
    <rPh sb="6" eb="8">
      <t>サンカ</t>
    </rPh>
    <rPh sb="9" eb="11">
      <t>ソクシン</t>
    </rPh>
    <rPh sb="15" eb="17">
      <t>シサク</t>
    </rPh>
    <phoneticPr fontId="3"/>
  </si>
  <si>
    <t>地域の問題が解決できるような区役所機能の強化</t>
    <rPh sb="0" eb="2">
      <t>チイキ</t>
    </rPh>
    <rPh sb="3" eb="5">
      <t>モンダイ</t>
    </rPh>
    <rPh sb="6" eb="8">
      <t>カイケツ</t>
    </rPh>
    <rPh sb="14" eb="17">
      <t>クヤクショ</t>
    </rPh>
    <rPh sb="17" eb="19">
      <t>キノウ</t>
    </rPh>
    <rPh sb="20" eb="22">
      <t>キョウカ</t>
    </rPh>
    <phoneticPr fontId="3"/>
  </si>
  <si>
    <t>文化的な催しや文化施設の整備</t>
    <rPh sb="0" eb="3">
      <t>ブンカテキ</t>
    </rPh>
    <rPh sb="4" eb="5">
      <t>モヨオ</t>
    </rPh>
    <rPh sb="7" eb="9">
      <t>ブンカ</t>
    </rPh>
    <rPh sb="9" eb="11">
      <t>シセツ</t>
    </rPh>
    <rPh sb="12" eb="14">
      <t>セイビ</t>
    </rPh>
    <phoneticPr fontId="3"/>
  </si>
  <si>
    <t>女性の活躍推進のための施策</t>
    <rPh sb="0" eb="2">
      <t>ジョセイ</t>
    </rPh>
    <rPh sb="3" eb="5">
      <t>カツヤク</t>
    </rPh>
    <rPh sb="5" eb="7">
      <t>スイシン</t>
    </rPh>
    <rPh sb="11" eb="13">
      <t>シサク</t>
    </rPh>
    <phoneticPr fontId="3"/>
  </si>
  <si>
    <t>中小企業などで働く人々の生活と権利を守る施策</t>
    <rPh sb="0" eb="2">
      <t>チュウショウ</t>
    </rPh>
    <rPh sb="2" eb="4">
      <t>キギョウ</t>
    </rPh>
    <rPh sb="7" eb="8">
      <t>ハタラ</t>
    </rPh>
    <rPh sb="9" eb="11">
      <t>ヒトビト</t>
    </rPh>
    <rPh sb="12" eb="14">
      <t>セイカツ</t>
    </rPh>
    <rPh sb="15" eb="17">
      <t>ケンリ</t>
    </rPh>
    <rPh sb="18" eb="19">
      <t>マモ</t>
    </rPh>
    <rPh sb="20" eb="22">
      <t>シサク</t>
    </rPh>
    <phoneticPr fontId="3"/>
  </si>
  <si>
    <t>観光推進、都市イメージの向上(シティプロモーション)</t>
    <rPh sb="0" eb="2">
      <t>カンコウ</t>
    </rPh>
    <rPh sb="2" eb="4">
      <t>スイシン</t>
    </rPh>
    <rPh sb="5" eb="7">
      <t>トシ</t>
    </rPh>
    <rPh sb="12" eb="14">
      <t>コウジョウ</t>
    </rPh>
    <phoneticPr fontId="3"/>
  </si>
  <si>
    <t>脱炭素社会の実現に向けた取組などの地球温暖化対策</t>
  </si>
  <si>
    <t>道路､公園､広場の美化･維持管理や自然･緑の保全</t>
    <rPh sb="0" eb="2">
      <t>ドウロ</t>
    </rPh>
    <rPh sb="3" eb="5">
      <t>コウエン</t>
    </rPh>
    <rPh sb="6" eb="8">
      <t>ヒロバ</t>
    </rPh>
    <rPh sb="9" eb="11">
      <t>ビカ</t>
    </rPh>
    <rPh sb="12" eb="14">
      <t>イジ</t>
    </rPh>
    <rPh sb="14" eb="16">
      <t>カンリ</t>
    </rPh>
    <rPh sb="17" eb="19">
      <t>シゼン</t>
    </rPh>
    <rPh sb="20" eb="21">
      <t>ミドリ</t>
    </rPh>
    <rPh sb="22" eb="24">
      <t>ホゼン</t>
    </rPh>
    <phoneticPr fontId="3"/>
  </si>
  <si>
    <t>日常のごみ収集やリサイクル</t>
    <rPh sb="0" eb="2">
      <t>ニチジョウ</t>
    </rPh>
    <rPh sb="5" eb="7">
      <t>シュウシュウ</t>
    </rPh>
    <phoneticPr fontId="3"/>
  </si>
  <si>
    <t>障害者のための施策</t>
    <rPh sb="0" eb="2">
      <t>ショウガイ</t>
    </rPh>
    <rPh sb="2" eb="3">
      <t>シャ</t>
    </rPh>
    <rPh sb="7" eb="9">
      <t>シサク</t>
    </rPh>
    <phoneticPr fontId="3"/>
  </si>
  <si>
    <t>健康診断､がん検診､健康相談など､健康づくりのための施策</t>
    <rPh sb="0" eb="2">
      <t>ケンコウ</t>
    </rPh>
    <rPh sb="2" eb="4">
      <t>シンダン</t>
    </rPh>
    <rPh sb="7" eb="9">
      <t>ケンシン</t>
    </rPh>
    <rPh sb="10" eb="12">
      <t>ケンコウ</t>
    </rPh>
    <rPh sb="12" eb="14">
      <t>ソウダン</t>
    </rPh>
    <rPh sb="17" eb="19">
      <t>ケンコウ</t>
    </rPh>
    <rPh sb="26" eb="28">
      <t>シサク</t>
    </rPh>
    <phoneticPr fontId="3"/>
  </si>
  <si>
    <t>下水道の整備</t>
    <rPh sb="0" eb="3">
      <t>ゲスイドウ</t>
    </rPh>
    <rPh sb="4" eb="6">
      <t>セイビ</t>
    </rPh>
    <phoneticPr fontId="3"/>
  </si>
  <si>
    <t>市民が親しむことのできる港湾の整備</t>
    <rPh sb="0" eb="2">
      <t>シミン</t>
    </rPh>
    <rPh sb="3" eb="4">
      <t>シタ</t>
    </rPh>
    <rPh sb="12" eb="14">
      <t>コウワン</t>
    </rPh>
    <rPh sb="15" eb="17">
      <t>セイビ</t>
    </rPh>
    <phoneticPr fontId="3"/>
  </si>
  <si>
    <t>水道水の安定供給</t>
    <rPh sb="0" eb="3">
      <t>スイドウスイ</t>
    </rPh>
    <rPh sb="4" eb="6">
      <t>アンテイ</t>
    </rPh>
    <rPh sb="6" eb="8">
      <t>キョウキュウ</t>
    </rPh>
    <phoneticPr fontId="3"/>
  </si>
  <si>
    <t>バスなどの交通網の整備</t>
    <rPh sb="5" eb="8">
      <t>コウツウモウ</t>
    </rPh>
    <rPh sb="9" eb="11">
      <t>セイビ</t>
    </rPh>
    <phoneticPr fontId="3"/>
  </si>
  <si>
    <t>消防力の強化や防災体制の整備</t>
    <rPh sb="0" eb="2">
      <t>ショウボウ</t>
    </rPh>
    <rPh sb="2" eb="3">
      <t>チカラ</t>
    </rPh>
    <rPh sb="4" eb="6">
      <t>キョウカ</t>
    </rPh>
    <rPh sb="7" eb="9">
      <t>ボウサイ</t>
    </rPh>
    <rPh sb="9" eb="11">
      <t>タイセイ</t>
    </rPh>
    <rPh sb="12" eb="14">
      <t>セイビ</t>
    </rPh>
    <phoneticPr fontId="3"/>
  </si>
  <si>
    <t>市民が学習・運動する機会や施設の整備</t>
    <rPh sb="0" eb="2">
      <t>シミン</t>
    </rPh>
    <rPh sb="3" eb="5">
      <t>ガクシュウ</t>
    </rPh>
    <rPh sb="6" eb="8">
      <t>ウンドウ</t>
    </rPh>
    <rPh sb="10" eb="12">
      <t>キカイ</t>
    </rPh>
    <rPh sb="13" eb="15">
      <t>シセツ</t>
    </rPh>
    <rPh sb="16" eb="18">
      <t>セイビ</t>
    </rPh>
    <phoneticPr fontId="3"/>
  </si>
  <si>
    <t>利用したことがなく、公園の名称も知らない</t>
    <phoneticPr fontId="3"/>
  </si>
  <si>
    <t>問14.夢見ヶ崎動物公園には、さまざまな特徴や魅力があります。(1)・(2)の質問にお答えください。</t>
    <phoneticPr fontId="3"/>
  </si>
  <si>
    <t>問15.夢見ヶ崎動物公園の特徴を活用した取組として、次のような取組を考えています。
あなたが最も魅力を感じる取組はどれですか。最もあてはまるものを１つだけ選んでください。</t>
    <phoneticPr fontId="3"/>
  </si>
  <si>
    <t>(2) Ａ：野生動物の治療、野生復帰に向けた訓練の取組を、間近で見てみたい</t>
    <phoneticPr fontId="3"/>
  </si>
  <si>
    <t>問21.あなたは自宅から最寄り駅まで主にどのような交通手段をご利用になりますか。</t>
    <phoneticPr fontId="3"/>
  </si>
  <si>
    <t>自転車</t>
    <rPh sb="0" eb="3">
      <t>ジテンシャ</t>
    </rPh>
    <phoneticPr fontId="3"/>
  </si>
  <si>
    <t>原付・バイク</t>
    <rPh sb="0" eb="2">
      <t>ゲンツキ</t>
    </rPh>
    <phoneticPr fontId="3"/>
  </si>
  <si>
    <t>路線バス</t>
    <rPh sb="0" eb="2">
      <t>ロセン</t>
    </rPh>
    <phoneticPr fontId="3"/>
  </si>
  <si>
    <t>自家用車（送迎を含む）</t>
    <rPh sb="0" eb="4">
      <t>ジカヨウシャ</t>
    </rPh>
    <rPh sb="5" eb="7">
      <t>ソウゲイ</t>
    </rPh>
    <rPh sb="8" eb="9">
      <t>フク</t>
    </rPh>
    <phoneticPr fontId="3"/>
  </si>
  <si>
    <t>その他の手段</t>
    <rPh sb="2" eb="3">
      <t>タ</t>
    </rPh>
    <rPh sb="4" eb="6">
      <t>シュダン</t>
    </rPh>
    <phoneticPr fontId="3"/>
  </si>
  <si>
    <t>問22.あなたは普段、どの程度市内の路線バスを利用していますか。（自宅からの利用には限りません）</t>
    <phoneticPr fontId="3"/>
  </si>
  <si>
    <t>ほとんど利用しない</t>
    <rPh sb="4" eb="6">
      <t>リヨウ</t>
    </rPh>
    <phoneticPr fontId="3"/>
  </si>
  <si>
    <t>※バス停までが遠いと回答した方が対象</t>
    <rPh sb="3" eb="4">
      <t>テイ</t>
    </rPh>
    <rPh sb="7" eb="8">
      <t>トオ</t>
    </rPh>
    <rPh sb="10" eb="12">
      <t>カイトウ</t>
    </rPh>
    <rPh sb="14" eb="15">
      <t>カタ</t>
    </rPh>
    <rPh sb="16" eb="18">
      <t>タイショウ</t>
    </rPh>
    <phoneticPr fontId="3"/>
  </si>
  <si>
    <t>八丁畷（京急）</t>
    <phoneticPr fontId="3"/>
  </si>
  <si>
    <t>八丁畷（ＪＲ）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</si>
</sst>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0.0;\-;@"/>
    <numFmt numFmtId="178" formatCode="#,##0_ "/>
    <numFmt numFmtId="179" formatCode="0.0%"/>
    <numFmt numFmtId="180" formatCode="\(0.0%\)"/>
  </numFmts>
  <fonts count="26" x14ac:knownFonts="1">
    <font>
      <sz val="11"/>
      <color theme="1"/>
      <name val="游ゴシック"/>
      <family val="2"/>
      <charset val="128"/>
      <scheme val="minor"/>
    </font>
    <font>
      <sz val="11"/>
      <color theme="1"/>
      <name val="ＭＳ Ｐゴシック"/>
      <family val="2"/>
      <charset val="128"/>
    </font>
    <font>
      <sz val="10"/>
      <color theme="1"/>
      <name val="ＭＳ Ｐゴシック"/>
      <family val="2"/>
      <charset val="128"/>
    </font>
    <font>
      <sz val="6"/>
      <name val="游ゴシック"/>
      <family val="2"/>
      <charset val="128"/>
      <scheme val="minor"/>
    </font>
    <font>
      <sz val="9"/>
      <color theme="1"/>
      <name val="BIZ UD明朝 Medium"/>
      <family val="1"/>
      <charset val="128"/>
    </font>
    <font>
      <sz val="9"/>
      <color theme="1"/>
      <name val="Meiryo UI"/>
      <family val="3"/>
      <charset val="128"/>
    </font>
    <font>
      <sz val="11"/>
      <color theme="1"/>
      <name val="游ゴシック"/>
      <family val="2"/>
      <charset val="128"/>
      <scheme val="minor"/>
    </font>
    <font>
      <sz val="10"/>
      <color theme="1"/>
      <name val="Meiryo UI"/>
      <family val="3"/>
      <charset val="128"/>
    </font>
    <font>
      <sz val="11"/>
      <color theme="1"/>
      <name val="游ゴシック"/>
      <family val="2"/>
      <scheme val="minor"/>
    </font>
    <font>
      <u/>
      <sz val="11"/>
      <color theme="10"/>
      <name val="游ゴシック"/>
      <family val="2"/>
      <scheme val="minor"/>
    </font>
    <font>
      <sz val="6"/>
      <name val="ＭＳ Ｐゴシック"/>
      <family val="2"/>
      <charset val="128"/>
    </font>
    <font>
      <sz val="11"/>
      <color theme="1"/>
      <name val="Meiryo UI"/>
      <family val="3"/>
      <charset val="128"/>
    </font>
    <font>
      <sz val="8"/>
      <color theme="1"/>
      <name val="Meiryo UI"/>
      <family val="3"/>
      <charset val="128"/>
    </font>
    <font>
      <b/>
      <sz val="10"/>
      <color theme="1"/>
      <name val="Meiryo UI"/>
      <family val="3"/>
      <charset val="128"/>
    </font>
    <font>
      <sz val="6"/>
      <color theme="1"/>
      <name val="Meiryo UI"/>
      <family val="3"/>
      <charset val="128"/>
    </font>
    <font>
      <b/>
      <sz val="12"/>
      <color theme="1"/>
      <name val="Meiryo UI"/>
      <family val="3"/>
      <charset val="128"/>
    </font>
    <font>
      <b/>
      <sz val="11"/>
      <color theme="1"/>
      <name val="Meiryo UI"/>
      <family val="3"/>
      <charset val="128"/>
    </font>
    <font>
      <sz val="10.5"/>
      <color theme="1"/>
      <name val="Meiryo UI"/>
      <family val="3"/>
      <charset val="128"/>
    </font>
    <font>
      <sz val="11"/>
      <color theme="0"/>
      <name val="Meiryo UI"/>
      <family val="3"/>
      <charset val="128"/>
    </font>
    <font>
      <sz val="11"/>
      <color rgb="FFFF0000"/>
      <name val="Meiryo UI"/>
      <family val="3"/>
      <charset val="128"/>
    </font>
    <font>
      <sz val="9"/>
      <color rgb="FFFF0000"/>
      <name val="Meiryo UI"/>
      <family val="3"/>
      <charset val="128"/>
    </font>
    <font>
      <sz val="8"/>
      <color rgb="FFFF0000"/>
      <name val="Meiryo UI"/>
      <family val="3"/>
      <charset val="128"/>
    </font>
    <font>
      <sz val="8"/>
      <color theme="1"/>
      <name val="游ゴシック"/>
      <family val="2"/>
      <charset val="128"/>
      <scheme val="minor"/>
    </font>
    <font>
      <sz val="10"/>
      <color theme="1"/>
      <name val="游ゴシック"/>
      <family val="2"/>
      <charset val="128"/>
      <scheme val="minor"/>
    </font>
    <font>
      <sz val="9"/>
      <name val="Meiryo UI"/>
      <family val="3"/>
      <charset val="128"/>
    </font>
    <font>
      <sz val="6"/>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71">
    <border>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hair">
        <color indexed="64"/>
      </right>
      <top/>
      <bottom/>
      <diagonal/>
    </border>
    <border>
      <left style="hair">
        <color auto="1"/>
      </left>
      <right style="hair">
        <color auto="1"/>
      </right>
      <top style="hair">
        <color auto="1"/>
      </top>
      <bottom/>
      <diagonal/>
    </border>
    <border>
      <left style="thin">
        <color indexed="64"/>
      </left>
      <right style="thin">
        <color indexed="64"/>
      </right>
      <top style="hair">
        <color indexed="64"/>
      </top>
      <bottom/>
      <diagonal/>
    </border>
    <border>
      <left style="hair">
        <color indexed="64"/>
      </left>
      <right/>
      <top/>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bottom style="thin">
        <color indexed="64"/>
      </bottom>
      <diagonal style="thin">
        <color indexed="64"/>
      </diagonal>
    </border>
  </borders>
  <cellStyleXfs count="18">
    <xf numFmtId="0" fontId="0" fillId="0" borderId="0">
      <alignment vertical="center"/>
    </xf>
    <xf numFmtId="0" fontId="2"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lignment vertical="center"/>
    </xf>
    <xf numFmtId="0" fontId="9" fillId="0" borderId="0" applyNumberFormat="0" applyFill="0" applyBorder="0" applyAlignment="0" applyProtection="0"/>
    <xf numFmtId="0" fontId="8" fillId="0" borderId="0"/>
    <xf numFmtId="0" fontId="1" fillId="0" borderId="0">
      <alignment vertical="center"/>
    </xf>
    <xf numFmtId="38" fontId="6" fillId="0" borderId="0" applyFont="0" applyFill="0" applyBorder="0" applyAlignment="0" applyProtection="0">
      <alignment vertical="center"/>
    </xf>
  </cellStyleXfs>
  <cellXfs count="31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6" xfId="0" applyFont="1" applyBorder="1" applyAlignment="1">
      <alignment horizontal="center" vertical="center" wrapText="1"/>
    </xf>
    <xf numFmtId="176" fontId="5" fillId="0" borderId="6" xfId="0" applyNumberFormat="1" applyFont="1" applyBorder="1">
      <alignment vertical="center"/>
    </xf>
    <xf numFmtId="176" fontId="5" fillId="0" borderId="3" xfId="0" applyNumberFormat="1" applyFont="1" applyBorder="1">
      <alignment vertical="center"/>
    </xf>
    <xf numFmtId="176" fontId="5" fillId="0" borderId="1" xfId="0" applyNumberFormat="1" applyFont="1" applyBorder="1">
      <alignment vertical="center"/>
    </xf>
    <xf numFmtId="176" fontId="5" fillId="0" borderId="8" xfId="0" applyNumberFormat="1" applyFont="1" applyBorder="1">
      <alignment vertical="center"/>
    </xf>
    <xf numFmtId="176" fontId="5" fillId="0" borderId="2" xfId="0" applyNumberFormat="1" applyFont="1" applyBorder="1">
      <alignment vertical="center"/>
    </xf>
    <xf numFmtId="0" fontId="5" fillId="0" borderId="0" xfId="0" applyNumberFormat="1" applyFont="1" applyBorder="1" applyAlignment="1">
      <alignment vertical="center"/>
    </xf>
    <xf numFmtId="176" fontId="5" fillId="0" borderId="9" xfId="0" applyNumberFormat="1" applyFont="1" applyBorder="1">
      <alignment vertical="center"/>
    </xf>
    <xf numFmtId="0" fontId="7" fillId="0" borderId="0" xfId="0" applyFont="1" applyAlignment="1">
      <alignment vertical="center"/>
    </xf>
    <xf numFmtId="0" fontId="7" fillId="0" borderId="0" xfId="0" applyFont="1">
      <alignment vertical="center"/>
    </xf>
    <xf numFmtId="176" fontId="5" fillId="0" borderId="12" xfId="0" applyNumberFormat="1" applyFont="1" applyBorder="1">
      <alignment vertical="center"/>
    </xf>
    <xf numFmtId="177" fontId="5" fillId="0" borderId="49" xfId="0" applyNumberFormat="1" applyFont="1" applyBorder="1">
      <alignment vertical="center"/>
    </xf>
    <xf numFmtId="177" fontId="5" fillId="0" borderId="22" xfId="0" applyNumberFormat="1" applyFont="1" applyBorder="1">
      <alignment vertical="center"/>
    </xf>
    <xf numFmtId="177" fontId="5" fillId="0" borderId="50" xfId="0" applyNumberFormat="1" applyFont="1" applyBorder="1">
      <alignment vertical="center"/>
    </xf>
    <xf numFmtId="177" fontId="5" fillId="0" borderId="23" xfId="0" applyNumberFormat="1" applyFont="1" applyBorder="1">
      <alignment vertical="center"/>
    </xf>
    <xf numFmtId="0" fontId="5" fillId="0" borderId="0" xfId="0" applyFont="1" applyAlignment="1">
      <alignment horizontal="center" vertical="center"/>
    </xf>
    <xf numFmtId="177" fontId="5" fillId="0" borderId="24" xfId="0" applyNumberFormat="1" applyFont="1" applyBorder="1">
      <alignment vertic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177" fontId="5" fillId="0" borderId="0" xfId="0" applyNumberFormat="1" applyFont="1" applyBorder="1">
      <alignment vertical="center"/>
    </xf>
    <xf numFmtId="0" fontId="5" fillId="0" borderId="2" xfId="0" applyFont="1" applyBorder="1" applyAlignment="1">
      <alignment horizontal="center" vertical="center" wrapText="1"/>
    </xf>
    <xf numFmtId="177" fontId="5" fillId="0" borderId="25" xfId="0" applyNumberFormat="1" applyFont="1" applyBorder="1">
      <alignment vertical="center"/>
    </xf>
    <xf numFmtId="0" fontId="12" fillId="0" borderId="10" xfId="0" applyFont="1" applyBorder="1" applyAlignment="1">
      <alignment horizontal="center" vertical="center" wrapText="1"/>
    </xf>
    <xf numFmtId="0" fontId="12" fillId="0" borderId="7" xfId="0" applyFont="1" applyBorder="1" applyAlignment="1">
      <alignment vertical="top"/>
    </xf>
    <xf numFmtId="0" fontId="12" fillId="0" borderId="0" xfId="0" applyFont="1" applyBorder="1" applyAlignment="1">
      <alignment vertical="top"/>
    </xf>
    <xf numFmtId="176" fontId="12" fillId="0" borderId="7" xfId="0" applyNumberFormat="1" applyFont="1" applyBorder="1" applyAlignment="1">
      <alignment vertical="center"/>
    </xf>
    <xf numFmtId="176" fontId="12" fillId="0" borderId="0" xfId="0" applyNumberFormat="1" applyFont="1" applyBorder="1" applyAlignment="1">
      <alignment vertical="center"/>
    </xf>
    <xf numFmtId="177" fontId="12" fillId="0" borderId="49" xfId="0" applyNumberFormat="1" applyFont="1" applyBorder="1">
      <alignment vertical="center"/>
    </xf>
    <xf numFmtId="177" fontId="12" fillId="0" borderId="7" xfId="0" applyNumberFormat="1" applyFont="1" applyBorder="1" applyAlignment="1">
      <alignment vertical="center"/>
    </xf>
    <xf numFmtId="177" fontId="12" fillId="0" borderId="0" xfId="0" applyNumberFormat="1" applyFont="1" applyBorder="1" applyAlignment="1">
      <alignment vertical="center"/>
    </xf>
    <xf numFmtId="0" fontId="12" fillId="0" borderId="6" xfId="0" applyFont="1" applyBorder="1" applyAlignment="1">
      <alignment horizontal="center" vertical="center" wrapText="1"/>
    </xf>
    <xf numFmtId="0" fontId="12" fillId="0" borderId="0" xfId="0" applyFont="1">
      <alignment vertical="center"/>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NumberFormat="1" applyFont="1" applyBorder="1" applyAlignment="1">
      <alignment vertical="top"/>
    </xf>
    <xf numFmtId="0" fontId="12" fillId="0" borderId="0" xfId="0" applyNumberFormat="1" applyFont="1" applyBorder="1" applyAlignment="1">
      <alignment vertical="center"/>
    </xf>
    <xf numFmtId="0" fontId="14" fillId="0" borderId="0" xfId="0" applyFont="1" applyAlignment="1">
      <alignment horizontal="right"/>
    </xf>
    <xf numFmtId="0" fontId="12" fillId="0" borderId="10" xfId="0" applyFont="1" applyBorder="1" applyAlignment="1">
      <alignment vertical="center" textRotation="255" wrapText="1"/>
    </xf>
    <xf numFmtId="0" fontId="12" fillId="0" borderId="0" xfId="0" applyFont="1" applyAlignment="1">
      <alignment vertical="top" textRotation="255" wrapText="1"/>
    </xf>
    <xf numFmtId="0" fontId="12" fillId="0" borderId="49" xfId="0" applyFont="1" applyBorder="1" applyAlignment="1">
      <alignment horizontal="center" vertical="center"/>
    </xf>
    <xf numFmtId="0" fontId="5" fillId="0" borderId="16" xfId="0" applyFont="1" applyBorder="1">
      <alignment vertical="center"/>
    </xf>
    <xf numFmtId="0" fontId="12" fillId="0" borderId="56" xfId="0" applyFont="1" applyBorder="1" applyAlignment="1">
      <alignment horizontal="center" vertical="center"/>
    </xf>
    <xf numFmtId="0" fontId="11" fillId="0" borderId="0" xfId="16" applyFont="1">
      <alignment vertical="center"/>
    </xf>
    <xf numFmtId="0" fontId="16" fillId="0" borderId="0" xfId="16" applyFont="1">
      <alignment vertical="center"/>
    </xf>
    <xf numFmtId="0" fontId="12" fillId="0" borderId="0" xfId="16" applyFont="1" applyAlignment="1">
      <alignment horizontal="right"/>
    </xf>
    <xf numFmtId="0" fontId="7" fillId="0" borderId="22" xfId="16" applyFont="1" applyBorder="1" applyAlignment="1">
      <alignment horizontal="center" vertical="center" shrinkToFit="1"/>
    </xf>
    <xf numFmtId="0" fontId="7" fillId="0" borderId="23" xfId="16" applyFont="1" applyBorder="1" applyAlignment="1">
      <alignment horizontal="center" vertical="center" shrinkToFit="1"/>
    </xf>
    <xf numFmtId="0" fontId="7" fillId="0" borderId="24" xfId="16" applyFont="1" applyBorder="1" applyAlignment="1">
      <alignment horizontal="center" vertical="center" shrinkToFit="1"/>
    </xf>
    <xf numFmtId="0" fontId="7" fillId="0" borderId="25" xfId="16" applyFont="1" applyBorder="1" applyAlignment="1">
      <alignment horizontal="center" vertical="center" shrinkToFit="1"/>
    </xf>
    <xf numFmtId="0" fontId="5" fillId="0" borderId="7" xfId="16" applyFont="1" applyBorder="1" applyAlignment="1">
      <alignment wrapText="1"/>
    </xf>
    <xf numFmtId="0" fontId="5" fillId="0" borderId="0" xfId="16" applyFont="1" applyAlignment="1">
      <alignment wrapText="1"/>
    </xf>
    <xf numFmtId="0" fontId="5" fillId="0" borderId="7" xfId="16" applyFont="1" applyBorder="1" applyAlignment="1"/>
    <xf numFmtId="0" fontId="5" fillId="0" borderId="0" xfId="16" applyFont="1">
      <alignment vertical="center"/>
    </xf>
    <xf numFmtId="0" fontId="12" fillId="0" borderId="9" xfId="0" applyFont="1" applyBorder="1" applyAlignment="1">
      <alignment horizontal="center" vertical="center" wrapText="1"/>
    </xf>
    <xf numFmtId="0" fontId="18" fillId="0" borderId="0" xfId="16" applyFont="1" applyBorder="1">
      <alignment vertical="center"/>
    </xf>
    <xf numFmtId="0" fontId="5" fillId="0" borderId="1" xfId="0" applyFont="1" applyBorder="1" applyAlignment="1">
      <alignment horizontal="center" vertical="center" wrapText="1"/>
    </xf>
    <xf numFmtId="177" fontId="5" fillId="0" borderId="16" xfId="0" applyNumberFormat="1" applyFont="1" applyBorder="1">
      <alignment vertical="center"/>
    </xf>
    <xf numFmtId="176" fontId="5" fillId="0" borderId="43" xfId="0" applyNumberFormat="1" applyFont="1" applyBorder="1">
      <alignment vertical="center"/>
    </xf>
    <xf numFmtId="176" fontId="5" fillId="0" borderId="48" xfId="0" applyNumberFormat="1" applyFont="1" applyBorder="1">
      <alignment vertical="center"/>
    </xf>
    <xf numFmtId="176" fontId="5" fillId="0" borderId="44" xfId="0" applyNumberFormat="1" applyFont="1" applyBorder="1">
      <alignment vertical="center"/>
    </xf>
    <xf numFmtId="177" fontId="5" fillId="0" borderId="46" xfId="0" applyNumberFormat="1" applyFont="1" applyBorder="1">
      <alignment vertical="center"/>
    </xf>
    <xf numFmtId="0" fontId="11" fillId="0" borderId="16" xfId="16" applyFont="1" applyBorder="1" applyAlignment="1">
      <alignment vertical="center"/>
    </xf>
    <xf numFmtId="0" fontId="11" fillId="0" borderId="0" xfId="16" applyFont="1" applyBorder="1" applyAlignment="1">
      <alignment vertical="center"/>
    </xf>
    <xf numFmtId="0" fontId="17" fillId="0" borderId="0" xfId="16" applyFont="1" applyBorder="1" applyAlignment="1">
      <alignment horizontal="center" vertical="center" wrapText="1"/>
    </xf>
    <xf numFmtId="178" fontId="11" fillId="0" borderId="0" xfId="16" applyNumberFormat="1" applyFont="1" applyBorder="1" applyAlignment="1">
      <alignment horizontal="right" vertical="center" wrapText="1" indent="1"/>
    </xf>
    <xf numFmtId="179" fontId="11" fillId="0" borderId="0" xfId="16" applyNumberFormat="1" applyFont="1" applyBorder="1" applyAlignment="1">
      <alignment horizontal="right" vertical="center" wrapText="1"/>
    </xf>
    <xf numFmtId="0" fontId="5" fillId="0" borderId="0" xfId="16" applyFont="1" applyBorder="1" applyAlignment="1"/>
    <xf numFmtId="0" fontId="19" fillId="0" borderId="0" xfId="16" applyFont="1" applyBorder="1">
      <alignment vertical="center"/>
    </xf>
    <xf numFmtId="179" fontId="19" fillId="0" borderId="0" xfId="16" applyNumberFormat="1" applyFont="1" applyBorder="1">
      <alignment vertical="center"/>
    </xf>
    <xf numFmtId="0" fontId="20" fillId="0" borderId="0" xfId="0" applyFont="1" applyBorder="1">
      <alignment vertical="center"/>
    </xf>
    <xf numFmtId="49" fontId="5" fillId="0" borderId="43" xfId="13" applyNumberFormat="1" applyFont="1" applyBorder="1" applyAlignment="1">
      <alignment horizontal="center" vertical="center"/>
    </xf>
    <xf numFmtId="49" fontId="5" fillId="0" borderId="44" xfId="13" applyNumberFormat="1" applyFont="1" applyBorder="1" applyAlignment="1">
      <alignment vertical="center" wrapText="1"/>
    </xf>
    <xf numFmtId="49" fontId="5" fillId="0" borderId="32" xfId="13" applyNumberFormat="1" applyFont="1" applyBorder="1" applyAlignment="1">
      <alignment horizontal="center" vertical="center"/>
    </xf>
    <xf numFmtId="49" fontId="5" fillId="0" borderId="33" xfId="13" applyNumberFormat="1" applyFont="1" applyBorder="1" applyAlignment="1">
      <alignment vertical="center" wrapText="1"/>
    </xf>
    <xf numFmtId="0" fontId="5" fillId="0" borderId="33" xfId="0" applyFont="1" applyBorder="1" applyAlignment="1">
      <alignment vertical="center" wrapText="1"/>
    </xf>
    <xf numFmtId="0" fontId="5" fillId="0" borderId="33" xfId="0" applyFont="1" applyBorder="1">
      <alignment vertical="center"/>
    </xf>
    <xf numFmtId="49" fontId="5" fillId="0" borderId="22" xfId="13" applyNumberFormat="1" applyFont="1" applyBorder="1" applyAlignment="1">
      <alignment horizontal="center" vertical="center"/>
    </xf>
    <xf numFmtId="0" fontId="5" fillId="0" borderId="23" xfId="0" applyFont="1" applyBorder="1">
      <alignment vertical="center"/>
    </xf>
    <xf numFmtId="49" fontId="5" fillId="0" borderId="37" xfId="13" applyNumberFormat="1" applyFont="1" applyBorder="1" applyAlignment="1">
      <alignment horizontal="center" vertical="center"/>
    </xf>
    <xf numFmtId="0" fontId="5" fillId="0" borderId="44" xfId="0" applyFont="1" applyBorder="1" applyAlignment="1">
      <alignment vertical="center" wrapText="1"/>
    </xf>
    <xf numFmtId="49" fontId="5" fillId="0" borderId="40" xfId="13" applyNumberFormat="1" applyFont="1" applyBorder="1" applyAlignment="1">
      <alignment horizontal="center" vertical="center"/>
    </xf>
    <xf numFmtId="0" fontId="5" fillId="0" borderId="41" xfId="0" applyFont="1" applyBorder="1" applyAlignment="1">
      <alignment vertical="center" wrapText="1"/>
    </xf>
    <xf numFmtId="0" fontId="5" fillId="0" borderId="23" xfId="0" applyFont="1" applyBorder="1" applyAlignment="1">
      <alignment vertical="center" wrapText="1"/>
    </xf>
    <xf numFmtId="49" fontId="5" fillId="0" borderId="38" xfId="13" applyNumberFormat="1" applyFont="1" applyBorder="1" applyAlignment="1">
      <alignment vertical="center" wrapText="1"/>
    </xf>
    <xf numFmtId="49" fontId="5" fillId="0" borderId="7" xfId="13" applyNumberFormat="1" applyFont="1" applyBorder="1">
      <alignment vertical="center"/>
    </xf>
    <xf numFmtId="49" fontId="5" fillId="0" borderId="0" xfId="13" applyNumberFormat="1" applyFont="1" applyBorder="1">
      <alignment vertical="center"/>
    </xf>
    <xf numFmtId="0" fontId="5" fillId="0" borderId="7" xfId="0" applyFont="1" applyBorder="1">
      <alignment vertical="center"/>
    </xf>
    <xf numFmtId="0" fontId="5" fillId="0" borderId="0" xfId="0" applyFont="1" applyBorder="1">
      <alignment vertical="center"/>
    </xf>
    <xf numFmtId="49" fontId="5" fillId="0" borderId="0" xfId="15" applyNumberFormat="1" applyFont="1" applyBorder="1" applyAlignment="1">
      <alignment vertical="center"/>
    </xf>
    <xf numFmtId="0" fontId="14" fillId="0" borderId="14" xfId="0" applyFont="1" applyBorder="1" applyAlignment="1"/>
    <xf numFmtId="177" fontId="5" fillId="0" borderId="60" xfId="0" applyNumberFormat="1" applyFont="1" applyBorder="1">
      <alignment vertical="center"/>
    </xf>
    <xf numFmtId="177" fontId="5" fillId="0" borderId="61" xfId="0" applyNumberFormat="1" applyFont="1" applyBorder="1">
      <alignment vertical="center"/>
    </xf>
    <xf numFmtId="177" fontId="5" fillId="0" borderId="62" xfId="0" applyNumberFormat="1" applyFont="1" applyBorder="1">
      <alignment vertical="center"/>
    </xf>
    <xf numFmtId="0" fontId="5" fillId="0" borderId="1" xfId="0" applyFont="1" applyBorder="1" applyAlignment="1">
      <alignment horizontal="left" vertical="center" wrapText="1"/>
    </xf>
    <xf numFmtId="0" fontId="14" fillId="0" borderId="18" xfId="0" applyFont="1" applyBorder="1" applyAlignment="1"/>
    <xf numFmtId="0" fontId="12" fillId="0" borderId="0" xfId="0" applyFont="1" applyAlignment="1">
      <alignment horizontal="center" vertical="center"/>
    </xf>
    <xf numFmtId="176" fontId="12" fillId="0" borderId="56" xfId="0" applyNumberFormat="1" applyFont="1" applyBorder="1">
      <alignment vertical="center"/>
    </xf>
    <xf numFmtId="0" fontId="12" fillId="0" borderId="0" xfId="0" applyFont="1" applyBorder="1" applyAlignment="1">
      <alignment horizontal="center" vertical="center"/>
    </xf>
    <xf numFmtId="177" fontId="12" fillId="0" borderId="0" xfId="0" applyNumberFormat="1" applyFont="1" applyBorder="1">
      <alignment vertical="center"/>
    </xf>
    <xf numFmtId="176" fontId="5" fillId="0" borderId="47" xfId="0" applyNumberFormat="1" applyFont="1" applyBorder="1">
      <alignment vertical="center"/>
    </xf>
    <xf numFmtId="0" fontId="5" fillId="0" borderId="48" xfId="0" applyFont="1" applyBorder="1">
      <alignment vertical="center"/>
    </xf>
    <xf numFmtId="0" fontId="5" fillId="0" borderId="60" xfId="0" applyFont="1" applyBorder="1">
      <alignment vertical="center"/>
    </xf>
    <xf numFmtId="0" fontId="13" fillId="0" borderId="0" xfId="0" applyFont="1" applyFill="1" applyBorder="1" applyAlignment="1">
      <alignment horizontal="left" vertical="center"/>
    </xf>
    <xf numFmtId="177" fontId="5" fillId="0" borderId="64" xfId="0" applyNumberFormat="1" applyFont="1" applyBorder="1">
      <alignment vertical="center"/>
    </xf>
    <xf numFmtId="0" fontId="13" fillId="0" borderId="0" xfId="0" applyFont="1" applyFill="1" applyBorder="1" applyAlignment="1">
      <alignment vertical="center" wrapText="1"/>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1" fillId="0" borderId="16" xfId="16" applyFont="1" applyBorder="1" applyAlignment="1">
      <alignment horizontal="left" vertical="center"/>
    </xf>
    <xf numFmtId="0" fontId="11" fillId="0" borderId="0" xfId="16" applyFont="1" applyBorder="1" applyAlignment="1">
      <alignment horizontal="left" vertical="center"/>
    </xf>
    <xf numFmtId="0" fontId="7" fillId="0" borderId="4" xfId="16" applyFont="1" applyBorder="1" applyAlignment="1">
      <alignment horizontal="center" vertical="center" wrapText="1"/>
    </xf>
    <xf numFmtId="0" fontId="7" fillId="0" borderId="5" xfId="16" applyFont="1" applyBorder="1" applyAlignment="1">
      <alignment horizontal="center" vertical="center" wrapText="1"/>
    </xf>
    <xf numFmtId="0" fontId="21" fillId="0" borderId="0" xfId="0" applyFont="1" applyBorder="1" applyAlignment="1">
      <alignment vertical="top" wrapText="1"/>
    </xf>
    <xf numFmtId="0" fontId="21" fillId="0" borderId="0" xfId="16" applyFont="1" applyBorder="1">
      <alignment vertical="center"/>
    </xf>
    <xf numFmtId="176" fontId="21" fillId="0" borderId="0" xfId="0" applyNumberFormat="1" applyFont="1" applyBorder="1">
      <alignment vertical="center"/>
    </xf>
    <xf numFmtId="179" fontId="21" fillId="0" borderId="0" xfId="0" applyNumberFormat="1" applyFont="1" applyBorder="1">
      <alignment vertical="center"/>
    </xf>
    <xf numFmtId="0" fontId="11" fillId="0" borderId="16" xfId="16" applyFont="1" applyBorder="1">
      <alignment vertical="center"/>
    </xf>
    <xf numFmtId="0" fontId="11" fillId="0" borderId="0" xfId="16" applyFont="1" applyBorder="1">
      <alignment vertical="center"/>
    </xf>
    <xf numFmtId="0" fontId="11" fillId="0" borderId="18" xfId="16" applyFont="1" applyBorder="1">
      <alignment vertical="center"/>
    </xf>
    <xf numFmtId="0" fontId="18" fillId="0" borderId="11" xfId="16" applyFont="1" applyBorder="1">
      <alignment vertical="center"/>
    </xf>
    <xf numFmtId="0" fontId="7" fillId="0" borderId="26" xfId="16" applyFont="1" applyBorder="1" applyAlignment="1">
      <alignment horizontal="justify" vertical="center" wrapText="1"/>
    </xf>
    <xf numFmtId="179" fontId="7" fillId="0" borderId="28" xfId="16" applyNumberFormat="1" applyFont="1" applyBorder="1" applyAlignment="1">
      <alignment horizontal="right" vertical="center" wrapText="1"/>
    </xf>
    <xf numFmtId="179" fontId="7" fillId="0" borderId="30" xfId="16" applyNumberFormat="1" applyFont="1" applyBorder="1" applyAlignment="1">
      <alignment horizontal="right" vertical="center" wrapText="1"/>
    </xf>
    <xf numFmtId="0" fontId="7" fillId="0" borderId="31" xfId="16" applyFont="1" applyBorder="1" applyAlignment="1">
      <alignment horizontal="justify" vertical="center" wrapText="1"/>
    </xf>
    <xf numFmtId="179" fontId="7" fillId="0" borderId="33" xfId="16" applyNumberFormat="1" applyFont="1" applyBorder="1" applyAlignment="1">
      <alignment horizontal="right" vertical="center" wrapText="1"/>
    </xf>
    <xf numFmtId="179" fontId="7" fillId="0" borderId="35" xfId="16" applyNumberFormat="1" applyFont="1" applyBorder="1" applyAlignment="1">
      <alignment horizontal="right" vertical="center" wrapText="1"/>
    </xf>
    <xf numFmtId="0" fontId="7" fillId="0" borderId="36" xfId="16" applyFont="1" applyBorder="1" applyAlignment="1">
      <alignment horizontal="justify" vertical="center" wrapText="1"/>
    </xf>
    <xf numFmtId="179" fontId="7" fillId="0" borderId="38" xfId="16" applyNumberFormat="1" applyFont="1" applyBorder="1" applyAlignment="1">
      <alignment horizontal="right" vertical="center" wrapText="1"/>
    </xf>
    <xf numFmtId="179" fontId="7" fillId="0" borderId="39" xfId="16" applyNumberFormat="1" applyFont="1" applyBorder="1" applyAlignment="1">
      <alignment horizontal="right" vertical="center" wrapText="1"/>
    </xf>
    <xf numFmtId="0" fontId="7" fillId="0" borderId="49" xfId="16" applyFont="1" applyBorder="1" applyAlignment="1">
      <alignment horizontal="left" vertical="center" wrapText="1" indent="1"/>
    </xf>
    <xf numFmtId="179" fontId="7" fillId="0" borderId="23" xfId="16" applyNumberFormat="1" applyFont="1" applyBorder="1" applyAlignment="1">
      <alignment horizontal="right" vertical="center" wrapText="1"/>
    </xf>
    <xf numFmtId="179" fontId="7" fillId="0" borderId="25" xfId="16" applyNumberFormat="1" applyFont="1" applyBorder="1" applyAlignment="1">
      <alignment horizontal="right" vertical="center" wrapText="1"/>
    </xf>
    <xf numFmtId="0" fontId="7" fillId="0" borderId="13" xfId="16" applyFont="1" applyBorder="1" applyAlignment="1">
      <alignment horizontal="center" vertical="center" wrapText="1"/>
    </xf>
    <xf numFmtId="178" fontId="7" fillId="0" borderId="40" xfId="16" applyNumberFormat="1" applyFont="1" applyBorder="1" applyAlignment="1">
      <alignment horizontal="right" vertical="center" shrinkToFit="1"/>
    </xf>
    <xf numFmtId="0" fontId="7" fillId="0" borderId="2" xfId="16" applyFont="1" applyBorder="1" applyAlignment="1">
      <alignment horizontal="center" vertical="center" shrinkToFit="1"/>
    </xf>
    <xf numFmtId="0" fontId="7" fillId="0" borderId="19" xfId="16" applyFont="1" applyBorder="1" applyAlignment="1">
      <alignment horizontal="justify" vertical="center" wrapText="1"/>
    </xf>
    <xf numFmtId="179" fontId="7" fillId="0" borderId="44" xfId="16" applyNumberFormat="1" applyFont="1" applyBorder="1" applyAlignment="1">
      <alignment horizontal="right" vertical="center" wrapText="1"/>
    </xf>
    <xf numFmtId="0" fontId="7" fillId="0" borderId="40" xfId="16" applyFont="1" applyBorder="1" applyAlignment="1">
      <alignment horizontal="center" vertical="center" shrinkToFit="1"/>
    </xf>
    <xf numFmtId="179" fontId="7" fillId="0" borderId="41" xfId="16" applyNumberFormat="1" applyFont="1" applyBorder="1" applyAlignment="1">
      <alignment horizontal="right" vertical="center" shrinkToFit="1"/>
    </xf>
    <xf numFmtId="179" fontId="7" fillId="0" borderId="42" xfId="16" applyNumberFormat="1" applyFont="1" applyBorder="1" applyAlignment="1">
      <alignment horizontal="right" vertical="center" shrinkToFit="1"/>
    </xf>
    <xf numFmtId="0" fontId="18" fillId="0" borderId="12" xfId="16" applyFont="1" applyBorder="1" applyAlignment="1">
      <alignment horizontal="left" vertical="center"/>
    </xf>
    <xf numFmtId="0" fontId="18" fillId="0" borderId="17" xfId="16" applyFont="1" applyBorder="1" applyAlignment="1">
      <alignment horizontal="left" vertical="center"/>
    </xf>
    <xf numFmtId="178" fontId="7" fillId="0" borderId="27" xfId="16" applyNumberFormat="1" applyFont="1" applyBorder="1" applyAlignment="1">
      <alignment horizontal="right" vertical="center" wrapText="1"/>
    </xf>
    <xf numFmtId="178" fontId="7" fillId="0" borderId="32" xfId="16" applyNumberFormat="1" applyFont="1" applyBorder="1" applyAlignment="1">
      <alignment horizontal="right" vertical="center" wrapText="1"/>
    </xf>
    <xf numFmtId="178" fontId="7" fillId="0" borderId="37" xfId="16" applyNumberFormat="1" applyFont="1" applyBorder="1" applyAlignment="1">
      <alignment horizontal="right" vertical="center" wrapText="1"/>
    </xf>
    <xf numFmtId="178" fontId="7" fillId="0" borderId="22" xfId="16" applyNumberFormat="1" applyFont="1" applyBorder="1" applyAlignment="1">
      <alignment horizontal="right" vertical="center" wrapText="1"/>
    </xf>
    <xf numFmtId="178" fontId="7" fillId="0" borderId="29" xfId="16" applyNumberFormat="1" applyFont="1" applyBorder="1" applyAlignment="1">
      <alignment horizontal="right" vertical="center" wrapText="1"/>
    </xf>
    <xf numFmtId="178" fontId="7" fillId="0" borderId="34" xfId="16" applyNumberFormat="1" applyFont="1" applyBorder="1" applyAlignment="1">
      <alignment horizontal="right" vertical="center" wrapText="1"/>
    </xf>
    <xf numFmtId="178" fontId="7" fillId="0" borderId="24" xfId="16" applyNumberFormat="1" applyFont="1" applyBorder="1" applyAlignment="1">
      <alignment horizontal="right" vertical="center" wrapText="1"/>
    </xf>
    <xf numFmtId="0" fontId="11" fillId="3" borderId="0" xfId="16" applyFont="1" applyFill="1">
      <alignment vertical="center"/>
    </xf>
    <xf numFmtId="0" fontId="19" fillId="3" borderId="0" xfId="16" applyFont="1" applyFill="1">
      <alignment vertical="center"/>
    </xf>
    <xf numFmtId="177" fontId="21" fillId="3" borderId="0" xfId="0" applyNumberFormat="1" applyFont="1" applyFill="1" applyBorder="1">
      <alignment vertical="center"/>
    </xf>
    <xf numFmtId="0" fontId="0" fillId="0" borderId="66" xfId="0" applyBorder="1" applyAlignment="1">
      <alignment horizontal="center" vertical="center"/>
    </xf>
    <xf numFmtId="0" fontId="0" fillId="0" borderId="37" xfId="0" applyBorder="1" applyAlignment="1">
      <alignment horizontal="center" vertical="center"/>
    </xf>
    <xf numFmtId="0" fontId="0" fillId="0" borderId="67" xfId="0" applyBorder="1" applyAlignment="1">
      <alignment horizontal="center" vertical="center"/>
    </xf>
    <xf numFmtId="0" fontId="22" fillId="0" borderId="0" xfId="0" applyFont="1" applyAlignment="1">
      <alignment horizontal="right"/>
    </xf>
    <xf numFmtId="178" fontId="0" fillId="0" borderId="9" xfId="0" applyNumberFormat="1" applyBorder="1" applyAlignment="1">
      <alignment horizontal="right" wrapText="1" indent="2"/>
    </xf>
    <xf numFmtId="178" fontId="0" fillId="0" borderId="1" xfId="0" applyNumberFormat="1" applyBorder="1" applyAlignment="1">
      <alignment horizontal="right" indent="2"/>
    </xf>
    <xf numFmtId="178" fontId="0" fillId="0" borderId="6" xfId="0" applyNumberFormat="1" applyBorder="1" applyAlignment="1">
      <alignment horizontal="right" indent="2"/>
    </xf>
    <xf numFmtId="178" fontId="0" fillId="0" borderId="37" xfId="0" applyNumberFormat="1" applyBorder="1" applyAlignment="1">
      <alignment horizontal="right" wrapText="1" indent="2"/>
    </xf>
    <xf numFmtId="178" fontId="0" fillId="0" borderId="39" xfId="0" applyNumberFormat="1" applyBorder="1" applyAlignment="1">
      <alignment horizontal="right" indent="2"/>
    </xf>
    <xf numFmtId="178" fontId="0" fillId="0" borderId="67" xfId="0" applyNumberFormat="1" applyBorder="1" applyAlignment="1">
      <alignment horizontal="right" indent="2"/>
    </xf>
    <xf numFmtId="0" fontId="23" fillId="0" borderId="0" xfId="0" applyFont="1" applyAlignment="1">
      <alignment vertical="top"/>
    </xf>
    <xf numFmtId="180" fontId="0" fillId="0" borderId="27" xfId="0" applyNumberFormat="1" applyBorder="1" applyAlignment="1">
      <alignment horizontal="center" vertical="center" wrapText="1"/>
    </xf>
    <xf numFmtId="180" fontId="0" fillId="0" borderId="30" xfId="0" applyNumberFormat="1" applyBorder="1" applyAlignment="1">
      <alignment horizontal="center" vertical="center"/>
    </xf>
    <xf numFmtId="180" fontId="0" fillId="0" borderId="60" xfId="0" applyNumberFormat="1" applyBorder="1" applyAlignment="1">
      <alignment horizontal="center" vertical="center"/>
    </xf>
    <xf numFmtId="180" fontId="0" fillId="0" borderId="62" xfId="0" applyNumberFormat="1" applyBorder="1" applyAlignment="1">
      <alignment horizontal="center" vertical="center"/>
    </xf>
    <xf numFmtId="180" fontId="0" fillId="0" borderId="65" xfId="0" applyNumberFormat="1" applyBorder="1" applyAlignment="1">
      <alignment horizontal="center" vertical="center" wrapText="1"/>
    </xf>
    <xf numFmtId="180" fontId="0" fillId="0" borderId="68" xfId="0" applyNumberFormat="1" applyBorder="1" applyAlignment="1">
      <alignment horizontal="center" vertical="center"/>
    </xf>
    <xf numFmtId="180" fontId="0" fillId="0" borderId="56" xfId="0" applyNumberFormat="1" applyBorder="1" applyAlignment="1">
      <alignment horizontal="center" vertical="center"/>
    </xf>
    <xf numFmtId="178" fontId="0" fillId="0" borderId="8" xfId="0" applyNumberFormat="1" applyBorder="1" applyAlignment="1">
      <alignment horizontal="right" indent="2"/>
    </xf>
    <xf numFmtId="178" fontId="0" fillId="2" borderId="9" xfId="0" applyNumberFormat="1" applyFill="1" applyBorder="1" applyAlignment="1">
      <alignment horizontal="right" wrapText="1" indent="2"/>
    </xf>
    <xf numFmtId="180" fontId="0" fillId="2" borderId="59" xfId="0" applyNumberFormat="1" applyFill="1" applyBorder="1" applyAlignment="1">
      <alignment horizontal="center" vertical="center"/>
    </xf>
    <xf numFmtId="178" fontId="0" fillId="2" borderId="6" xfId="0" applyNumberFormat="1" applyFill="1" applyBorder="1" applyAlignment="1">
      <alignment horizontal="right" indent="2"/>
    </xf>
    <xf numFmtId="180" fontId="0" fillId="2" borderId="51" xfId="0" applyNumberFormat="1" applyFill="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176" fontId="5" fillId="0" borderId="0" xfId="0" applyNumberFormat="1" applyFont="1" applyBorder="1">
      <alignment vertical="center"/>
    </xf>
    <xf numFmtId="10" fontId="0" fillId="0" borderId="0" xfId="0" applyNumberFormat="1">
      <alignment vertical="center"/>
    </xf>
    <xf numFmtId="177" fontId="12" fillId="0" borderId="16" xfId="0" applyNumberFormat="1" applyFont="1" applyBorder="1">
      <alignment vertical="center"/>
    </xf>
    <xf numFmtId="176" fontId="24" fillId="0" borderId="43" xfId="0" applyNumberFormat="1" applyFont="1" applyBorder="1">
      <alignment vertical="center"/>
    </xf>
    <xf numFmtId="176" fontId="24" fillId="0" borderId="48" xfId="0" applyNumberFormat="1" applyFont="1" applyBorder="1">
      <alignment vertical="center"/>
    </xf>
    <xf numFmtId="0" fontId="24" fillId="0" borderId="48" xfId="0" applyFont="1" applyBorder="1">
      <alignment vertical="center"/>
    </xf>
    <xf numFmtId="177" fontId="24" fillId="0" borderId="59" xfId="0" applyNumberFormat="1" applyFont="1" applyBorder="1">
      <alignment vertical="center"/>
    </xf>
    <xf numFmtId="177" fontId="24" fillId="0" borderId="60" xfId="0" applyNumberFormat="1" applyFont="1" applyBorder="1">
      <alignment vertical="center"/>
    </xf>
    <xf numFmtId="0" fontId="24" fillId="0" borderId="60" xfId="0" applyFont="1" applyBorder="1">
      <alignment vertical="center"/>
    </xf>
    <xf numFmtId="0" fontId="24" fillId="0" borderId="0" xfId="0" applyFont="1">
      <alignment vertical="center"/>
    </xf>
    <xf numFmtId="0" fontId="25" fillId="0" borderId="0" xfId="0" applyFont="1" applyAlignment="1">
      <alignment horizontal="right"/>
    </xf>
    <xf numFmtId="0" fontId="24" fillId="0" borderId="1" xfId="0" applyFont="1" applyBorder="1" applyAlignment="1">
      <alignment horizontal="center" vertical="center" wrapText="1"/>
    </xf>
    <xf numFmtId="49" fontId="5" fillId="0" borderId="27" xfId="13" applyNumberFormat="1" applyFont="1" applyBorder="1" applyAlignment="1">
      <alignment horizontal="center" vertical="center"/>
    </xf>
    <xf numFmtId="49" fontId="5" fillId="0" borderId="28" xfId="13" applyNumberFormat="1" applyFont="1" applyBorder="1" applyAlignment="1">
      <alignment vertical="center" wrapText="1"/>
    </xf>
    <xf numFmtId="0" fontId="11" fillId="0" borderId="18" xfId="16" applyFont="1" applyBorder="1" applyAlignment="1">
      <alignment vertical="center"/>
    </xf>
    <xf numFmtId="0" fontId="5" fillId="0" borderId="38" xfId="0" applyFont="1" applyBorder="1" applyAlignment="1">
      <alignment vertical="center" wrapText="1"/>
    </xf>
    <xf numFmtId="0" fontId="5" fillId="0" borderId="14" xfId="0" applyFont="1" applyBorder="1">
      <alignment vertical="center"/>
    </xf>
    <xf numFmtId="0" fontId="5" fillId="0" borderId="15" xfId="0" applyFont="1" applyBorder="1">
      <alignment vertical="center"/>
    </xf>
    <xf numFmtId="0" fontId="5" fillId="0" borderId="12" xfId="0" applyFont="1" applyBorder="1">
      <alignment vertical="center"/>
    </xf>
    <xf numFmtId="0" fontId="5" fillId="0" borderId="16" xfId="0" applyFont="1" applyBorder="1" applyAlignment="1">
      <alignment vertical="top" wrapText="1"/>
    </xf>
    <xf numFmtId="0" fontId="5" fillId="0" borderId="8" xfId="0" applyFont="1" applyBorder="1" applyAlignment="1">
      <alignment vertical="top" wrapText="1"/>
    </xf>
    <xf numFmtId="0" fontId="5" fillId="0" borderId="2" xfId="0" applyFont="1" applyBorder="1" applyAlignment="1">
      <alignment vertical="top" wrapText="1"/>
    </xf>
    <xf numFmtId="0" fontId="13" fillId="0" borderId="0" xfId="0" applyFont="1">
      <alignment vertical="center"/>
    </xf>
    <xf numFmtId="0" fontId="5" fillId="0" borderId="0" xfId="0" applyFont="1" applyFill="1">
      <alignment vertical="center"/>
    </xf>
    <xf numFmtId="0" fontId="13" fillId="0" borderId="0" xfId="0" quotePrefix="1" applyFont="1" applyFill="1" applyBorder="1" applyAlignment="1">
      <alignment vertical="center" wrapText="1"/>
    </xf>
    <xf numFmtId="0" fontId="4" fillId="0" borderId="0" xfId="0" applyFont="1" applyAlignment="1">
      <alignment vertical="top" textRotation="255" wrapText="1"/>
    </xf>
    <xf numFmtId="0" fontId="5" fillId="0" borderId="7" xfId="0" applyFont="1" applyBorder="1" applyAlignment="1">
      <alignment vertical="top"/>
    </xf>
    <xf numFmtId="0" fontId="5" fillId="0" borderId="0" xfId="0" applyFont="1" applyAlignment="1">
      <alignment vertical="top"/>
    </xf>
    <xf numFmtId="176" fontId="5" fillId="0" borderId="7" xfId="0" applyNumberFormat="1" applyFont="1" applyBorder="1">
      <alignment vertical="center"/>
    </xf>
    <xf numFmtId="176" fontId="5" fillId="0" borderId="0" xfId="0" applyNumberFormat="1" applyFont="1">
      <alignment vertical="center"/>
    </xf>
    <xf numFmtId="177" fontId="5" fillId="0" borderId="7" xfId="0" applyNumberFormat="1" applyFont="1" applyBorder="1">
      <alignment vertical="center"/>
    </xf>
    <xf numFmtId="177" fontId="5" fillId="0" borderId="0" xfId="0" applyNumberFormat="1" applyFont="1">
      <alignment vertical="center"/>
    </xf>
    <xf numFmtId="176" fontId="5" fillId="0" borderId="6" xfId="0" applyNumberFormat="1" applyFont="1" applyFill="1" applyBorder="1">
      <alignment vertical="center"/>
    </xf>
    <xf numFmtId="0" fontId="13" fillId="0" borderId="16" xfId="0" applyFont="1" applyFill="1" applyBorder="1" applyAlignment="1">
      <alignment vertical="center" wrapText="1"/>
    </xf>
    <xf numFmtId="176" fontId="5" fillId="0" borderId="21" xfId="0" applyNumberFormat="1" applyFont="1" applyBorder="1">
      <alignment vertical="center"/>
    </xf>
    <xf numFmtId="176" fontId="5" fillId="0" borderId="57" xfId="0" applyNumberFormat="1" applyFont="1" applyBorder="1">
      <alignment vertical="center"/>
    </xf>
    <xf numFmtId="0" fontId="5" fillId="0" borderId="47" xfId="0" applyFont="1" applyBorder="1">
      <alignment vertical="center"/>
    </xf>
    <xf numFmtId="0" fontId="5" fillId="0" borderId="49" xfId="0" applyFont="1" applyBorder="1">
      <alignment vertical="center"/>
    </xf>
    <xf numFmtId="176" fontId="5" fillId="0" borderId="54" xfId="0" applyNumberFormat="1" applyFont="1" applyBorder="1">
      <alignment vertical="center"/>
    </xf>
    <xf numFmtId="0" fontId="13" fillId="0" borderId="0" xfId="0" applyFont="1" applyFill="1" applyBorder="1" applyAlignment="1">
      <alignment vertical="center"/>
    </xf>
    <xf numFmtId="0" fontId="11" fillId="0" borderId="7" xfId="16" applyFont="1" applyBorder="1" applyAlignment="1">
      <alignment horizontal="left" vertical="center"/>
    </xf>
    <xf numFmtId="0" fontId="11" fillId="0" borderId="0" xfId="16" applyFont="1" applyBorder="1" applyAlignment="1">
      <alignment horizontal="left" vertical="center"/>
    </xf>
    <xf numFmtId="0" fontId="5" fillId="0" borderId="62" xfId="0" applyFont="1" applyBorder="1" applyAlignment="1">
      <alignment horizontal="center" vertical="center"/>
    </xf>
    <xf numFmtId="0" fontId="5" fillId="0" borderId="6" xfId="0" applyFont="1" applyBorder="1" applyAlignment="1">
      <alignment horizontal="center" vertical="center" wrapText="1"/>
    </xf>
    <xf numFmtId="0" fontId="24" fillId="0" borderId="3" xfId="0" applyFont="1" applyBorder="1" applyAlignment="1">
      <alignment horizontal="center" vertical="center" wrapText="1"/>
    </xf>
    <xf numFmtId="176" fontId="24" fillId="0" borderId="54" xfId="0" applyNumberFormat="1" applyFont="1" applyBorder="1">
      <alignment vertical="center"/>
    </xf>
    <xf numFmtId="177" fontId="24" fillId="0" borderId="63" xfId="0" applyNumberFormat="1" applyFont="1" applyBorder="1">
      <alignment vertical="center"/>
    </xf>
    <xf numFmtId="176" fontId="5" fillId="0" borderId="51" xfId="0" applyNumberFormat="1" applyFont="1" applyBorder="1">
      <alignment vertical="center"/>
    </xf>
    <xf numFmtId="176" fontId="5" fillId="0" borderId="27" xfId="0" applyNumberFormat="1" applyFont="1" applyBorder="1">
      <alignment vertical="center"/>
    </xf>
    <xf numFmtId="176" fontId="5" fillId="0" borderId="52" xfId="0" applyNumberFormat="1" applyFont="1" applyBorder="1">
      <alignment vertical="center"/>
    </xf>
    <xf numFmtId="176" fontId="5" fillId="0" borderId="30" xfId="0" applyNumberFormat="1" applyFont="1" applyBorder="1">
      <alignment vertical="center"/>
    </xf>
    <xf numFmtId="0" fontId="5" fillId="0" borderId="10" xfId="0" applyFont="1" applyBorder="1" applyAlignment="1">
      <alignment vertical="center" textRotation="255" wrapText="1"/>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0" borderId="10" xfId="0" applyFont="1" applyBorder="1" applyAlignment="1">
      <alignment horizontal="center" vertical="center" wrapText="1"/>
    </xf>
    <xf numFmtId="0" fontId="5" fillId="0" borderId="56" xfId="0" applyFont="1" applyBorder="1" applyAlignment="1">
      <alignment horizontal="center" vertical="center"/>
    </xf>
    <xf numFmtId="0" fontId="5" fillId="0" borderId="4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5" xfId="0" applyFont="1" applyBorder="1" applyAlignment="1">
      <alignment horizontal="center" vertical="center" wrapText="1"/>
    </xf>
    <xf numFmtId="176" fontId="5" fillId="0" borderId="29" xfId="0" applyNumberFormat="1" applyFont="1" applyBorder="1">
      <alignment vertical="center"/>
    </xf>
    <xf numFmtId="0" fontId="5" fillId="0" borderId="53"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41" xfId="0" applyFont="1" applyBorder="1" applyAlignment="1">
      <alignment horizontal="center" vertical="center" wrapText="1"/>
    </xf>
    <xf numFmtId="176" fontId="5" fillId="0" borderId="28" xfId="0" applyNumberFormat="1" applyFont="1" applyBorder="1">
      <alignment vertical="center"/>
    </xf>
    <xf numFmtId="176" fontId="5" fillId="0" borderId="56" xfId="0" applyNumberFormat="1" applyFont="1" applyBorder="1">
      <alignment vertical="center"/>
    </xf>
    <xf numFmtId="0" fontId="5" fillId="0" borderId="47" xfId="0" applyFont="1" applyBorder="1" applyAlignment="1">
      <alignment horizontal="center" vertical="center"/>
    </xf>
    <xf numFmtId="0" fontId="5" fillId="0" borderId="6" xfId="0" applyFont="1" applyBorder="1" applyAlignment="1">
      <alignment vertical="center" textRotation="255" wrapText="1"/>
    </xf>
    <xf numFmtId="0" fontId="13" fillId="0" borderId="16" xfId="0" applyFont="1" applyFill="1" applyBorder="1" applyAlignment="1">
      <alignment horizontal="left" vertical="center"/>
    </xf>
    <xf numFmtId="0" fontId="4" fillId="0" borderId="0" xfId="0" applyFont="1" applyFill="1">
      <alignment vertical="center"/>
    </xf>
    <xf numFmtId="0" fontId="7" fillId="0" borderId="21" xfId="16" applyFont="1" applyBorder="1" applyAlignment="1">
      <alignment horizontal="center" vertical="center" wrapText="1"/>
    </xf>
    <xf numFmtId="0" fontId="7" fillId="0" borderId="20" xfId="16" applyFont="1" applyBorder="1" applyAlignment="1">
      <alignment horizontal="center" vertical="center" wrapText="1"/>
    </xf>
    <xf numFmtId="0" fontId="15" fillId="0" borderId="0" xfId="16" applyFont="1" applyAlignment="1">
      <alignment horizontal="center" vertical="center"/>
    </xf>
    <xf numFmtId="0" fontId="11" fillId="0" borderId="0" xfId="16" applyFont="1" applyBorder="1" applyAlignment="1">
      <alignment horizontal="left" vertical="center" shrinkToFit="1"/>
    </xf>
    <xf numFmtId="0" fontId="11" fillId="0" borderId="17" xfId="16" applyFont="1" applyBorder="1" applyAlignment="1">
      <alignment horizontal="left" vertical="center" shrinkToFit="1"/>
    </xf>
    <xf numFmtId="0" fontId="11" fillId="0" borderId="13" xfId="16" applyFont="1" applyBorder="1" applyAlignment="1">
      <alignment horizontal="left" vertical="center"/>
    </xf>
    <xf numFmtId="0" fontId="11" fillId="0" borderId="14" xfId="16" applyFont="1" applyBorder="1" applyAlignment="1">
      <alignment horizontal="left" vertical="center"/>
    </xf>
    <xf numFmtId="0" fontId="11" fillId="0" borderId="15" xfId="16" applyFont="1" applyBorder="1" applyAlignment="1">
      <alignment horizontal="left" vertical="center"/>
    </xf>
    <xf numFmtId="0" fontId="11" fillId="0" borderId="10" xfId="16" applyFont="1" applyBorder="1" applyAlignment="1">
      <alignment horizontal="center" vertical="center" wrapText="1"/>
    </xf>
    <xf numFmtId="0" fontId="7" fillId="0" borderId="4" xfId="16" applyFont="1" applyBorder="1" applyAlignment="1">
      <alignment horizontal="center" vertical="center" wrapText="1"/>
    </xf>
    <xf numFmtId="0" fontId="7" fillId="0" borderId="5" xfId="16" applyFont="1" applyBorder="1" applyAlignment="1">
      <alignment horizontal="center" vertical="center" wrapText="1"/>
    </xf>
    <xf numFmtId="0" fontId="7" fillId="0" borderId="19" xfId="16" applyFont="1" applyBorder="1" applyAlignment="1">
      <alignment horizontal="center" vertical="center" wrapText="1"/>
    </xf>
    <xf numFmtId="0" fontId="11" fillId="0" borderId="5" xfId="16" applyFont="1" applyBorder="1" applyAlignment="1">
      <alignment horizontal="left" vertical="center"/>
    </xf>
    <xf numFmtId="0" fontId="11" fillId="0" borderId="18" xfId="16" applyFont="1" applyBorder="1" applyAlignment="1">
      <alignment horizontal="left" vertical="center"/>
    </xf>
    <xf numFmtId="0" fontId="11" fillId="0" borderId="4" xfId="16" applyFont="1" applyBorder="1" applyAlignment="1">
      <alignment horizontal="left" vertical="center"/>
    </xf>
    <xf numFmtId="0" fontId="11" fillId="0" borderId="16" xfId="16" applyFont="1" applyBorder="1" applyAlignment="1">
      <alignment horizontal="left" vertical="center"/>
    </xf>
    <xf numFmtId="0" fontId="11" fillId="0" borderId="7" xfId="16" applyFont="1" applyBorder="1" applyAlignment="1">
      <alignment horizontal="left" vertical="center"/>
    </xf>
    <xf numFmtId="0" fontId="11" fillId="0" borderId="0" xfId="16" applyFont="1" applyBorder="1" applyAlignment="1">
      <alignment horizontal="left" vertical="center"/>
    </xf>
    <xf numFmtId="49" fontId="11" fillId="0" borderId="13" xfId="13" applyNumberFormat="1" applyFont="1" applyBorder="1" applyAlignment="1">
      <alignment horizontal="center" vertical="center" wrapText="1"/>
    </xf>
    <xf numFmtId="49" fontId="5" fillId="0" borderId="15" xfId="13" applyNumberFormat="1" applyFont="1" applyBorder="1" applyAlignment="1">
      <alignment horizontal="center" vertical="center" wrapText="1"/>
    </xf>
    <xf numFmtId="0" fontId="13" fillId="2" borderId="13"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2" fillId="0" borderId="16" xfId="0" applyFont="1" applyBorder="1" applyAlignment="1">
      <alignment horizontal="left" vertical="center"/>
    </xf>
    <xf numFmtId="0" fontId="13" fillId="2" borderId="13" xfId="0" applyFont="1" applyFill="1" applyBorder="1" applyAlignment="1">
      <alignment horizontal="left" vertical="center" wrapText="1"/>
    </xf>
    <xf numFmtId="0" fontId="13" fillId="2" borderId="13" xfId="0" applyFont="1" applyFill="1" applyBorder="1" applyAlignment="1">
      <alignment vertical="center" wrapText="1"/>
    </xf>
    <xf numFmtId="0" fontId="13" fillId="2" borderId="14" xfId="0" applyFont="1" applyFill="1" applyBorder="1" applyAlignment="1">
      <alignment vertical="center" wrapText="1"/>
    </xf>
    <xf numFmtId="0" fontId="13" fillId="2" borderId="15" xfId="0" applyFont="1" applyFill="1" applyBorder="1" applyAlignment="1">
      <alignment vertical="center" wrapText="1"/>
    </xf>
    <xf numFmtId="176" fontId="5" fillId="0" borderId="69" xfId="0" applyNumberFormat="1" applyFont="1" applyBorder="1" applyAlignment="1">
      <alignment horizontal="center" vertical="center"/>
    </xf>
    <xf numFmtId="176" fontId="5" fillId="0" borderId="70" xfId="0" applyNumberFormat="1" applyFont="1" applyBorder="1" applyAlignment="1">
      <alignment horizontal="center" vertical="center"/>
    </xf>
    <xf numFmtId="0" fontId="14" fillId="0" borderId="18" xfId="0" applyFont="1" applyBorder="1" applyAlignment="1">
      <alignment horizontal="right"/>
    </xf>
    <xf numFmtId="0" fontId="5" fillId="0" borderId="6" xfId="0" applyFont="1" applyBorder="1" applyAlignment="1">
      <alignment horizontal="center" vertical="center"/>
    </xf>
    <xf numFmtId="0" fontId="5" fillId="0" borderId="62" xfId="0" applyFont="1" applyBorder="1" applyAlignment="1">
      <alignment horizontal="center" vertical="center"/>
    </xf>
    <xf numFmtId="0" fontId="5" fillId="0" borderId="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 xfId="0" applyFont="1" applyBorder="1" applyAlignment="1">
      <alignment horizontal="left" vertical="top" wrapText="1"/>
    </xf>
    <xf numFmtId="0" fontId="5" fillId="0" borderId="62" xfId="0" applyFont="1" applyBorder="1" applyAlignment="1">
      <alignment horizontal="left" vertical="top" wrapText="1"/>
    </xf>
    <xf numFmtId="0" fontId="14" fillId="0" borderId="14" xfId="0" applyFont="1" applyBorder="1" applyAlignment="1">
      <alignment horizontal="right"/>
    </xf>
    <xf numFmtId="0" fontId="5" fillId="0" borderId="13" xfId="0" applyFont="1" applyBorder="1" applyAlignment="1">
      <alignment horizontal="center" vertical="center" wrapText="1"/>
    </xf>
    <xf numFmtId="0" fontId="5" fillId="0" borderId="55" xfId="0" applyFont="1" applyBorder="1" applyAlignment="1">
      <alignment horizontal="center" vertical="center" wrapText="1"/>
    </xf>
    <xf numFmtId="176" fontId="5" fillId="0" borderId="19" xfId="0" applyNumberFormat="1" applyFont="1" applyBorder="1" applyAlignment="1">
      <alignment horizontal="right" vertical="center"/>
    </xf>
    <xf numFmtId="176" fontId="5" fillId="0" borderId="54" xfId="0" applyNumberFormat="1" applyFont="1" applyBorder="1" applyAlignment="1">
      <alignment horizontal="right" vertical="center"/>
    </xf>
    <xf numFmtId="177" fontId="5" fillId="0" borderId="45" xfId="0" applyNumberFormat="1" applyFont="1" applyBorder="1" applyAlignment="1">
      <alignment horizontal="right" vertical="center"/>
    </xf>
    <xf numFmtId="177" fontId="5" fillId="0" borderId="24" xfId="0" applyNumberFormat="1" applyFont="1" applyBorder="1" applyAlignment="1">
      <alignment horizontal="right" vertical="center"/>
    </xf>
    <xf numFmtId="0" fontId="0" fillId="0" borderId="0" xfId="0" applyAlignment="1">
      <alignment horizontal="center" vertical="center"/>
    </xf>
    <xf numFmtId="0" fontId="0" fillId="0" borderId="9" xfId="0" applyBorder="1" applyAlignment="1">
      <alignment horizontal="center" vertical="center" textRotation="255"/>
    </xf>
    <xf numFmtId="0" fontId="0" fillId="0" borderId="65" xfId="0" applyBorder="1" applyAlignment="1">
      <alignment horizontal="center" vertical="center" textRotation="255"/>
    </xf>
    <xf numFmtId="0" fontId="0" fillId="0" borderId="59" xfId="0" applyBorder="1" applyAlignment="1">
      <alignment horizontal="center" vertical="center" textRotation="255"/>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horizontal="center" vertical="center"/>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58" xfId="0" applyBorder="1" applyAlignment="1">
      <alignment horizontal="center" vertical="center"/>
    </xf>
    <xf numFmtId="177" fontId="5" fillId="0" borderId="60" xfId="17" applyNumberFormat="1" applyFont="1" applyBorder="1">
      <alignment vertical="center"/>
    </xf>
  </cellXfs>
  <cellStyles count="18">
    <cellStyle name="style1569732036461" xfId="2"/>
    <cellStyle name="style1569732036530" xfId="5"/>
    <cellStyle name="style1569732036731" xfId="4"/>
    <cellStyle name="style1569732036815" xfId="3"/>
    <cellStyle name="style1569732036862" xfId="6"/>
    <cellStyle name="style1569732037595" xfId="11"/>
    <cellStyle name="style1569732037664" xfId="7"/>
    <cellStyle name="style1569732038466" xfId="8"/>
    <cellStyle name="style1569732038513" xfId="9"/>
    <cellStyle name="style1569732038566" xfId="10"/>
    <cellStyle name="style1569732039137" xfId="12"/>
    <cellStyle name="ハイパーリンク 2" xfId="14"/>
    <cellStyle name="桁区切り" xfId="17" builtinId="6"/>
    <cellStyle name="標準" xfId="0" builtinId="0"/>
    <cellStyle name="標準 2" xfId="1"/>
    <cellStyle name="標準 2 2" xfId="13"/>
    <cellStyle name="標準 3" xfId="15"/>
    <cellStyle name="標準 4"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47302965633969E-2"/>
          <c:y val="4.1256440227775713E-2"/>
          <c:w val="0.94184815414819556"/>
          <c:h val="0.50933482332970481"/>
        </c:manualLayout>
      </c:layout>
      <c:barChart>
        <c:barDir val="bar"/>
        <c:grouping val="stacked"/>
        <c:varyColors val="0"/>
        <c:ser>
          <c:idx val="0"/>
          <c:order val="0"/>
          <c:tx>
            <c:strRef>
              <c:f>Sheet1!$P$4</c:f>
              <c:strCache>
                <c:ptCount val="1"/>
                <c:pt idx="0">
                  <c:v>これからも
住んでいたい</c:v>
                </c:pt>
              </c:strCache>
            </c:strRef>
          </c:tx>
          <c:spPr>
            <a:solidFill>
              <a:schemeClr val="accent4">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Sheet1!$P$5:$P$6</c15:sqref>
                  </c15:fullRef>
                </c:ext>
              </c:extLst>
              <c:f>Sheet1!$P$6</c:f>
              <c:numCache>
                <c:formatCode>0.0;\-0.0;\-;@</c:formatCode>
                <c:ptCount val="1"/>
                <c:pt idx="0">
                  <c:v>69.5</c:v>
                </c:pt>
              </c:numCache>
            </c:numRef>
          </c:val>
          <c:extLst>
            <c:ext xmlns:c16="http://schemas.microsoft.com/office/drawing/2014/chart" uri="{C3380CC4-5D6E-409C-BE32-E72D297353CC}">
              <c16:uniqueId val="{00000000-0275-4A48-A6D8-9DC873AC8CBD}"/>
            </c:ext>
          </c:extLst>
        </c:ser>
        <c:ser>
          <c:idx val="1"/>
          <c:order val="1"/>
          <c:tx>
            <c:strRef>
              <c:f>Sheet1!$Q$4</c:f>
              <c:strCache>
                <c:ptCount val="1"/>
                <c:pt idx="0">
                  <c:v>できれば市内の
他の区へ移りたい</c:v>
                </c:pt>
              </c:strCache>
            </c:strRef>
          </c:tx>
          <c:spPr>
            <a:solidFill>
              <a:srgbClr val="FFC000"/>
            </a:solidFill>
            <a:ln>
              <a:solidFill>
                <a:schemeClr val="tx1"/>
              </a:solidFill>
            </a:ln>
            <a:effectLst/>
          </c:spPr>
          <c:invertIfNegative val="0"/>
          <c:dLbls>
            <c:dLbl>
              <c:idx val="0"/>
              <c:layout>
                <c:manualLayout>
                  <c:x val="-4.2530568846359104E-3"/>
                  <c:y val="0.20544424000675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75-4A48-A6D8-9DC873AC8C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Sheet1!$Q$5:$Q$6</c15:sqref>
                  </c15:fullRef>
                </c:ext>
              </c:extLst>
              <c:f>Sheet1!$Q$6</c:f>
              <c:numCache>
                <c:formatCode>0.0;\-0.0;\-;@</c:formatCode>
                <c:ptCount val="1"/>
                <c:pt idx="0">
                  <c:v>1.3</c:v>
                </c:pt>
              </c:numCache>
            </c:numRef>
          </c:val>
          <c:extLst>
            <c:ext xmlns:c16="http://schemas.microsoft.com/office/drawing/2014/chart" uri="{C3380CC4-5D6E-409C-BE32-E72D297353CC}">
              <c16:uniqueId val="{00000001-0275-4A48-A6D8-9DC873AC8CBD}"/>
            </c:ext>
          </c:extLst>
        </c:ser>
        <c:ser>
          <c:idx val="2"/>
          <c:order val="2"/>
          <c:tx>
            <c:strRef>
              <c:f>Sheet1!$R$4</c:f>
              <c:strCache>
                <c:ptCount val="1"/>
                <c:pt idx="0">
                  <c:v>できれば
市外へ移りたい</c:v>
                </c:pt>
              </c:strCache>
            </c:strRef>
          </c:tx>
          <c:spPr>
            <a:pattFill prst="lgCheck">
              <a:fgClr>
                <a:schemeClr val="accent5">
                  <a:lumMod val="40000"/>
                  <a:lumOff val="6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Sheet1!$R$5:$R$6</c15:sqref>
                  </c15:fullRef>
                </c:ext>
              </c:extLst>
              <c:f>Sheet1!$R$6</c:f>
              <c:numCache>
                <c:formatCode>0.0;\-0.0;\-;@</c:formatCode>
                <c:ptCount val="1"/>
                <c:pt idx="0">
                  <c:v>8</c:v>
                </c:pt>
              </c:numCache>
            </c:numRef>
          </c:val>
          <c:extLst>
            <c:ext xmlns:c16="http://schemas.microsoft.com/office/drawing/2014/chart" uri="{C3380CC4-5D6E-409C-BE32-E72D297353CC}">
              <c16:uniqueId val="{00000002-0275-4A48-A6D8-9DC873AC8CBD}"/>
            </c:ext>
          </c:extLst>
        </c:ser>
        <c:ser>
          <c:idx val="3"/>
          <c:order val="3"/>
          <c:tx>
            <c:strRef>
              <c:f>Sheet1!$S$4</c:f>
              <c:strCache>
                <c:ptCount val="1"/>
                <c:pt idx="0">
                  <c:v>わからない</c:v>
                </c:pt>
              </c:strCache>
            </c:strRef>
          </c:tx>
          <c:spPr>
            <a:solidFill>
              <a:schemeClr val="accent6">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Sheet1!$S$5:$S$6</c15:sqref>
                  </c15:fullRef>
                </c:ext>
              </c:extLst>
              <c:f>Sheet1!$S$6</c:f>
              <c:numCache>
                <c:formatCode>0.0;\-0.0;\-;@</c:formatCode>
                <c:ptCount val="1"/>
                <c:pt idx="0">
                  <c:v>13.9</c:v>
                </c:pt>
              </c:numCache>
            </c:numRef>
          </c:val>
          <c:extLst>
            <c:ext xmlns:c16="http://schemas.microsoft.com/office/drawing/2014/chart" uri="{C3380CC4-5D6E-409C-BE32-E72D297353CC}">
              <c16:uniqueId val="{00000003-0275-4A48-A6D8-9DC873AC8CBD}"/>
            </c:ext>
          </c:extLst>
        </c:ser>
        <c:ser>
          <c:idx val="4"/>
          <c:order val="4"/>
          <c:tx>
            <c:strRef>
              <c:f>Sheet1!$T$4</c:f>
              <c:strCache>
                <c:ptCount val="1"/>
                <c:pt idx="0">
                  <c:v>無回答</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Sheet1!$T$5:$T$6</c15:sqref>
                  </c15:fullRef>
                </c:ext>
              </c:extLst>
              <c:f>Sheet1!$T$6</c:f>
              <c:numCache>
                <c:formatCode>0.0;\-0.0;\-;@</c:formatCode>
                <c:ptCount val="1"/>
                <c:pt idx="0">
                  <c:v>7.3</c:v>
                </c:pt>
              </c:numCache>
            </c:numRef>
          </c:val>
          <c:extLst>
            <c:ext xmlns:c16="http://schemas.microsoft.com/office/drawing/2014/chart" uri="{C3380CC4-5D6E-409C-BE32-E72D297353CC}">
              <c16:uniqueId val="{00000004-0275-4A48-A6D8-9DC873AC8CBD}"/>
            </c:ext>
          </c:extLst>
        </c:ser>
        <c:dLbls>
          <c:showLegendKey val="0"/>
          <c:showVal val="0"/>
          <c:showCatName val="0"/>
          <c:showSerName val="0"/>
          <c:showPercent val="0"/>
          <c:showBubbleSize val="0"/>
        </c:dLbls>
        <c:gapWidth val="50"/>
        <c:overlap val="100"/>
        <c:axId val="383015080"/>
        <c:axId val="383012456"/>
      </c:barChart>
      <c:catAx>
        <c:axId val="383015080"/>
        <c:scaling>
          <c:orientation val="minMax"/>
        </c:scaling>
        <c:delete val="1"/>
        <c:axPos val="l"/>
        <c:numFmt formatCode="General" sourceLinked="1"/>
        <c:majorTickMark val="none"/>
        <c:minorTickMark val="none"/>
        <c:tickLblPos val="nextTo"/>
        <c:crossAx val="383012456"/>
        <c:crosses val="autoZero"/>
        <c:auto val="1"/>
        <c:lblAlgn val="ctr"/>
        <c:lblOffset val="100"/>
        <c:noMultiLvlLbl val="0"/>
      </c:catAx>
      <c:valAx>
        <c:axId val="38301245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015080"/>
        <c:crosses val="autoZero"/>
        <c:crossBetween val="between"/>
        <c:majorUnit val="25"/>
      </c:valAx>
      <c:spPr>
        <a:noFill/>
        <a:ln>
          <a:noFill/>
        </a:ln>
        <a:effectLst/>
      </c:spPr>
    </c:plotArea>
    <c:legend>
      <c:legendPos val="b"/>
      <c:layout>
        <c:manualLayout>
          <c:xMode val="edge"/>
          <c:yMode val="edge"/>
          <c:x val="7.6324501990442687E-3"/>
          <c:y val="0.64390624883729886"/>
          <c:w val="0.9697818333455982"/>
          <c:h val="0.176282481624064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Sheet1!$N$15:$Y$15</c:f>
              <c:strCache>
                <c:ptCount val="12"/>
                <c:pt idx="0">
                  <c:v>無回答</c:v>
                </c:pt>
                <c:pt idx="2">
                  <c:v>主要な駅周辺の再開発</c:v>
                </c:pt>
                <c:pt idx="3">
                  <c:v>交通安全対策</c:v>
                </c:pt>
                <c:pt idx="4">
                  <c:v>小・中・高校の施設整備や教育内容の充実のための施策</c:v>
                </c:pt>
                <c:pt idx="5">
                  <c:v>道路・歩道の整備</c:v>
                </c:pt>
                <c:pt idx="6">
                  <c:v>道路、公園、広場の美化・維持管理や自然・緑の保全</c:v>
                </c:pt>
                <c:pt idx="7">
                  <c:v>行財政改革</c:v>
                </c:pt>
                <c:pt idx="8">
                  <c:v>高齢者のための施策</c:v>
                </c:pt>
                <c:pt idx="9">
                  <c:v>病院、診療所の整備や救急医療体制の整備</c:v>
                </c:pt>
                <c:pt idx="10">
                  <c:v>防犯対策</c:v>
                </c:pt>
                <c:pt idx="11">
                  <c:v>子どものための施策</c:v>
                </c:pt>
              </c:strCache>
            </c:strRef>
          </c:cat>
          <c:val>
            <c:numRef>
              <c:f>Sheet1!$N$16:$Y$16</c:f>
              <c:numCache>
                <c:formatCode>#,##0;\-#,##0;\-</c:formatCode>
                <c:ptCount val="12"/>
                <c:pt idx="0">
                  <c:v>79</c:v>
                </c:pt>
                <c:pt idx="2">
                  <c:v>44</c:v>
                </c:pt>
                <c:pt idx="3">
                  <c:v>55</c:v>
                </c:pt>
                <c:pt idx="4">
                  <c:v>68</c:v>
                </c:pt>
                <c:pt idx="5" formatCode="General">
                  <c:v>69</c:v>
                </c:pt>
                <c:pt idx="6" formatCode="General">
                  <c:v>72</c:v>
                </c:pt>
                <c:pt idx="7">
                  <c:v>115</c:v>
                </c:pt>
                <c:pt idx="8">
                  <c:v>121</c:v>
                </c:pt>
                <c:pt idx="9">
                  <c:v>155</c:v>
                </c:pt>
                <c:pt idx="10">
                  <c:v>172</c:v>
                </c:pt>
                <c:pt idx="11">
                  <c:v>192</c:v>
                </c:pt>
              </c:numCache>
            </c:numRef>
          </c:val>
          <c:extLst>
            <c:ext xmlns:c16="http://schemas.microsoft.com/office/drawing/2014/chart" uri="{C3380CC4-5D6E-409C-BE32-E72D297353CC}">
              <c16:uniqueId val="{00000000-BA8F-4DAD-BB4B-A35DFA395AC3}"/>
            </c:ext>
          </c:extLst>
        </c:ser>
        <c:dLbls>
          <c:showLegendKey val="0"/>
          <c:showVal val="0"/>
          <c:showCatName val="0"/>
          <c:showSerName val="0"/>
          <c:showPercent val="0"/>
          <c:showBubbleSize val="0"/>
        </c:dLbls>
        <c:gapWidth val="82"/>
        <c:axId val="486537752"/>
        <c:axId val="486538736"/>
      </c:barChart>
      <c:catAx>
        <c:axId val="486537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6538736"/>
        <c:crosses val="autoZero"/>
        <c:auto val="1"/>
        <c:lblAlgn val="ctr"/>
        <c:lblOffset val="100"/>
        <c:noMultiLvlLbl val="0"/>
      </c:catAx>
      <c:valAx>
        <c:axId val="486538736"/>
        <c:scaling>
          <c:orientation val="minMax"/>
          <c:max val="2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6537752"/>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47302965633969E-2"/>
          <c:y val="4.1256440227775713E-2"/>
          <c:w val="0.94184815414819556"/>
          <c:h val="0.50933482332970481"/>
        </c:manualLayout>
      </c:layout>
      <c:barChart>
        <c:barDir val="bar"/>
        <c:grouping val="stacked"/>
        <c:varyColors val="0"/>
        <c:ser>
          <c:idx val="0"/>
          <c:order val="0"/>
          <c:tx>
            <c:strRef>
              <c:f>Sheet1!$P$44</c:f>
              <c:strCache>
                <c:ptCount val="1"/>
                <c:pt idx="0">
                  <c:v>協力したい</c:v>
                </c:pt>
              </c:strCache>
            </c:strRef>
          </c:tx>
          <c:spPr>
            <a:solidFill>
              <a:schemeClr val="accent4">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Sheet1!$P$45:$P$46</c15:sqref>
                  </c15:fullRef>
                </c:ext>
              </c:extLst>
              <c:f>Sheet1!$P$46</c:f>
              <c:numCache>
                <c:formatCode>0.0;\-0.0;\-;@</c:formatCode>
                <c:ptCount val="1"/>
                <c:pt idx="0">
                  <c:v>36.4</c:v>
                </c:pt>
              </c:numCache>
            </c:numRef>
          </c:val>
          <c:extLst>
            <c:ext xmlns:c16="http://schemas.microsoft.com/office/drawing/2014/chart" uri="{C3380CC4-5D6E-409C-BE32-E72D297353CC}">
              <c16:uniqueId val="{00000000-1E5E-4114-8130-44F05223C6DE}"/>
            </c:ext>
          </c:extLst>
        </c:ser>
        <c:ser>
          <c:idx val="1"/>
          <c:order val="1"/>
          <c:tx>
            <c:strRef>
              <c:f>Sheet1!$Q$44</c:f>
              <c:strCache>
                <c:ptCount val="1"/>
                <c:pt idx="0">
                  <c:v>協力してもよい</c:v>
                </c:pt>
              </c:strCache>
            </c:strRef>
          </c:tx>
          <c:spPr>
            <a:solidFill>
              <a:srgbClr val="FFC0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Sheet1!$Q$45:$Q$46</c15:sqref>
                  </c15:fullRef>
                </c:ext>
              </c:extLst>
              <c:f>Sheet1!$Q$46</c:f>
              <c:numCache>
                <c:formatCode>0.0;\-0.0;\-;@</c:formatCode>
                <c:ptCount val="1"/>
                <c:pt idx="0">
                  <c:v>51</c:v>
                </c:pt>
              </c:numCache>
            </c:numRef>
          </c:val>
          <c:extLst>
            <c:ext xmlns:c16="http://schemas.microsoft.com/office/drawing/2014/chart" uri="{C3380CC4-5D6E-409C-BE32-E72D297353CC}">
              <c16:uniqueId val="{00000002-1E5E-4114-8130-44F05223C6DE}"/>
            </c:ext>
          </c:extLst>
        </c:ser>
        <c:ser>
          <c:idx val="2"/>
          <c:order val="2"/>
          <c:tx>
            <c:strRef>
              <c:f>Sheet1!$R$44</c:f>
              <c:strCache>
                <c:ptCount val="1"/>
                <c:pt idx="0">
                  <c:v>あまり協力したくない</c:v>
                </c:pt>
              </c:strCache>
            </c:strRef>
          </c:tx>
          <c:spPr>
            <a:pattFill prst="lgCheck">
              <a:fgClr>
                <a:schemeClr val="accent5">
                  <a:lumMod val="40000"/>
                  <a:lumOff val="60000"/>
                </a:schemeClr>
              </a:fgClr>
              <a:bgClr>
                <a:schemeClr val="bg1"/>
              </a:bgClr>
            </a:pattFill>
            <a:ln>
              <a:solidFill>
                <a:schemeClr val="tx1"/>
              </a:solidFill>
            </a:ln>
            <a:effectLst/>
          </c:spPr>
          <c:invertIfNegative val="0"/>
          <c:dLbls>
            <c:dLbl>
              <c:idx val="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8-1E5E-4114-8130-44F05223C6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Sheet1!$R$45:$R$46</c15:sqref>
                  </c15:fullRef>
                </c:ext>
              </c:extLst>
              <c:f>Sheet1!$R$46</c:f>
              <c:numCache>
                <c:formatCode>0.0;\-0.0;\-;@</c:formatCode>
                <c:ptCount val="1"/>
                <c:pt idx="0">
                  <c:v>9.1</c:v>
                </c:pt>
              </c:numCache>
            </c:numRef>
          </c:val>
          <c:extLst>
            <c:ext xmlns:c16="http://schemas.microsoft.com/office/drawing/2014/chart" uri="{C3380CC4-5D6E-409C-BE32-E72D297353CC}">
              <c16:uniqueId val="{00000003-1E5E-4114-8130-44F05223C6DE}"/>
            </c:ext>
          </c:extLst>
        </c:ser>
        <c:ser>
          <c:idx val="3"/>
          <c:order val="3"/>
          <c:tx>
            <c:strRef>
              <c:f>Sheet1!$S$44</c:f>
              <c:strCache>
                <c:ptCount val="1"/>
                <c:pt idx="0">
                  <c:v>協力したくない</c:v>
                </c:pt>
              </c:strCache>
            </c:strRef>
          </c:tx>
          <c:spPr>
            <a:solidFill>
              <a:schemeClr val="accent6">
                <a:lumMod val="40000"/>
                <a:lumOff val="60000"/>
              </a:schemeClr>
            </a:solidFill>
            <a:ln>
              <a:solidFill>
                <a:schemeClr val="tx1"/>
              </a:solidFill>
            </a:ln>
            <a:effectLst/>
          </c:spPr>
          <c:invertIfNegative val="0"/>
          <c:dLbls>
            <c:dLbl>
              <c:idx val="0"/>
              <c:layout>
                <c:manualLayout>
                  <c:x val="-8.5061137692716646E-3"/>
                  <c:y val="0.20133535520662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5E-4114-8130-44F05223C6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Sheet1!$S$45:$S$46</c15:sqref>
                  </c15:fullRef>
                </c:ext>
              </c:extLst>
              <c:f>Sheet1!$S$46</c:f>
              <c:numCache>
                <c:formatCode>0.0;\-0.0;\-;@</c:formatCode>
                <c:ptCount val="1"/>
                <c:pt idx="0">
                  <c:v>2.1</c:v>
                </c:pt>
              </c:numCache>
            </c:numRef>
          </c:val>
          <c:extLst>
            <c:ext xmlns:c16="http://schemas.microsoft.com/office/drawing/2014/chart" uri="{C3380CC4-5D6E-409C-BE32-E72D297353CC}">
              <c16:uniqueId val="{00000004-1E5E-4114-8130-44F05223C6DE}"/>
            </c:ext>
          </c:extLst>
        </c:ser>
        <c:ser>
          <c:idx val="4"/>
          <c:order val="4"/>
          <c:tx>
            <c:strRef>
              <c:f>Sheet1!$T$44</c:f>
              <c:strCache>
                <c:ptCount val="1"/>
                <c:pt idx="0">
                  <c:v>無回答</c:v>
                </c:pt>
              </c:strCache>
            </c:strRef>
          </c:tx>
          <c:spPr>
            <a:solidFill>
              <a:schemeClr val="bg1">
                <a:lumMod val="75000"/>
              </a:schemeClr>
            </a:solidFill>
            <a:ln>
              <a:solidFill>
                <a:schemeClr val="tx1"/>
              </a:solidFill>
            </a:ln>
            <a:effectLst/>
          </c:spPr>
          <c:invertIfNegative val="0"/>
          <c:dLbls>
            <c:dLbl>
              <c:idx val="0"/>
              <c:layout>
                <c:manualLayout>
                  <c:x val="8.5061137692715085E-3"/>
                  <c:y val="0.197226470406485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5E-4114-8130-44F05223C6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Sheet1!$T$45:$T$46</c15:sqref>
                  </c15:fullRef>
                </c:ext>
              </c:extLst>
              <c:f>Sheet1!$T$46</c:f>
              <c:numCache>
                <c:formatCode>0.0;\-0.0;\-;@</c:formatCode>
                <c:ptCount val="1"/>
                <c:pt idx="0">
                  <c:v>1.4</c:v>
                </c:pt>
              </c:numCache>
            </c:numRef>
          </c:val>
          <c:extLst>
            <c:ext xmlns:c16="http://schemas.microsoft.com/office/drawing/2014/chart" uri="{C3380CC4-5D6E-409C-BE32-E72D297353CC}">
              <c16:uniqueId val="{00000005-1E5E-4114-8130-44F05223C6DE}"/>
            </c:ext>
          </c:extLst>
        </c:ser>
        <c:dLbls>
          <c:showLegendKey val="0"/>
          <c:showVal val="0"/>
          <c:showCatName val="0"/>
          <c:showSerName val="0"/>
          <c:showPercent val="0"/>
          <c:showBubbleSize val="0"/>
        </c:dLbls>
        <c:gapWidth val="50"/>
        <c:overlap val="100"/>
        <c:axId val="383015080"/>
        <c:axId val="383012456"/>
      </c:barChart>
      <c:catAx>
        <c:axId val="383015080"/>
        <c:scaling>
          <c:orientation val="minMax"/>
        </c:scaling>
        <c:delete val="1"/>
        <c:axPos val="l"/>
        <c:numFmt formatCode="General" sourceLinked="1"/>
        <c:majorTickMark val="none"/>
        <c:minorTickMark val="none"/>
        <c:tickLblPos val="nextTo"/>
        <c:crossAx val="383012456"/>
        <c:crosses val="autoZero"/>
        <c:auto val="1"/>
        <c:lblAlgn val="ctr"/>
        <c:lblOffset val="100"/>
        <c:noMultiLvlLbl val="0"/>
      </c:catAx>
      <c:valAx>
        <c:axId val="38301245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015080"/>
        <c:crosses val="autoZero"/>
        <c:crossBetween val="between"/>
        <c:majorUnit val="25"/>
      </c:valAx>
      <c:spPr>
        <a:noFill/>
        <a:ln>
          <a:noFill/>
        </a:ln>
        <a:effectLst/>
      </c:spPr>
    </c:plotArea>
    <c:legend>
      <c:legendPos val="b"/>
      <c:layout>
        <c:manualLayout>
          <c:xMode val="edge"/>
          <c:yMode val="edge"/>
          <c:x val="7.6324501990442687E-3"/>
          <c:y val="0.64390624883729886"/>
          <c:w val="0.9697818333455982"/>
          <c:h val="0.176282481624064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47302965633969E-2"/>
          <c:y val="4.1256440227775713E-2"/>
          <c:w val="0.94184815414819556"/>
          <c:h val="0.50933482332970481"/>
        </c:manualLayout>
      </c:layout>
      <c:barChart>
        <c:barDir val="bar"/>
        <c:grouping val="stacked"/>
        <c:varyColors val="0"/>
        <c:ser>
          <c:idx val="0"/>
          <c:order val="0"/>
          <c:tx>
            <c:strRef>
              <c:f>Sheet1!$P$60</c:f>
              <c:strCache>
                <c:ptCount val="1"/>
                <c:pt idx="0">
                  <c:v>毎月必ず読む</c:v>
                </c:pt>
              </c:strCache>
            </c:strRef>
          </c:tx>
          <c:spPr>
            <a:solidFill>
              <a:schemeClr val="accent2">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Sheet1!$P$61:$P$62</c15:sqref>
                  </c15:fullRef>
                </c:ext>
              </c:extLst>
              <c:f>Sheet1!$P$62</c:f>
              <c:numCache>
                <c:formatCode>0.0;\-0.0;\-;@</c:formatCode>
                <c:ptCount val="1"/>
                <c:pt idx="0">
                  <c:v>16.899999999999999</c:v>
                </c:pt>
              </c:numCache>
            </c:numRef>
          </c:val>
          <c:extLst>
            <c:ext xmlns:c16="http://schemas.microsoft.com/office/drawing/2014/chart" uri="{C3380CC4-5D6E-409C-BE32-E72D297353CC}">
              <c16:uniqueId val="{00000000-250D-447F-8216-1FE37B36BD83}"/>
            </c:ext>
          </c:extLst>
        </c:ser>
        <c:ser>
          <c:idx val="1"/>
          <c:order val="1"/>
          <c:tx>
            <c:strRef>
              <c:f>Sheet1!$Q$60</c:f>
              <c:strCache>
                <c:ptCount val="1"/>
                <c:pt idx="0">
                  <c:v>ほとんど毎月読む</c:v>
                </c:pt>
              </c:strCache>
            </c:strRef>
          </c:tx>
          <c:spPr>
            <a:solidFill>
              <a:schemeClr val="accent4">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Sheet1!$Q$61:$Q$62</c15:sqref>
                  </c15:fullRef>
                </c:ext>
              </c:extLst>
              <c:f>Sheet1!$Q$62</c:f>
              <c:numCache>
                <c:formatCode>0.0;\-0.0;\-;@</c:formatCode>
                <c:ptCount val="1"/>
                <c:pt idx="0">
                  <c:v>18.8</c:v>
                </c:pt>
              </c:numCache>
            </c:numRef>
          </c:val>
          <c:extLst>
            <c:ext xmlns:c16="http://schemas.microsoft.com/office/drawing/2014/chart" uri="{C3380CC4-5D6E-409C-BE32-E72D297353CC}">
              <c16:uniqueId val="{00000001-250D-447F-8216-1FE37B36BD83}"/>
            </c:ext>
          </c:extLst>
        </c:ser>
        <c:ser>
          <c:idx val="2"/>
          <c:order val="2"/>
          <c:tx>
            <c:strRef>
              <c:f>Sheet1!$R$60</c:f>
              <c:strCache>
                <c:ptCount val="1"/>
                <c:pt idx="0">
                  <c:v>たまに読む</c:v>
                </c:pt>
              </c:strCache>
            </c:strRef>
          </c:tx>
          <c:spPr>
            <a:solidFill>
              <a:srgbClr val="FFC0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Sheet1!$R$61:$R$62</c15:sqref>
                  </c15:fullRef>
                </c:ext>
              </c:extLst>
              <c:f>Sheet1!$R$62</c:f>
              <c:numCache>
                <c:formatCode>0.0;\-0.0;\-;@</c:formatCode>
                <c:ptCount val="1"/>
                <c:pt idx="0">
                  <c:v>33.799999999999997</c:v>
                </c:pt>
              </c:numCache>
            </c:numRef>
          </c:val>
          <c:extLst>
            <c:ext xmlns:c16="http://schemas.microsoft.com/office/drawing/2014/chart" uri="{C3380CC4-5D6E-409C-BE32-E72D297353CC}">
              <c16:uniqueId val="{00000003-250D-447F-8216-1FE37B36BD83}"/>
            </c:ext>
          </c:extLst>
        </c:ser>
        <c:ser>
          <c:idx val="3"/>
          <c:order val="3"/>
          <c:tx>
            <c:strRef>
              <c:f>Sheet1!$S$60</c:f>
              <c:strCache>
                <c:ptCount val="1"/>
                <c:pt idx="0">
                  <c:v>ほとんど読まない</c:v>
                </c:pt>
              </c:strCache>
            </c:strRef>
          </c:tx>
          <c:spPr>
            <a:pattFill prst="lgCheck">
              <a:fgClr>
                <a:schemeClr val="accent5">
                  <a:lumMod val="40000"/>
                  <a:lumOff val="6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Sheet1!$S$61:$S$62</c15:sqref>
                  </c15:fullRef>
                </c:ext>
              </c:extLst>
              <c:f>Sheet1!$S$62</c:f>
              <c:numCache>
                <c:formatCode>0.0;\-0.0;\-;@</c:formatCode>
                <c:ptCount val="1"/>
                <c:pt idx="0">
                  <c:v>14.8</c:v>
                </c:pt>
              </c:numCache>
            </c:numRef>
          </c:val>
          <c:extLst>
            <c:ext xmlns:c16="http://schemas.microsoft.com/office/drawing/2014/chart" uri="{C3380CC4-5D6E-409C-BE32-E72D297353CC}">
              <c16:uniqueId val="{00000005-250D-447F-8216-1FE37B36BD83}"/>
            </c:ext>
          </c:extLst>
        </c:ser>
        <c:ser>
          <c:idx val="4"/>
          <c:order val="4"/>
          <c:tx>
            <c:strRef>
              <c:f>Sheet1!$T$60</c:f>
              <c:strCache>
                <c:ptCount val="1"/>
                <c:pt idx="0">
                  <c:v>まったく読まない</c:v>
                </c:pt>
              </c:strCache>
            </c:strRef>
          </c:tx>
          <c:spPr>
            <a:solidFill>
              <a:schemeClr val="accent6">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Sheet1!$T$61:$T$62</c15:sqref>
                  </c15:fullRef>
                </c:ext>
              </c:extLst>
              <c:f>Sheet1!$T$62</c:f>
              <c:numCache>
                <c:formatCode>0.0;\-0.0;\-;@</c:formatCode>
                <c:ptCount val="1"/>
                <c:pt idx="0">
                  <c:v>7.4</c:v>
                </c:pt>
              </c:numCache>
            </c:numRef>
          </c:val>
          <c:extLst>
            <c:ext xmlns:c16="http://schemas.microsoft.com/office/drawing/2014/chart" uri="{C3380CC4-5D6E-409C-BE32-E72D297353CC}">
              <c16:uniqueId val="{00000007-250D-447F-8216-1FE37B36BD83}"/>
            </c:ext>
          </c:extLst>
        </c:ser>
        <c:ser>
          <c:idx val="5"/>
          <c:order val="5"/>
          <c:tx>
            <c:strRef>
              <c:f>Sheet1!$U$60</c:f>
              <c:strCache>
                <c:ptCount val="1"/>
                <c:pt idx="0">
                  <c:v>あることを知らない</c:v>
                </c:pt>
              </c:strCache>
            </c:strRef>
          </c:tx>
          <c:spPr>
            <a:solidFill>
              <a:schemeClr val="accent5">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Sheet1!$U$61:$U$62</c15:sqref>
                  </c15:fullRef>
                </c:ext>
              </c:extLst>
              <c:f>Sheet1!$U$62</c:f>
              <c:numCache>
                <c:formatCode>0.0;\-0.0;\-;@</c:formatCode>
                <c:ptCount val="1"/>
                <c:pt idx="0">
                  <c:v>7.7</c:v>
                </c:pt>
              </c:numCache>
            </c:numRef>
          </c:val>
          <c:extLst>
            <c:ext xmlns:c16="http://schemas.microsoft.com/office/drawing/2014/chart" uri="{C3380CC4-5D6E-409C-BE32-E72D297353CC}">
              <c16:uniqueId val="{00000008-250D-447F-8216-1FE37B36BD83}"/>
            </c:ext>
          </c:extLst>
        </c:ser>
        <c:ser>
          <c:idx val="6"/>
          <c:order val="6"/>
          <c:tx>
            <c:strRef>
              <c:f>Sheet1!$V$60</c:f>
              <c:strCache>
                <c:ptCount val="1"/>
                <c:pt idx="0">
                  <c:v>無回答</c:v>
                </c:pt>
              </c:strCache>
            </c:strRef>
          </c:tx>
          <c:spPr>
            <a:solidFill>
              <a:schemeClr val="bg1">
                <a:lumMod val="75000"/>
              </a:schemeClr>
            </a:solidFill>
            <a:ln>
              <a:solidFill>
                <a:schemeClr val="tx1"/>
              </a:solidFill>
            </a:ln>
            <a:effectLst/>
          </c:spPr>
          <c:invertIfNegative val="0"/>
          <c:dLbls>
            <c:dLbl>
              <c:idx val="0"/>
              <c:layout>
                <c:manualLayout>
                  <c:x val="-2.1265284423179162E-3"/>
                  <c:y val="0.20133535520662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0D-447F-8216-1FE37B36BD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Sheet1!$V$61:$V$62</c15:sqref>
                  </c15:fullRef>
                </c:ext>
              </c:extLst>
              <c:f>Sheet1!$V$62</c:f>
              <c:numCache>
                <c:formatCode>0.0;\-0.0;\-;@</c:formatCode>
                <c:ptCount val="1"/>
                <c:pt idx="0">
                  <c:v>0.6</c:v>
                </c:pt>
              </c:numCache>
            </c:numRef>
          </c:val>
          <c:extLst>
            <c:ext xmlns:c16="http://schemas.microsoft.com/office/drawing/2014/chart" uri="{C3380CC4-5D6E-409C-BE32-E72D297353CC}">
              <c16:uniqueId val="{00000009-250D-447F-8216-1FE37B36BD83}"/>
            </c:ext>
          </c:extLst>
        </c:ser>
        <c:dLbls>
          <c:showLegendKey val="0"/>
          <c:showVal val="0"/>
          <c:showCatName val="0"/>
          <c:showSerName val="0"/>
          <c:showPercent val="0"/>
          <c:showBubbleSize val="0"/>
        </c:dLbls>
        <c:gapWidth val="50"/>
        <c:overlap val="100"/>
        <c:axId val="383015080"/>
        <c:axId val="383012456"/>
      </c:barChart>
      <c:catAx>
        <c:axId val="383015080"/>
        <c:scaling>
          <c:orientation val="minMax"/>
        </c:scaling>
        <c:delete val="1"/>
        <c:axPos val="l"/>
        <c:numFmt formatCode="General" sourceLinked="1"/>
        <c:majorTickMark val="none"/>
        <c:minorTickMark val="none"/>
        <c:tickLblPos val="nextTo"/>
        <c:crossAx val="383012456"/>
        <c:crosses val="autoZero"/>
        <c:auto val="1"/>
        <c:lblAlgn val="ctr"/>
        <c:lblOffset val="100"/>
        <c:noMultiLvlLbl val="0"/>
      </c:catAx>
      <c:valAx>
        <c:axId val="38301245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015080"/>
        <c:crosses val="autoZero"/>
        <c:crossBetween val="between"/>
        <c:majorUnit val="25"/>
      </c:valAx>
      <c:spPr>
        <a:noFill/>
        <a:ln>
          <a:noFill/>
        </a:ln>
        <a:effectLst/>
      </c:spPr>
    </c:plotArea>
    <c:legend>
      <c:legendPos val="b"/>
      <c:layout>
        <c:manualLayout>
          <c:xMode val="edge"/>
          <c:yMode val="edge"/>
          <c:x val="7.6324501990442687E-3"/>
          <c:y val="0.64390624883729886"/>
          <c:w val="0.97298488406652506"/>
          <c:h val="0.132512505407065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28575</xdr:colOff>
      <xdr:row>2</xdr:row>
      <xdr:rowOff>23812</xdr:rowOff>
    </xdr:from>
    <xdr:to>
      <xdr:col>11</xdr:col>
      <xdr:colOff>371475</xdr:colOff>
      <xdr:row>13</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90487</xdr:colOff>
      <xdr:row>13</xdr:row>
      <xdr:rowOff>176212</xdr:rowOff>
    </xdr:from>
    <xdr:to>
      <xdr:col>11</xdr:col>
      <xdr:colOff>438150</xdr:colOff>
      <xdr:row>26</xdr:row>
      <xdr:rowOff>19050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39</xdr:row>
      <xdr:rowOff>190500</xdr:rowOff>
    </xdr:from>
    <xdr:to>
      <xdr:col>11</xdr:col>
      <xdr:colOff>342900</xdr:colOff>
      <xdr:row>52</xdr:row>
      <xdr:rowOff>119063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0</xdr:rowOff>
    </xdr:from>
    <xdr:to>
      <xdr:col>11</xdr:col>
      <xdr:colOff>342900</xdr:colOff>
      <xdr:row>68</xdr:row>
      <xdr:rowOff>166688</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k-server\Data\Users\t.chiba\Desktop\FS_tool\CI&#35373;&#23450;&#19968;&#35239;v3.14_forV23forWin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0</v>
          </cell>
          <cell r="M27"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13"/>
  <sheetViews>
    <sheetView view="pageLayout" zoomScaleNormal="85" workbookViewId="0">
      <selection activeCell="I38" sqref="I38"/>
    </sheetView>
  </sheetViews>
  <sheetFormatPr defaultRowHeight="15.75" x14ac:dyDescent="0.4"/>
  <cols>
    <col min="1" max="1" width="1.875" style="50" customWidth="1"/>
    <col min="2" max="2" width="12" style="50" customWidth="1"/>
    <col min="3" max="11" width="6.875" style="50" customWidth="1"/>
    <col min="12" max="12" width="7.125" style="62" customWidth="1"/>
    <col min="13" max="19" width="9" style="62"/>
    <col min="20" max="16384" width="9" style="50"/>
  </cols>
  <sheetData>
    <row r="1" spans="1:12" ht="23.25" customHeight="1" x14ac:dyDescent="0.4">
      <c r="A1" s="257" t="s">
        <v>301</v>
      </c>
      <c r="B1" s="257"/>
      <c r="C1" s="257"/>
      <c r="D1" s="257"/>
      <c r="E1" s="257"/>
      <c r="F1" s="257"/>
      <c r="G1" s="257"/>
      <c r="H1" s="257"/>
      <c r="I1" s="257"/>
      <c r="J1" s="257"/>
      <c r="K1" s="257"/>
      <c r="L1" s="257"/>
    </row>
    <row r="3" spans="1:12" ht="18" customHeight="1" x14ac:dyDescent="0.4">
      <c r="A3" s="51" t="s">
        <v>14</v>
      </c>
    </row>
    <row r="4" spans="1:12" ht="18" customHeight="1" x14ac:dyDescent="0.4">
      <c r="A4" s="51"/>
      <c r="B4" s="263" t="s">
        <v>15</v>
      </c>
      <c r="C4" s="263"/>
      <c r="D4" s="260" t="s">
        <v>16</v>
      </c>
      <c r="E4" s="261"/>
      <c r="F4" s="261"/>
      <c r="G4" s="261"/>
      <c r="H4" s="261"/>
      <c r="I4" s="261"/>
      <c r="J4" s="261"/>
      <c r="K4" s="261"/>
      <c r="L4" s="262"/>
    </row>
    <row r="5" spans="1:12" ht="18" customHeight="1" x14ac:dyDescent="0.4">
      <c r="A5" s="51"/>
      <c r="B5" s="263" t="s">
        <v>59</v>
      </c>
      <c r="C5" s="263"/>
      <c r="D5" s="260" t="s">
        <v>60</v>
      </c>
      <c r="E5" s="261"/>
      <c r="F5" s="261"/>
      <c r="G5" s="261"/>
      <c r="H5" s="261"/>
      <c r="I5" s="261"/>
      <c r="J5" s="261"/>
      <c r="K5" s="261"/>
      <c r="L5" s="262"/>
    </row>
    <row r="6" spans="1:12" ht="18" customHeight="1" x14ac:dyDescent="0.4">
      <c r="A6" s="51"/>
      <c r="B6" s="263" t="s">
        <v>17</v>
      </c>
      <c r="C6" s="263"/>
      <c r="D6" s="260" t="s">
        <v>54</v>
      </c>
      <c r="E6" s="261"/>
      <c r="F6" s="261"/>
      <c r="G6" s="261"/>
      <c r="H6" s="261"/>
      <c r="I6" s="261"/>
      <c r="J6" s="261"/>
      <c r="K6" s="261"/>
      <c r="L6" s="262"/>
    </row>
    <row r="7" spans="1:12" ht="18" customHeight="1" x14ac:dyDescent="0.4">
      <c r="A7" s="51"/>
      <c r="B7" s="263" t="s">
        <v>18</v>
      </c>
      <c r="C7" s="263"/>
      <c r="D7" s="260" t="s">
        <v>553</v>
      </c>
      <c r="E7" s="261"/>
      <c r="F7" s="261"/>
      <c r="G7" s="261"/>
      <c r="H7" s="261"/>
      <c r="I7" s="261"/>
      <c r="J7" s="261"/>
      <c r="K7" s="261"/>
      <c r="L7" s="262"/>
    </row>
    <row r="8" spans="1:12" ht="18" customHeight="1" x14ac:dyDescent="0.4">
      <c r="A8" s="51"/>
      <c r="B8" s="263" t="s">
        <v>19</v>
      </c>
      <c r="C8" s="263"/>
      <c r="D8" s="260" t="s">
        <v>302</v>
      </c>
      <c r="E8" s="261"/>
      <c r="F8" s="261"/>
      <c r="G8" s="261"/>
      <c r="H8" s="261"/>
      <c r="I8" s="261"/>
      <c r="J8" s="261"/>
      <c r="K8" s="261"/>
      <c r="L8" s="262"/>
    </row>
    <row r="9" spans="1:12" ht="18" customHeight="1" x14ac:dyDescent="0.4">
      <c r="A9" s="51"/>
      <c r="B9" s="263" t="s">
        <v>20</v>
      </c>
      <c r="C9" s="263"/>
      <c r="D9" s="260" t="s">
        <v>554</v>
      </c>
      <c r="E9" s="261"/>
      <c r="F9" s="261"/>
      <c r="G9" s="261"/>
      <c r="H9" s="261"/>
      <c r="I9" s="261"/>
      <c r="J9" s="261"/>
      <c r="K9" s="261"/>
      <c r="L9" s="262"/>
    </row>
    <row r="10" spans="1:12" ht="18" customHeight="1" x14ac:dyDescent="0.4">
      <c r="B10" s="263" t="s">
        <v>21</v>
      </c>
      <c r="C10" s="263"/>
      <c r="D10" s="269" t="s">
        <v>55</v>
      </c>
      <c r="E10" s="270"/>
      <c r="F10" s="270"/>
      <c r="G10" s="69"/>
      <c r="H10" s="123"/>
      <c r="I10" s="115" t="s">
        <v>303</v>
      </c>
      <c r="J10" s="115"/>
      <c r="K10" s="115"/>
      <c r="L10" s="147"/>
    </row>
    <row r="11" spans="1:12" ht="18" customHeight="1" x14ac:dyDescent="0.4">
      <c r="B11" s="263"/>
      <c r="C11" s="263"/>
      <c r="D11" s="271" t="s">
        <v>56</v>
      </c>
      <c r="E11" s="272"/>
      <c r="F11" s="272"/>
      <c r="G11" s="70"/>
      <c r="H11" s="124"/>
      <c r="I11" s="116" t="s">
        <v>305</v>
      </c>
      <c r="J11" s="116"/>
      <c r="K11" s="116"/>
      <c r="L11" s="148"/>
    </row>
    <row r="12" spans="1:12" ht="18" customHeight="1" x14ac:dyDescent="0.4">
      <c r="B12" s="263"/>
      <c r="C12" s="263"/>
      <c r="D12" s="224" t="s">
        <v>57</v>
      </c>
      <c r="E12" s="225"/>
      <c r="F12" s="225"/>
      <c r="G12" s="225"/>
      <c r="H12" s="124"/>
      <c r="I12" s="258" t="s">
        <v>555</v>
      </c>
      <c r="J12" s="258"/>
      <c r="K12" s="258"/>
      <c r="L12" s="259"/>
    </row>
    <row r="13" spans="1:12" ht="18" customHeight="1" x14ac:dyDescent="0.4">
      <c r="B13" s="263"/>
      <c r="C13" s="263"/>
      <c r="D13" s="267" t="s">
        <v>58</v>
      </c>
      <c r="E13" s="268"/>
      <c r="F13" s="268"/>
      <c r="G13" s="268"/>
      <c r="H13" s="198"/>
      <c r="I13" s="198" t="s">
        <v>304</v>
      </c>
      <c r="J13" s="198"/>
      <c r="K13" s="125"/>
      <c r="L13" s="126"/>
    </row>
    <row r="14" spans="1:12" ht="18" customHeight="1" x14ac:dyDescent="0.4"/>
    <row r="15" spans="1:12" ht="18" customHeight="1" x14ac:dyDescent="0.4">
      <c r="A15" s="51" t="s">
        <v>22</v>
      </c>
    </row>
    <row r="16" spans="1:12" ht="18" customHeight="1" x14ac:dyDescent="0.2">
      <c r="B16" s="51" t="s">
        <v>23</v>
      </c>
      <c r="L16" s="52" t="s">
        <v>24</v>
      </c>
    </row>
    <row r="17" spans="2:12" ht="36" customHeight="1" x14ac:dyDescent="0.4">
      <c r="B17" s="264"/>
      <c r="C17" s="266" t="s">
        <v>25</v>
      </c>
      <c r="D17" s="256"/>
      <c r="E17" s="255" t="s">
        <v>26</v>
      </c>
      <c r="F17" s="255"/>
      <c r="G17" s="266" t="s">
        <v>27</v>
      </c>
      <c r="H17" s="256"/>
      <c r="I17" s="255" t="s">
        <v>28</v>
      </c>
      <c r="J17" s="256"/>
      <c r="K17" s="255" t="s">
        <v>275</v>
      </c>
      <c r="L17" s="256"/>
    </row>
    <row r="18" spans="2:12" ht="18" customHeight="1" x14ac:dyDescent="0.4">
      <c r="B18" s="265"/>
      <c r="C18" s="53" t="s">
        <v>29</v>
      </c>
      <c r="D18" s="54" t="s">
        <v>30</v>
      </c>
      <c r="E18" s="55" t="s">
        <v>29</v>
      </c>
      <c r="F18" s="56" t="s">
        <v>30</v>
      </c>
      <c r="G18" s="53" t="s">
        <v>29</v>
      </c>
      <c r="H18" s="54" t="s">
        <v>30</v>
      </c>
      <c r="I18" s="55" t="s">
        <v>29</v>
      </c>
      <c r="J18" s="54" t="s">
        <v>30</v>
      </c>
      <c r="K18" s="55" t="s">
        <v>29</v>
      </c>
      <c r="L18" s="54" t="s">
        <v>30</v>
      </c>
    </row>
    <row r="19" spans="2:12" ht="18" customHeight="1" x14ac:dyDescent="0.4">
      <c r="B19" s="127" t="s">
        <v>31</v>
      </c>
      <c r="C19" s="149">
        <v>21</v>
      </c>
      <c r="D19" s="128">
        <f t="shared" ref="D19:D26" si="0">C19/C$27</f>
        <v>1.3496143958868894E-2</v>
      </c>
      <c r="E19" s="149">
        <v>14</v>
      </c>
      <c r="F19" s="129">
        <f t="shared" ref="F19:F26" si="1">E19/E$27</f>
        <v>2.0348837209302327E-2</v>
      </c>
      <c r="G19" s="149">
        <v>6</v>
      </c>
      <c r="H19" s="128">
        <f t="shared" ref="H19:H26" si="2">G19/G$27</f>
        <v>7.18562874251497E-3</v>
      </c>
      <c r="I19" s="153">
        <v>1</v>
      </c>
      <c r="J19" s="128">
        <f t="shared" ref="J19:J26" si="3">I19/I$27</f>
        <v>0.125</v>
      </c>
      <c r="K19" s="153">
        <v>0</v>
      </c>
      <c r="L19" s="128">
        <f t="shared" ref="L19:L26" si="4">K19/K$27</f>
        <v>0</v>
      </c>
    </row>
    <row r="20" spans="2:12" ht="18" customHeight="1" x14ac:dyDescent="0.4">
      <c r="B20" s="130" t="s">
        <v>32</v>
      </c>
      <c r="C20" s="150">
        <v>141</v>
      </c>
      <c r="D20" s="131">
        <f t="shared" si="0"/>
        <v>9.0616966580976857E-2</v>
      </c>
      <c r="E20" s="150">
        <v>59</v>
      </c>
      <c r="F20" s="132">
        <f t="shared" si="1"/>
        <v>8.5755813953488372E-2</v>
      </c>
      <c r="G20" s="150">
        <v>79</v>
      </c>
      <c r="H20" s="131">
        <f t="shared" si="2"/>
        <v>9.4610778443113774E-2</v>
      </c>
      <c r="I20" s="154">
        <v>3</v>
      </c>
      <c r="J20" s="131">
        <f t="shared" si="3"/>
        <v>0.375</v>
      </c>
      <c r="K20" s="154">
        <v>0</v>
      </c>
      <c r="L20" s="131">
        <f t="shared" si="4"/>
        <v>0</v>
      </c>
    </row>
    <row r="21" spans="2:12" ht="18" customHeight="1" x14ac:dyDescent="0.4">
      <c r="B21" s="130" t="s">
        <v>33</v>
      </c>
      <c r="C21" s="150">
        <v>223</v>
      </c>
      <c r="D21" s="131">
        <f t="shared" si="0"/>
        <v>0.14331619537275064</v>
      </c>
      <c r="E21" s="150">
        <v>91</v>
      </c>
      <c r="F21" s="132">
        <f t="shared" si="1"/>
        <v>0.13226744186046513</v>
      </c>
      <c r="G21" s="150">
        <v>130</v>
      </c>
      <c r="H21" s="131">
        <f t="shared" si="2"/>
        <v>0.15568862275449102</v>
      </c>
      <c r="I21" s="150">
        <v>2</v>
      </c>
      <c r="J21" s="131">
        <f t="shared" si="3"/>
        <v>0.25</v>
      </c>
      <c r="K21" s="150">
        <v>0</v>
      </c>
      <c r="L21" s="131">
        <f t="shared" si="4"/>
        <v>0</v>
      </c>
    </row>
    <row r="22" spans="2:12" ht="18" customHeight="1" x14ac:dyDescent="0.4">
      <c r="B22" s="130" t="s">
        <v>34</v>
      </c>
      <c r="C22" s="150">
        <v>340</v>
      </c>
      <c r="D22" s="131">
        <f t="shared" si="0"/>
        <v>0.21850899742930591</v>
      </c>
      <c r="E22" s="150">
        <v>150</v>
      </c>
      <c r="F22" s="132">
        <f t="shared" si="1"/>
        <v>0.21802325581395349</v>
      </c>
      <c r="G22" s="150">
        <v>190</v>
      </c>
      <c r="H22" s="131">
        <f t="shared" si="2"/>
        <v>0.22754491017964071</v>
      </c>
      <c r="I22" s="150">
        <v>0</v>
      </c>
      <c r="J22" s="131">
        <f t="shared" si="3"/>
        <v>0</v>
      </c>
      <c r="K22" s="150">
        <v>0</v>
      </c>
      <c r="L22" s="131">
        <f t="shared" si="4"/>
        <v>0</v>
      </c>
    </row>
    <row r="23" spans="2:12" ht="18" customHeight="1" x14ac:dyDescent="0.4">
      <c r="B23" s="130" t="s">
        <v>35</v>
      </c>
      <c r="C23" s="150">
        <v>296</v>
      </c>
      <c r="D23" s="131">
        <f t="shared" si="0"/>
        <v>0.19023136246786632</v>
      </c>
      <c r="E23" s="150">
        <v>132</v>
      </c>
      <c r="F23" s="132">
        <f t="shared" si="1"/>
        <v>0.19186046511627908</v>
      </c>
      <c r="G23" s="150">
        <v>163</v>
      </c>
      <c r="H23" s="131">
        <f t="shared" si="2"/>
        <v>0.19520958083832335</v>
      </c>
      <c r="I23" s="150">
        <v>1</v>
      </c>
      <c r="J23" s="131">
        <f t="shared" si="3"/>
        <v>0.125</v>
      </c>
      <c r="K23" s="150">
        <v>0</v>
      </c>
      <c r="L23" s="131">
        <f t="shared" si="4"/>
        <v>0</v>
      </c>
    </row>
    <row r="24" spans="2:12" ht="18" customHeight="1" x14ac:dyDescent="0.4">
      <c r="B24" s="130" t="s">
        <v>36</v>
      </c>
      <c r="C24" s="150">
        <v>267</v>
      </c>
      <c r="D24" s="131">
        <f t="shared" si="0"/>
        <v>0.17159383033419023</v>
      </c>
      <c r="E24" s="150">
        <v>130</v>
      </c>
      <c r="F24" s="132">
        <f t="shared" si="1"/>
        <v>0.18895348837209303</v>
      </c>
      <c r="G24" s="150">
        <v>137</v>
      </c>
      <c r="H24" s="131">
        <f t="shared" si="2"/>
        <v>0.16407185628742516</v>
      </c>
      <c r="I24" s="150">
        <v>0</v>
      </c>
      <c r="J24" s="131">
        <f t="shared" si="3"/>
        <v>0</v>
      </c>
      <c r="K24" s="150">
        <v>0</v>
      </c>
      <c r="L24" s="131">
        <f t="shared" si="4"/>
        <v>0</v>
      </c>
    </row>
    <row r="25" spans="2:12" ht="18" customHeight="1" x14ac:dyDescent="0.4">
      <c r="B25" s="133" t="s">
        <v>556</v>
      </c>
      <c r="C25" s="151">
        <v>239</v>
      </c>
      <c r="D25" s="134">
        <f t="shared" si="0"/>
        <v>0.15359897172236503</v>
      </c>
      <c r="E25" s="151">
        <v>111</v>
      </c>
      <c r="F25" s="135">
        <f t="shared" si="1"/>
        <v>0.16133720930232559</v>
      </c>
      <c r="G25" s="151">
        <v>128</v>
      </c>
      <c r="H25" s="134">
        <f t="shared" si="2"/>
        <v>0.15329341317365269</v>
      </c>
      <c r="I25" s="151">
        <v>0</v>
      </c>
      <c r="J25" s="134">
        <f t="shared" si="3"/>
        <v>0</v>
      </c>
      <c r="K25" s="151">
        <v>0</v>
      </c>
      <c r="L25" s="134">
        <f t="shared" si="4"/>
        <v>0</v>
      </c>
    </row>
    <row r="26" spans="2:12" ht="18" customHeight="1" x14ac:dyDescent="0.4">
      <c r="B26" s="136" t="s">
        <v>61</v>
      </c>
      <c r="C26" s="152">
        <v>29</v>
      </c>
      <c r="D26" s="137">
        <f t="shared" si="0"/>
        <v>1.8637532133676093E-2</v>
      </c>
      <c r="E26" s="152">
        <v>1</v>
      </c>
      <c r="F26" s="138">
        <f t="shared" si="1"/>
        <v>1.4534883720930232E-3</v>
      </c>
      <c r="G26" s="152">
        <v>2</v>
      </c>
      <c r="H26" s="137">
        <f t="shared" si="2"/>
        <v>2.3952095808383233E-3</v>
      </c>
      <c r="I26" s="155">
        <v>1</v>
      </c>
      <c r="J26" s="137">
        <f t="shared" si="3"/>
        <v>0.125</v>
      </c>
      <c r="K26" s="155">
        <v>25</v>
      </c>
      <c r="L26" s="137">
        <f t="shared" si="4"/>
        <v>1</v>
      </c>
    </row>
    <row r="27" spans="2:12" ht="18" customHeight="1" x14ac:dyDescent="0.4">
      <c r="B27" s="139" t="s">
        <v>37</v>
      </c>
      <c r="C27" s="140">
        <f>SUM(C19:C26)</f>
        <v>1556</v>
      </c>
      <c r="D27" s="145">
        <v>1</v>
      </c>
      <c r="E27" s="140">
        <f>SUM(E19:E26)</f>
        <v>688</v>
      </c>
      <c r="F27" s="146">
        <v>1</v>
      </c>
      <c r="G27" s="140">
        <f>SUM(G19:G26)</f>
        <v>835</v>
      </c>
      <c r="H27" s="145">
        <v>1</v>
      </c>
      <c r="I27" s="140">
        <f>SUM(I19:I26)</f>
        <v>8</v>
      </c>
      <c r="J27" s="145">
        <v>1</v>
      </c>
      <c r="K27" s="140">
        <f>SUM(K19:K26)</f>
        <v>25</v>
      </c>
      <c r="L27" s="145">
        <v>1</v>
      </c>
    </row>
    <row r="28" spans="2:12" ht="9.75" customHeight="1" x14ac:dyDescent="0.4"/>
    <row r="29" spans="2:12" ht="18" customHeight="1" x14ac:dyDescent="0.2">
      <c r="B29" s="51" t="s">
        <v>38</v>
      </c>
      <c r="D29" s="52" t="s">
        <v>24</v>
      </c>
    </row>
    <row r="30" spans="2:12" ht="18" customHeight="1" x14ac:dyDescent="0.4">
      <c r="B30" s="117"/>
      <c r="C30" s="144" t="s">
        <v>39</v>
      </c>
      <c r="D30" s="141" t="s">
        <v>40</v>
      </c>
    </row>
    <row r="31" spans="2:12" ht="18" customHeight="1" x14ac:dyDescent="0.4">
      <c r="B31" s="142" t="s">
        <v>41</v>
      </c>
      <c r="C31" s="149">
        <v>232</v>
      </c>
      <c r="D31" s="143">
        <f t="shared" ref="D31:D39" si="5">C31/C$39</f>
        <v>0.14910025706940874</v>
      </c>
    </row>
    <row r="32" spans="2:12" ht="18" customHeight="1" x14ac:dyDescent="0.4">
      <c r="B32" s="130" t="s">
        <v>42</v>
      </c>
      <c r="C32" s="150">
        <v>167</v>
      </c>
      <c r="D32" s="131">
        <f t="shared" si="5"/>
        <v>0.10732647814910026</v>
      </c>
    </row>
    <row r="33" spans="2:19" ht="18" customHeight="1" x14ac:dyDescent="0.4">
      <c r="B33" s="130" t="s">
        <v>43</v>
      </c>
      <c r="C33" s="150">
        <v>271</v>
      </c>
      <c r="D33" s="131">
        <f t="shared" si="5"/>
        <v>0.17416452442159383</v>
      </c>
    </row>
    <row r="34" spans="2:19" ht="18" customHeight="1" x14ac:dyDescent="0.4">
      <c r="B34" s="130" t="s">
        <v>44</v>
      </c>
      <c r="C34" s="150">
        <v>233</v>
      </c>
      <c r="D34" s="131">
        <f t="shared" si="5"/>
        <v>0.14974293059125965</v>
      </c>
    </row>
    <row r="35" spans="2:19" ht="18" customHeight="1" x14ac:dyDescent="0.4">
      <c r="B35" s="130" t="s">
        <v>45</v>
      </c>
      <c r="C35" s="150">
        <v>240</v>
      </c>
      <c r="D35" s="131">
        <f t="shared" si="5"/>
        <v>0.15424164524421594</v>
      </c>
    </row>
    <row r="36" spans="2:19" ht="18" customHeight="1" x14ac:dyDescent="0.4">
      <c r="B36" s="130" t="s">
        <v>46</v>
      </c>
      <c r="C36" s="150">
        <v>223</v>
      </c>
      <c r="D36" s="131">
        <f t="shared" si="5"/>
        <v>0.14331619537275064</v>
      </c>
    </row>
    <row r="37" spans="2:19" ht="18" customHeight="1" x14ac:dyDescent="0.2">
      <c r="B37" s="133" t="s">
        <v>47</v>
      </c>
      <c r="C37" s="151">
        <v>187</v>
      </c>
      <c r="D37" s="134">
        <f t="shared" si="5"/>
        <v>0.12017994858611825</v>
      </c>
      <c r="E37" s="57"/>
      <c r="F37" s="58"/>
      <c r="G37" s="58"/>
      <c r="H37" s="58"/>
      <c r="I37" s="58"/>
      <c r="J37" s="58"/>
    </row>
    <row r="38" spans="2:19" ht="18" customHeight="1" x14ac:dyDescent="0.2">
      <c r="B38" s="136" t="s">
        <v>61</v>
      </c>
      <c r="C38" s="152">
        <v>3</v>
      </c>
      <c r="D38" s="137">
        <f t="shared" si="5"/>
        <v>1.9280205655526992E-3</v>
      </c>
      <c r="E38" s="57"/>
      <c r="F38" s="58"/>
      <c r="G38" s="58"/>
      <c r="H38" s="58"/>
      <c r="I38" s="58"/>
      <c r="J38" s="58"/>
    </row>
    <row r="39" spans="2:19" ht="18" customHeight="1" x14ac:dyDescent="0.2">
      <c r="B39" s="118" t="s">
        <v>13</v>
      </c>
      <c r="C39" s="140">
        <f>SUM(C31:C38)</f>
        <v>1556</v>
      </c>
      <c r="D39" s="145">
        <f t="shared" si="5"/>
        <v>1</v>
      </c>
      <c r="E39" s="59"/>
      <c r="F39" s="58"/>
      <c r="G39" s="58"/>
      <c r="H39" s="58"/>
      <c r="I39" s="58"/>
      <c r="J39" s="58"/>
    </row>
    <row r="40" spans="2:19" ht="9.75" customHeight="1" x14ac:dyDescent="0.2">
      <c r="B40" s="71"/>
      <c r="C40" s="72"/>
      <c r="D40" s="73"/>
      <c r="E40" s="74"/>
      <c r="F40" s="58"/>
      <c r="G40" s="58"/>
      <c r="H40" s="58"/>
      <c r="I40" s="58"/>
      <c r="J40" s="58"/>
    </row>
    <row r="41" spans="2:19" ht="18" customHeight="1" x14ac:dyDescent="0.4">
      <c r="B41" s="60" t="s">
        <v>48</v>
      </c>
    </row>
    <row r="42" spans="2:19" ht="19.5" customHeight="1" x14ac:dyDescent="0.4">
      <c r="M42" s="75"/>
      <c r="N42" s="75"/>
      <c r="O42" s="75"/>
      <c r="P42" s="75"/>
      <c r="Q42" s="75"/>
      <c r="R42" s="75"/>
      <c r="S42" s="75"/>
    </row>
    <row r="43" spans="2:19" ht="22.5" customHeight="1" x14ac:dyDescent="0.4">
      <c r="M43" s="75"/>
      <c r="N43" s="75"/>
      <c r="O43" s="75"/>
      <c r="P43" s="75"/>
      <c r="Q43" s="75"/>
      <c r="R43" s="75"/>
      <c r="S43" s="75"/>
    </row>
    <row r="44" spans="2:19" ht="15.75" customHeight="1" x14ac:dyDescent="0.4">
      <c r="M44" s="77"/>
      <c r="N44" s="77"/>
      <c r="O44" s="77"/>
      <c r="P44" s="77"/>
      <c r="Q44" s="75"/>
      <c r="R44" s="75"/>
      <c r="S44" s="75"/>
    </row>
    <row r="45" spans="2:19" ht="15.75" customHeight="1" x14ac:dyDescent="0.4">
      <c r="M45" s="119"/>
      <c r="N45" s="119"/>
      <c r="O45" s="119"/>
      <c r="P45" s="119"/>
      <c r="Q45" s="120"/>
      <c r="R45" s="75"/>
      <c r="S45" s="75"/>
    </row>
    <row r="46" spans="2:19" ht="15.75" customHeight="1" x14ac:dyDescent="0.4">
      <c r="M46" s="121"/>
      <c r="N46" s="121"/>
      <c r="O46" s="121"/>
      <c r="P46" s="121"/>
      <c r="Q46" s="120"/>
      <c r="R46" s="75"/>
      <c r="S46" s="75"/>
    </row>
    <row r="47" spans="2:19" ht="15.75" customHeight="1" x14ac:dyDescent="0.4">
      <c r="M47" s="122"/>
      <c r="N47" s="122"/>
      <c r="O47" s="122"/>
      <c r="P47" s="122"/>
      <c r="Q47" s="122"/>
      <c r="R47" s="75"/>
      <c r="S47" s="75"/>
    </row>
    <row r="48" spans="2:19" x14ac:dyDescent="0.4">
      <c r="M48" s="75"/>
      <c r="N48" s="75"/>
      <c r="O48" s="75"/>
      <c r="P48" s="75"/>
      <c r="Q48" s="75"/>
      <c r="R48" s="75"/>
      <c r="S48" s="75"/>
    </row>
    <row r="49" spans="13:19" x14ac:dyDescent="0.4">
      <c r="M49" s="75"/>
      <c r="N49" s="75"/>
      <c r="O49" s="75"/>
      <c r="P49" s="75"/>
      <c r="Q49" s="75"/>
      <c r="R49" s="75"/>
      <c r="S49" s="75"/>
    </row>
    <row r="50" spans="13:19" x14ac:dyDescent="0.4">
      <c r="M50" s="75"/>
      <c r="N50" s="75"/>
      <c r="O50" s="75"/>
      <c r="P50" s="75"/>
      <c r="Q50" s="75"/>
      <c r="R50" s="75"/>
      <c r="S50" s="75"/>
    </row>
    <row r="51" spans="13:19" x14ac:dyDescent="0.4">
      <c r="M51" s="75"/>
      <c r="N51" s="75"/>
      <c r="O51" s="75"/>
      <c r="P51" s="75"/>
      <c r="Q51" s="75"/>
      <c r="R51" s="75"/>
      <c r="S51" s="75"/>
    </row>
    <row r="52" spans="13:19" x14ac:dyDescent="0.4">
      <c r="M52" s="75"/>
      <c r="N52" s="75"/>
      <c r="O52" s="75"/>
      <c r="P52" s="75"/>
      <c r="Q52" s="75"/>
      <c r="R52" s="75"/>
      <c r="S52" s="75"/>
    </row>
    <row r="53" spans="13:19" x14ac:dyDescent="0.4">
      <c r="M53" s="75"/>
      <c r="N53" s="75"/>
      <c r="O53" s="75"/>
      <c r="P53" s="75"/>
      <c r="Q53" s="75"/>
      <c r="R53" s="75"/>
      <c r="S53" s="75"/>
    </row>
    <row r="54" spans="13:19" x14ac:dyDescent="0.4">
      <c r="M54" s="75"/>
      <c r="N54" s="75"/>
      <c r="O54" s="75"/>
      <c r="P54" s="75"/>
      <c r="Q54" s="75"/>
      <c r="R54" s="75"/>
      <c r="S54" s="75"/>
    </row>
    <row r="55" spans="13:19" ht="15.75" customHeight="1" x14ac:dyDescent="0.4">
      <c r="M55" s="75"/>
      <c r="N55" s="75"/>
      <c r="O55" s="75"/>
      <c r="P55" s="75"/>
      <c r="Q55" s="75"/>
      <c r="R55" s="75"/>
      <c r="S55" s="75"/>
    </row>
    <row r="56" spans="13:19" ht="15.75" customHeight="1" x14ac:dyDescent="0.4">
      <c r="M56" s="75"/>
      <c r="N56" s="75"/>
      <c r="O56" s="75"/>
      <c r="P56" s="75"/>
      <c r="Q56" s="75"/>
      <c r="R56" s="75"/>
      <c r="S56" s="75"/>
    </row>
    <row r="57" spans="13:19" ht="15.75" customHeight="1" x14ac:dyDescent="0.4">
      <c r="M57" s="75"/>
      <c r="N57" s="75"/>
      <c r="O57" s="75"/>
      <c r="P57" s="75"/>
      <c r="Q57" s="75"/>
      <c r="R57" s="75"/>
      <c r="S57" s="75"/>
    </row>
    <row r="58" spans="13:19" ht="15.75" customHeight="1" x14ac:dyDescent="0.4">
      <c r="M58" s="75"/>
      <c r="N58" s="75"/>
      <c r="O58" s="75"/>
      <c r="P58" s="75"/>
      <c r="Q58" s="75"/>
      <c r="R58" s="75"/>
      <c r="S58" s="75"/>
    </row>
    <row r="59" spans="13:19" ht="15.75" customHeight="1" x14ac:dyDescent="0.4">
      <c r="M59" s="75"/>
      <c r="N59" s="75"/>
      <c r="O59" s="75"/>
      <c r="P59" s="75"/>
      <c r="Q59" s="75"/>
      <c r="R59" s="75"/>
      <c r="S59" s="75"/>
    </row>
    <row r="60" spans="13:19" ht="15.75" customHeight="1" x14ac:dyDescent="0.4">
      <c r="M60" s="75"/>
      <c r="N60" s="75"/>
      <c r="O60" s="75"/>
      <c r="P60" s="75"/>
      <c r="Q60" s="75"/>
      <c r="R60" s="75"/>
      <c r="S60" s="75"/>
    </row>
    <row r="61" spans="13:19" ht="15.75" customHeight="1" x14ac:dyDescent="0.4">
      <c r="M61" s="75"/>
      <c r="N61" s="75"/>
      <c r="O61" s="75"/>
      <c r="P61" s="75"/>
      <c r="Q61" s="75"/>
      <c r="R61" s="75"/>
      <c r="S61" s="75"/>
    </row>
    <row r="62" spans="13:19" ht="15.75" customHeight="1" x14ac:dyDescent="0.4">
      <c r="M62" s="75"/>
      <c r="N62" s="75"/>
      <c r="O62" s="75"/>
      <c r="P62" s="75"/>
      <c r="Q62" s="75"/>
      <c r="R62" s="75"/>
      <c r="S62" s="75"/>
    </row>
    <row r="63" spans="13:19" ht="15.75" customHeight="1" x14ac:dyDescent="0.4">
      <c r="M63" s="75"/>
      <c r="N63" s="75"/>
      <c r="O63" s="75"/>
      <c r="P63" s="75"/>
      <c r="Q63" s="75"/>
      <c r="R63" s="75"/>
      <c r="S63" s="75"/>
    </row>
    <row r="64" spans="13:19" ht="15.75" customHeight="1" x14ac:dyDescent="0.4">
      <c r="M64" s="75"/>
      <c r="N64" s="75"/>
      <c r="O64" s="75"/>
      <c r="P64" s="75"/>
      <c r="Q64" s="75"/>
      <c r="R64" s="75"/>
      <c r="S64" s="75"/>
    </row>
    <row r="65" spans="13:20" ht="22.5" customHeight="1" x14ac:dyDescent="0.4">
      <c r="M65" s="75"/>
      <c r="N65" s="75"/>
      <c r="O65" s="75"/>
      <c r="P65" s="75"/>
      <c r="Q65" s="75"/>
      <c r="R65" s="75"/>
      <c r="S65" s="75"/>
    </row>
    <row r="66" spans="13:20" x14ac:dyDescent="0.4">
      <c r="M66" s="75"/>
      <c r="N66" s="75"/>
      <c r="O66" s="75"/>
      <c r="P66" s="75"/>
      <c r="Q66" s="75"/>
      <c r="R66" s="75"/>
      <c r="S66" s="75"/>
      <c r="T66" s="75"/>
    </row>
    <row r="67" spans="13:20" x14ac:dyDescent="0.4">
      <c r="M67" s="75"/>
      <c r="N67" s="75"/>
      <c r="O67" s="75"/>
      <c r="P67" s="75"/>
      <c r="Q67" s="75"/>
      <c r="R67" s="75"/>
      <c r="S67" s="75"/>
      <c r="T67" s="75"/>
    </row>
    <row r="68" spans="13:20" x14ac:dyDescent="0.4">
      <c r="M68" s="75"/>
      <c r="N68" s="75"/>
      <c r="O68" s="75"/>
      <c r="P68" s="75"/>
      <c r="Q68" s="75"/>
      <c r="R68" s="75"/>
      <c r="S68" s="75"/>
      <c r="T68" s="75"/>
    </row>
    <row r="69" spans="13:20" x14ac:dyDescent="0.4">
      <c r="M69" s="75"/>
      <c r="N69" s="75"/>
      <c r="O69" s="75"/>
      <c r="P69" s="75"/>
      <c r="Q69" s="75"/>
      <c r="R69" s="75"/>
      <c r="S69" s="75"/>
      <c r="T69" s="75"/>
    </row>
    <row r="70" spans="13:20" x14ac:dyDescent="0.4">
      <c r="M70" s="75"/>
      <c r="N70" s="75"/>
      <c r="O70" s="75"/>
      <c r="P70" s="75"/>
      <c r="Q70" s="75"/>
      <c r="R70" s="75"/>
      <c r="S70" s="75"/>
      <c r="T70" s="75"/>
    </row>
    <row r="71" spans="13:20" x14ac:dyDescent="0.4">
      <c r="M71" s="75"/>
      <c r="N71" s="75"/>
      <c r="O71" s="75"/>
      <c r="P71" s="75"/>
      <c r="Q71" s="75"/>
      <c r="R71" s="75"/>
      <c r="S71" s="75"/>
      <c r="T71" s="75"/>
    </row>
    <row r="72" spans="13:20" x14ac:dyDescent="0.4">
      <c r="M72" s="75"/>
      <c r="N72" s="75"/>
      <c r="O72" s="75"/>
      <c r="P72" s="75"/>
      <c r="Q72" s="75"/>
      <c r="R72" s="75"/>
      <c r="S72" s="75"/>
      <c r="T72" s="75"/>
    </row>
    <row r="73" spans="13:20" x14ac:dyDescent="0.4">
      <c r="M73" s="75"/>
      <c r="N73" s="75"/>
      <c r="O73" s="75"/>
      <c r="P73" s="75"/>
      <c r="Q73" s="75"/>
      <c r="R73" s="75"/>
      <c r="S73" s="75"/>
      <c r="T73" s="75"/>
    </row>
    <row r="74" spans="13:20" x14ac:dyDescent="0.4">
      <c r="M74" s="75"/>
      <c r="N74" s="75"/>
      <c r="O74" s="75"/>
      <c r="P74" s="75"/>
      <c r="Q74" s="75"/>
      <c r="R74" s="75"/>
      <c r="S74" s="75"/>
      <c r="T74" s="75"/>
    </row>
    <row r="75" spans="13:20" x14ac:dyDescent="0.4">
      <c r="M75" s="75"/>
      <c r="N75" s="75"/>
      <c r="O75" s="75"/>
      <c r="P75" s="75"/>
      <c r="Q75" s="75"/>
      <c r="R75" s="75"/>
      <c r="S75" s="75"/>
      <c r="T75" s="75"/>
    </row>
    <row r="76" spans="13:20" x14ac:dyDescent="0.4">
      <c r="M76" s="75"/>
      <c r="N76" s="75"/>
      <c r="O76" s="75"/>
      <c r="P76" s="75"/>
      <c r="Q76" s="75"/>
      <c r="R76" s="75"/>
      <c r="S76" s="75"/>
      <c r="T76" s="75"/>
    </row>
    <row r="77" spans="13:20" x14ac:dyDescent="0.4">
      <c r="M77" s="75"/>
      <c r="N77" s="75"/>
      <c r="O77" s="75"/>
      <c r="P77" s="75"/>
      <c r="Q77" s="75"/>
      <c r="R77" s="75"/>
      <c r="S77" s="75"/>
      <c r="T77" s="75"/>
    </row>
    <row r="78" spans="13:20" x14ac:dyDescent="0.4">
      <c r="M78" s="75"/>
      <c r="N78" s="76"/>
      <c r="O78" s="76"/>
      <c r="P78" s="76"/>
      <c r="Q78" s="76"/>
      <c r="R78" s="76"/>
      <c r="S78" s="76"/>
      <c r="T78" s="76"/>
    </row>
    <row r="79" spans="13:20" x14ac:dyDescent="0.4">
      <c r="M79" s="75"/>
      <c r="N79" s="75"/>
      <c r="O79" s="75"/>
      <c r="P79" s="75"/>
      <c r="Q79" s="75"/>
      <c r="R79" s="75"/>
      <c r="S79" s="75"/>
      <c r="T79" s="75"/>
    </row>
    <row r="80" spans="13:20" x14ac:dyDescent="0.4">
      <c r="M80" s="75"/>
      <c r="N80" s="75"/>
      <c r="O80" s="75"/>
      <c r="P80" s="75"/>
      <c r="Q80" s="75"/>
      <c r="R80" s="75"/>
      <c r="S80" s="75"/>
    </row>
    <row r="81" spans="13:19" x14ac:dyDescent="0.4">
      <c r="M81" s="75"/>
      <c r="N81" s="75"/>
      <c r="O81" s="75"/>
      <c r="P81" s="75"/>
      <c r="Q81" s="75"/>
      <c r="R81" s="75"/>
      <c r="S81" s="75"/>
    </row>
    <row r="82" spans="13:19" x14ac:dyDescent="0.4">
      <c r="M82" s="75"/>
      <c r="N82" s="75"/>
      <c r="O82" s="75"/>
      <c r="P82" s="75"/>
      <c r="Q82" s="75"/>
      <c r="R82" s="75"/>
      <c r="S82" s="75"/>
    </row>
    <row r="83" spans="13:19" x14ac:dyDescent="0.4">
      <c r="M83" s="75"/>
      <c r="N83" s="75"/>
      <c r="O83" s="75"/>
      <c r="P83" s="75"/>
      <c r="Q83" s="75"/>
      <c r="R83" s="75"/>
      <c r="S83" s="75"/>
    </row>
    <row r="84" spans="13:19" x14ac:dyDescent="0.4">
      <c r="M84" s="75"/>
      <c r="N84" s="75"/>
      <c r="O84" s="75"/>
      <c r="P84" s="75"/>
      <c r="Q84" s="75"/>
      <c r="R84" s="75"/>
      <c r="S84" s="75"/>
    </row>
    <row r="85" spans="13:19" x14ac:dyDescent="0.4">
      <c r="M85" s="75"/>
      <c r="N85" s="75"/>
      <c r="O85" s="75"/>
      <c r="P85" s="75"/>
      <c r="Q85" s="75"/>
      <c r="R85" s="75"/>
      <c r="S85" s="75"/>
    </row>
    <row r="86" spans="13:19" x14ac:dyDescent="0.4">
      <c r="M86" s="75"/>
      <c r="N86" s="75"/>
      <c r="O86" s="75"/>
      <c r="P86" s="75"/>
      <c r="Q86" s="75"/>
      <c r="R86" s="75"/>
      <c r="S86" s="75"/>
    </row>
    <row r="87" spans="13:19" x14ac:dyDescent="0.4">
      <c r="M87" s="75"/>
      <c r="N87" s="75"/>
      <c r="O87" s="75"/>
      <c r="P87" s="75"/>
      <c r="Q87" s="75"/>
      <c r="R87" s="75"/>
      <c r="S87" s="75"/>
    </row>
    <row r="88" spans="13:19" ht="15.75" customHeight="1" x14ac:dyDescent="0.4">
      <c r="M88" s="75"/>
      <c r="N88" s="75"/>
      <c r="O88" s="75"/>
      <c r="P88" s="75"/>
      <c r="Q88" s="75"/>
      <c r="R88" s="75"/>
      <c r="S88" s="75"/>
    </row>
    <row r="89" spans="13:19" ht="22.5" customHeight="1" x14ac:dyDescent="0.4">
      <c r="M89" s="75"/>
      <c r="N89" s="75"/>
      <c r="O89" s="75"/>
      <c r="P89" s="75"/>
      <c r="Q89" s="75"/>
      <c r="R89" s="75"/>
      <c r="S89" s="75"/>
    </row>
    <row r="90" spans="13:19" ht="15.75" customHeight="1" x14ac:dyDescent="0.4"/>
    <row r="113" spans="13:19" ht="22.5" customHeight="1" x14ac:dyDescent="0.4">
      <c r="M113" s="75"/>
      <c r="N113" s="75"/>
      <c r="O113" s="75"/>
      <c r="P113" s="75"/>
      <c r="Q113" s="75"/>
      <c r="R113" s="75"/>
      <c r="S113" s="75"/>
    </row>
  </sheetData>
  <mergeCells count="24">
    <mergeCell ref="C17:D17"/>
    <mergeCell ref="E17:F17"/>
    <mergeCell ref="G17:H17"/>
    <mergeCell ref="I17:J17"/>
    <mergeCell ref="D13:G13"/>
    <mergeCell ref="B10:C13"/>
    <mergeCell ref="D10:F10"/>
    <mergeCell ref="D11:F11"/>
    <mergeCell ref="K17:L17"/>
    <mergeCell ref="A1:L1"/>
    <mergeCell ref="I12:L12"/>
    <mergeCell ref="D9:L9"/>
    <mergeCell ref="D8:L8"/>
    <mergeCell ref="D7:L7"/>
    <mergeCell ref="B7:C7"/>
    <mergeCell ref="B8:C8"/>
    <mergeCell ref="B9:C9"/>
    <mergeCell ref="B4:C4"/>
    <mergeCell ref="B6:C6"/>
    <mergeCell ref="B5:C5"/>
    <mergeCell ref="D6:L6"/>
    <mergeCell ref="D5:L5"/>
    <mergeCell ref="D4:L4"/>
    <mergeCell ref="B17:B18"/>
  </mergeCells>
  <phoneticPr fontId="3"/>
  <pageMargins left="0.39370078740157483" right="0.39370078740157483" top="0.74803149606299213" bottom="0.74803149606299213"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7"/>
  <sheetViews>
    <sheetView zoomScaleNormal="100" workbookViewId="0">
      <selection activeCell="I38" sqref="I38"/>
    </sheetView>
  </sheetViews>
  <sheetFormatPr defaultRowHeight="12" x14ac:dyDescent="0.4"/>
  <cols>
    <col min="1" max="1" width="5.375" style="18" customWidth="1"/>
    <col min="2" max="2" width="76.5" style="2" customWidth="1"/>
    <col min="3" max="16384" width="9" style="2"/>
  </cols>
  <sheetData>
    <row r="1" spans="1:3" s="93" customFormat="1" ht="19.5" customHeight="1" x14ac:dyDescent="0.4">
      <c r="A1" s="273" t="s">
        <v>53</v>
      </c>
      <c r="B1" s="274"/>
      <c r="C1" s="92"/>
    </row>
    <row r="2" spans="1:3" s="93" customFormat="1" ht="27" customHeight="1" x14ac:dyDescent="0.4">
      <c r="A2" s="78" t="s">
        <v>62</v>
      </c>
      <c r="B2" s="79" t="s">
        <v>93</v>
      </c>
      <c r="C2" s="92"/>
    </row>
    <row r="3" spans="1:3" s="93" customFormat="1" ht="27" customHeight="1" x14ac:dyDescent="0.4">
      <c r="A3" s="80" t="s">
        <v>63</v>
      </c>
      <c r="B3" s="81" t="s">
        <v>94</v>
      </c>
      <c r="C3" s="92"/>
    </row>
    <row r="4" spans="1:3" s="93" customFormat="1" ht="27" customHeight="1" x14ac:dyDescent="0.4">
      <c r="A4" s="80" t="s">
        <v>64</v>
      </c>
      <c r="B4" s="81" t="s">
        <v>95</v>
      </c>
      <c r="C4" s="92"/>
    </row>
    <row r="5" spans="1:3" s="93" customFormat="1" ht="27" customHeight="1" x14ac:dyDescent="0.4">
      <c r="A5" s="80" t="s">
        <v>65</v>
      </c>
      <c r="B5" s="81" t="s">
        <v>96</v>
      </c>
      <c r="C5" s="92"/>
    </row>
    <row r="6" spans="1:3" s="93" customFormat="1" ht="27" customHeight="1" x14ac:dyDescent="0.4">
      <c r="A6" s="80" t="s">
        <v>66</v>
      </c>
      <c r="B6" s="81" t="s">
        <v>97</v>
      </c>
      <c r="C6" s="92"/>
    </row>
    <row r="7" spans="1:3" s="93" customFormat="1" ht="27" customHeight="1" x14ac:dyDescent="0.4">
      <c r="A7" s="80" t="s">
        <v>67</v>
      </c>
      <c r="B7" s="81" t="s">
        <v>98</v>
      </c>
      <c r="C7" s="92"/>
    </row>
    <row r="8" spans="1:3" s="93" customFormat="1" ht="27" customHeight="1" x14ac:dyDescent="0.4">
      <c r="A8" s="80" t="s">
        <v>68</v>
      </c>
      <c r="B8" s="81" t="s">
        <v>99</v>
      </c>
      <c r="C8" s="92"/>
    </row>
    <row r="9" spans="1:3" s="96" customFormat="1" ht="27" customHeight="1" x14ac:dyDescent="0.4">
      <c r="A9" s="80" t="s">
        <v>69</v>
      </c>
      <c r="B9" s="81" t="s">
        <v>100</v>
      </c>
      <c r="C9" s="92"/>
    </row>
    <row r="10" spans="1:3" s="93" customFormat="1" ht="27" customHeight="1" x14ac:dyDescent="0.4">
      <c r="A10" s="80" t="s">
        <v>70</v>
      </c>
      <c r="B10" s="81" t="s">
        <v>101</v>
      </c>
      <c r="C10" s="92"/>
    </row>
    <row r="11" spans="1:3" s="93" customFormat="1" ht="27" customHeight="1" x14ac:dyDescent="0.4">
      <c r="A11" s="80" t="s">
        <v>71</v>
      </c>
      <c r="B11" s="81" t="s">
        <v>102</v>
      </c>
      <c r="C11" s="92"/>
    </row>
    <row r="12" spans="1:3" s="93" customFormat="1" ht="27" customHeight="1" x14ac:dyDescent="0.4">
      <c r="A12" s="86" t="s">
        <v>72</v>
      </c>
      <c r="B12" s="91" t="s">
        <v>103</v>
      </c>
      <c r="C12" s="92"/>
    </row>
    <row r="13" spans="1:3" s="93" customFormat="1" ht="27" customHeight="1" x14ac:dyDescent="0.4">
      <c r="A13" s="78" t="s">
        <v>73</v>
      </c>
      <c r="B13" s="79" t="s">
        <v>306</v>
      </c>
      <c r="C13" s="92"/>
    </row>
    <row r="14" spans="1:3" s="93" customFormat="1" ht="27" customHeight="1" x14ac:dyDescent="0.4">
      <c r="A14" s="196" t="s">
        <v>74</v>
      </c>
      <c r="B14" s="197" t="s">
        <v>307</v>
      </c>
      <c r="C14" s="92"/>
    </row>
    <row r="15" spans="1:3" s="93" customFormat="1" ht="27" customHeight="1" x14ac:dyDescent="0.4">
      <c r="A15" s="80" t="s">
        <v>75</v>
      </c>
      <c r="B15" s="81" t="s">
        <v>308</v>
      </c>
      <c r="C15" s="92"/>
    </row>
    <row r="16" spans="1:3" s="95" customFormat="1" ht="27" customHeight="1" x14ac:dyDescent="0.4">
      <c r="A16" s="80" t="s">
        <v>76</v>
      </c>
      <c r="B16" s="82" t="s">
        <v>557</v>
      </c>
      <c r="C16" s="94"/>
    </row>
    <row r="17" spans="1:3" s="95" customFormat="1" ht="27" customHeight="1" x14ac:dyDescent="0.4">
      <c r="A17" s="86" t="s">
        <v>77</v>
      </c>
      <c r="B17" s="199" t="s">
        <v>309</v>
      </c>
      <c r="C17" s="94"/>
    </row>
    <row r="18" spans="1:3" s="95" customFormat="1" ht="27" customHeight="1" x14ac:dyDescent="0.4">
      <c r="A18" s="78" t="s">
        <v>78</v>
      </c>
      <c r="B18" s="87" t="s">
        <v>310</v>
      </c>
      <c r="C18" s="94"/>
    </row>
    <row r="19" spans="1:3" s="95" customFormat="1" ht="27" customHeight="1" x14ac:dyDescent="0.4">
      <c r="A19" s="84" t="s">
        <v>79</v>
      </c>
      <c r="B19" s="90" t="s">
        <v>311</v>
      </c>
      <c r="C19" s="94"/>
    </row>
    <row r="20" spans="1:3" s="95" customFormat="1" ht="27" customHeight="1" x14ac:dyDescent="0.4">
      <c r="A20" s="78" t="s">
        <v>80</v>
      </c>
      <c r="B20" s="87" t="s">
        <v>312</v>
      </c>
      <c r="C20" s="94"/>
    </row>
    <row r="21" spans="1:3" s="95" customFormat="1" ht="27" customHeight="1" x14ac:dyDescent="0.4">
      <c r="A21" s="80" t="s">
        <v>81</v>
      </c>
      <c r="B21" s="82" t="s">
        <v>313</v>
      </c>
      <c r="C21" s="94"/>
    </row>
    <row r="22" spans="1:3" s="95" customFormat="1" ht="27" customHeight="1" x14ac:dyDescent="0.4">
      <c r="A22" s="80" t="s">
        <v>315</v>
      </c>
      <c r="B22" s="82" t="s">
        <v>314</v>
      </c>
      <c r="C22" s="94"/>
    </row>
    <row r="23" spans="1:3" s="95" customFormat="1" ht="27" customHeight="1" x14ac:dyDescent="0.4">
      <c r="A23" s="80" t="s">
        <v>82</v>
      </c>
      <c r="B23" s="82" t="s">
        <v>316</v>
      </c>
      <c r="C23" s="94"/>
    </row>
    <row r="24" spans="1:3" s="95" customFormat="1" ht="27" customHeight="1" x14ac:dyDescent="0.4">
      <c r="A24" s="80" t="s">
        <v>83</v>
      </c>
      <c r="B24" s="82" t="s">
        <v>317</v>
      </c>
      <c r="C24" s="94"/>
    </row>
    <row r="25" spans="1:3" s="95" customFormat="1" ht="27" customHeight="1" x14ac:dyDescent="0.4">
      <c r="A25" s="80" t="s">
        <v>84</v>
      </c>
      <c r="B25" s="82" t="s">
        <v>318</v>
      </c>
      <c r="C25" s="94"/>
    </row>
    <row r="26" spans="1:3" s="95" customFormat="1" ht="27" customHeight="1" x14ac:dyDescent="0.4">
      <c r="A26" s="80" t="s">
        <v>85</v>
      </c>
      <c r="B26" s="82" t="s">
        <v>319</v>
      </c>
      <c r="C26" s="94"/>
    </row>
    <row r="27" spans="1:3" s="95" customFormat="1" ht="27" customHeight="1" x14ac:dyDescent="0.4">
      <c r="A27" s="86" t="s">
        <v>86</v>
      </c>
      <c r="B27" s="90" t="s">
        <v>320</v>
      </c>
      <c r="C27" s="94"/>
    </row>
    <row r="28" spans="1:3" s="95" customFormat="1" ht="27" customHeight="1" x14ac:dyDescent="0.4">
      <c r="A28" s="88" t="s">
        <v>87</v>
      </c>
      <c r="B28" s="89" t="s">
        <v>104</v>
      </c>
      <c r="C28" s="94"/>
    </row>
    <row r="29" spans="1:3" s="95" customFormat="1" ht="27" customHeight="1" x14ac:dyDescent="0.4">
      <c r="A29" s="78" t="s">
        <v>88</v>
      </c>
      <c r="B29" s="87" t="s">
        <v>105</v>
      </c>
      <c r="C29" s="94"/>
    </row>
    <row r="30" spans="1:3" s="95" customFormat="1" ht="27" customHeight="1" x14ac:dyDescent="0.4">
      <c r="A30" s="80" t="s">
        <v>89</v>
      </c>
      <c r="B30" s="82" t="s">
        <v>106</v>
      </c>
      <c r="C30" s="94"/>
    </row>
    <row r="31" spans="1:3" s="95" customFormat="1" ht="27" customHeight="1" x14ac:dyDescent="0.4">
      <c r="A31" s="80" t="s">
        <v>90</v>
      </c>
      <c r="B31" s="82" t="s">
        <v>107</v>
      </c>
      <c r="C31" s="94"/>
    </row>
    <row r="32" spans="1:3" s="95" customFormat="1" ht="27" customHeight="1" x14ac:dyDescent="0.4">
      <c r="A32" s="80" t="s">
        <v>91</v>
      </c>
      <c r="B32" s="82" t="s">
        <v>108</v>
      </c>
      <c r="C32" s="94"/>
    </row>
    <row r="33" spans="1:2" ht="27" customHeight="1" x14ac:dyDescent="0.4">
      <c r="A33" s="80" t="s">
        <v>92</v>
      </c>
      <c r="B33" s="83" t="s">
        <v>109</v>
      </c>
    </row>
    <row r="34" spans="1:2" ht="27" customHeight="1" x14ac:dyDescent="0.4">
      <c r="A34" s="80" t="s">
        <v>321</v>
      </c>
      <c r="B34" s="83" t="s">
        <v>110</v>
      </c>
    </row>
    <row r="35" spans="1:2" ht="27" customHeight="1" x14ac:dyDescent="0.4">
      <c r="A35" s="80" t="s">
        <v>322</v>
      </c>
      <c r="B35" s="83" t="s">
        <v>111</v>
      </c>
    </row>
    <row r="36" spans="1:2" ht="27" customHeight="1" x14ac:dyDescent="0.4">
      <c r="A36" s="80" t="s">
        <v>323</v>
      </c>
      <c r="B36" s="83" t="s">
        <v>112</v>
      </c>
    </row>
    <row r="37" spans="1:2" ht="27" customHeight="1" x14ac:dyDescent="0.4">
      <c r="A37" s="84" t="s">
        <v>324</v>
      </c>
      <c r="B37" s="85" t="s">
        <v>325</v>
      </c>
    </row>
  </sheetData>
  <mergeCells count="1">
    <mergeCell ref="A1:B1"/>
  </mergeCells>
  <phoneticPr fontId="3"/>
  <pageMargins left="0.70866141732283472" right="0.70866141732283472" top="0.55118110236220474" bottom="0.47244094488188981" header="0.31496062992125984" footer="0.31496062992125984"/>
  <pageSetup paperSize="9" scale="97" orientation="portrait" r:id="rId1"/>
  <rowBreaks count="1" manualBreakCount="1">
    <brk id="28" max="1" man="1"/>
  </rowBreaks>
  <colBreaks count="1" manualBreakCount="1">
    <brk id="2"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552"/>
  <sheetViews>
    <sheetView tabSelected="1" topLeftCell="A262" zoomScaleNormal="100" workbookViewId="0">
      <selection activeCell="I38" sqref="I38"/>
    </sheetView>
  </sheetViews>
  <sheetFormatPr defaultColWidth="6.125" defaultRowHeight="12" x14ac:dyDescent="0.4"/>
  <cols>
    <col min="1" max="16" width="8.375" style="2" customWidth="1"/>
    <col min="17" max="17" width="7.75" style="2" customWidth="1"/>
    <col min="18" max="16384" width="6.125" style="2"/>
  </cols>
  <sheetData>
    <row r="1" spans="1:15" ht="18" customHeight="1" x14ac:dyDescent="0.4">
      <c r="A1" s="275" t="s">
        <v>120</v>
      </c>
      <c r="B1" s="276"/>
      <c r="C1" s="276"/>
      <c r="D1" s="276"/>
      <c r="E1" s="276"/>
      <c r="F1" s="276"/>
      <c r="G1" s="276"/>
      <c r="H1" s="276"/>
      <c r="I1" s="276"/>
      <c r="J1" s="276"/>
      <c r="K1" s="276"/>
      <c r="L1" s="276"/>
      <c r="M1" s="276"/>
      <c r="N1" s="276"/>
      <c r="O1" s="277"/>
    </row>
    <row r="2" spans="1:15" s="207" customFormat="1" ht="18" customHeight="1" x14ac:dyDescent="0.4">
      <c r="A2" s="110"/>
      <c r="B2" s="110"/>
      <c r="C2" s="110"/>
      <c r="D2" s="110"/>
      <c r="E2" s="110"/>
      <c r="F2" s="110"/>
      <c r="G2" s="253"/>
      <c r="H2" s="253"/>
      <c r="I2" s="110"/>
      <c r="J2" s="110"/>
      <c r="K2" s="110"/>
      <c r="L2" s="110"/>
      <c r="M2" s="110"/>
      <c r="N2" s="110"/>
      <c r="O2" s="110"/>
    </row>
    <row r="3" spans="1:15" ht="18" customHeight="1" x14ac:dyDescent="0.15">
      <c r="A3" s="12" t="s">
        <v>154</v>
      </c>
      <c r="G3" s="285" t="s">
        <v>544</v>
      </c>
      <c r="H3" s="285"/>
    </row>
    <row r="4" spans="1:15" s="46" customFormat="1" ht="30" customHeight="1" x14ac:dyDescent="0.4">
      <c r="A4" s="235"/>
      <c r="B4" s="238" t="s">
        <v>113</v>
      </c>
      <c r="C4" s="240" t="s">
        <v>114</v>
      </c>
      <c r="D4" s="241" t="s">
        <v>117</v>
      </c>
      <c r="E4" s="241" t="s">
        <v>118</v>
      </c>
      <c r="F4" s="241" t="s">
        <v>119</v>
      </c>
      <c r="G4" s="241" t="s">
        <v>115</v>
      </c>
      <c r="H4" s="241" t="s">
        <v>116</v>
      </c>
      <c r="I4" s="28"/>
      <c r="J4" s="29"/>
      <c r="K4" s="29"/>
      <c r="L4" s="29"/>
      <c r="M4" s="29"/>
      <c r="N4" s="29"/>
      <c r="O4" s="29"/>
    </row>
    <row r="5" spans="1:15" s="36" customFormat="1" ht="18" customHeight="1" x14ac:dyDescent="0.4">
      <c r="A5" s="236" t="s">
        <v>49</v>
      </c>
      <c r="B5" s="231">
        <v>1556</v>
      </c>
      <c r="C5" s="232">
        <v>875</v>
      </c>
      <c r="D5" s="233">
        <v>460</v>
      </c>
      <c r="E5" s="233">
        <v>81</v>
      </c>
      <c r="F5" s="233">
        <v>81</v>
      </c>
      <c r="G5" s="233">
        <v>33</v>
      </c>
      <c r="H5" s="233">
        <v>26</v>
      </c>
      <c r="I5" s="30"/>
      <c r="J5" s="31"/>
      <c r="K5" s="31"/>
      <c r="L5" s="31"/>
      <c r="M5" s="31"/>
      <c r="N5" s="31"/>
      <c r="O5" s="31"/>
    </row>
    <row r="6" spans="1:15" s="36" customFormat="1" ht="18" customHeight="1" x14ac:dyDescent="0.4">
      <c r="A6" s="237" t="s">
        <v>50</v>
      </c>
      <c r="B6" s="14">
        <v>100</v>
      </c>
      <c r="C6" s="15">
        <v>56.2</v>
      </c>
      <c r="D6" s="16">
        <v>29.6</v>
      </c>
      <c r="E6" s="16">
        <v>5.2</v>
      </c>
      <c r="F6" s="16">
        <v>5.2</v>
      </c>
      <c r="G6" s="16">
        <v>2.1</v>
      </c>
      <c r="H6" s="16">
        <v>1.7</v>
      </c>
      <c r="I6" s="33"/>
      <c r="J6" s="34"/>
      <c r="K6" s="34"/>
      <c r="L6" s="34"/>
      <c r="M6" s="34"/>
      <c r="N6" s="34"/>
      <c r="O6" s="34"/>
    </row>
    <row r="7" spans="1:15" ht="18" customHeight="1" x14ac:dyDescent="0.4">
      <c r="G7" s="48"/>
      <c r="H7" s="48"/>
    </row>
    <row r="8" spans="1:15" ht="18" customHeight="1" x14ac:dyDescent="0.15">
      <c r="A8" s="12" t="s">
        <v>155</v>
      </c>
      <c r="G8" s="285" t="s">
        <v>545</v>
      </c>
      <c r="H8" s="285"/>
    </row>
    <row r="9" spans="1:15" s="46" customFormat="1" ht="30" customHeight="1" x14ac:dyDescent="0.4">
      <c r="A9" s="235"/>
      <c r="B9" s="238" t="s">
        <v>113</v>
      </c>
      <c r="C9" s="240" t="s">
        <v>114</v>
      </c>
      <c r="D9" s="241" t="s">
        <v>117</v>
      </c>
      <c r="E9" s="241" t="s">
        <v>118</v>
      </c>
      <c r="F9" s="241" t="s">
        <v>119</v>
      </c>
      <c r="G9" s="241" t="s">
        <v>115</v>
      </c>
      <c r="H9" s="241" t="s">
        <v>116</v>
      </c>
      <c r="I9" s="28"/>
      <c r="J9" s="29"/>
      <c r="K9" s="29"/>
      <c r="L9" s="29"/>
      <c r="M9" s="29"/>
      <c r="N9" s="29"/>
      <c r="O9" s="29"/>
    </row>
    <row r="10" spans="1:15" s="36" customFormat="1" ht="18" customHeight="1" x14ac:dyDescent="0.4">
      <c r="A10" s="236" t="s">
        <v>49</v>
      </c>
      <c r="B10" s="231">
        <v>1556</v>
      </c>
      <c r="C10" s="232">
        <v>760</v>
      </c>
      <c r="D10" s="233">
        <v>512</v>
      </c>
      <c r="E10" s="233">
        <v>105</v>
      </c>
      <c r="F10" s="233">
        <v>101</v>
      </c>
      <c r="G10" s="233">
        <v>44</v>
      </c>
      <c r="H10" s="233">
        <v>34</v>
      </c>
      <c r="I10" s="30"/>
      <c r="J10" s="31"/>
      <c r="K10" s="31"/>
      <c r="L10" s="31"/>
      <c r="M10" s="31"/>
      <c r="N10" s="31"/>
      <c r="O10" s="31"/>
    </row>
    <row r="11" spans="1:15" s="36" customFormat="1" ht="18" customHeight="1" x14ac:dyDescent="0.4">
      <c r="A11" s="237" t="s">
        <v>50</v>
      </c>
      <c r="B11" s="14">
        <v>100</v>
      </c>
      <c r="C11" s="15">
        <v>48.8</v>
      </c>
      <c r="D11" s="16">
        <v>32.9</v>
      </c>
      <c r="E11" s="16">
        <v>6.7</v>
      </c>
      <c r="F11" s="16">
        <v>6.5</v>
      </c>
      <c r="G11" s="16">
        <v>2.8</v>
      </c>
      <c r="H11" s="16">
        <v>2.2000000000000002</v>
      </c>
      <c r="I11" s="33"/>
      <c r="J11" s="34"/>
      <c r="K11" s="34"/>
      <c r="L11" s="34"/>
      <c r="M11" s="34"/>
      <c r="N11" s="34"/>
      <c r="O11" s="34"/>
    </row>
    <row r="12" spans="1:15" ht="18" customHeight="1" x14ac:dyDescent="0.4"/>
    <row r="13" spans="1:15" ht="18" customHeight="1" x14ac:dyDescent="0.15">
      <c r="A13" s="12" t="s">
        <v>156</v>
      </c>
      <c r="G13" s="285" t="s">
        <v>545</v>
      </c>
      <c r="H13" s="285"/>
    </row>
    <row r="14" spans="1:15" s="46" customFormat="1" ht="30" customHeight="1" x14ac:dyDescent="0.4">
      <c r="A14" s="235"/>
      <c r="B14" s="238" t="s">
        <v>113</v>
      </c>
      <c r="C14" s="240" t="s">
        <v>114</v>
      </c>
      <c r="D14" s="241" t="s">
        <v>117</v>
      </c>
      <c r="E14" s="241" t="s">
        <v>118</v>
      </c>
      <c r="F14" s="241" t="s">
        <v>119</v>
      </c>
      <c r="G14" s="241" t="s">
        <v>115</v>
      </c>
      <c r="H14" s="241" t="s">
        <v>116</v>
      </c>
      <c r="I14" s="28"/>
      <c r="J14" s="29"/>
      <c r="K14" s="29"/>
      <c r="L14" s="29"/>
      <c r="M14" s="29"/>
      <c r="N14" s="29"/>
      <c r="O14" s="29"/>
    </row>
    <row r="15" spans="1:15" s="36" customFormat="1" ht="18" customHeight="1" x14ac:dyDescent="0.4">
      <c r="A15" s="236" t="s">
        <v>49</v>
      </c>
      <c r="B15" s="231">
        <v>1556</v>
      </c>
      <c r="C15" s="232">
        <v>536</v>
      </c>
      <c r="D15" s="233">
        <v>624</v>
      </c>
      <c r="E15" s="233">
        <v>144</v>
      </c>
      <c r="F15" s="233">
        <v>147</v>
      </c>
      <c r="G15" s="233">
        <v>68</v>
      </c>
      <c r="H15" s="233">
        <v>37</v>
      </c>
      <c r="I15" s="30"/>
      <c r="J15" s="31"/>
      <c r="K15" s="31"/>
      <c r="L15" s="31"/>
      <c r="M15" s="31"/>
      <c r="N15" s="31"/>
      <c r="O15" s="31"/>
    </row>
    <row r="16" spans="1:15" s="36" customFormat="1" ht="18" customHeight="1" x14ac:dyDescent="0.4">
      <c r="A16" s="237" t="s">
        <v>50</v>
      </c>
      <c r="B16" s="14">
        <v>100</v>
      </c>
      <c r="C16" s="15">
        <v>34.4</v>
      </c>
      <c r="D16" s="16">
        <v>40.1</v>
      </c>
      <c r="E16" s="16">
        <v>9.3000000000000007</v>
      </c>
      <c r="F16" s="16">
        <v>9.4</v>
      </c>
      <c r="G16" s="16">
        <v>4.4000000000000004</v>
      </c>
      <c r="H16" s="16">
        <v>2.4</v>
      </c>
      <c r="I16" s="33"/>
      <c r="J16" s="34"/>
      <c r="K16" s="34"/>
      <c r="L16" s="34"/>
      <c r="M16" s="34"/>
      <c r="N16" s="34"/>
      <c r="O16" s="34"/>
    </row>
    <row r="17" spans="1:15" ht="18" customHeight="1" x14ac:dyDescent="0.4"/>
    <row r="18" spans="1:15" ht="18" customHeight="1" x14ac:dyDescent="0.4"/>
    <row r="19" spans="1:15" ht="18" customHeight="1" x14ac:dyDescent="0.4">
      <c r="A19" s="275" t="s">
        <v>121</v>
      </c>
      <c r="B19" s="276"/>
      <c r="C19" s="276"/>
      <c r="D19" s="276"/>
      <c r="E19" s="276"/>
      <c r="F19" s="276"/>
      <c r="G19" s="276"/>
      <c r="H19" s="276"/>
      <c r="I19" s="276"/>
      <c r="J19" s="276"/>
      <c r="K19" s="276"/>
      <c r="L19" s="276"/>
      <c r="M19" s="276"/>
      <c r="N19" s="276"/>
      <c r="O19" s="277"/>
    </row>
    <row r="20" spans="1:15" ht="18" customHeight="1" x14ac:dyDescent="0.15">
      <c r="F20" s="292" t="s">
        <v>545</v>
      </c>
      <c r="G20" s="292"/>
    </row>
    <row r="21" spans="1:15" s="46" customFormat="1" ht="39.950000000000003" customHeight="1" x14ac:dyDescent="0.4">
      <c r="A21" s="235"/>
      <c r="B21" s="238" t="s">
        <v>0</v>
      </c>
      <c r="C21" s="20" t="s">
        <v>126</v>
      </c>
      <c r="D21" s="63" t="s">
        <v>125</v>
      </c>
      <c r="E21" s="63" t="s">
        <v>122</v>
      </c>
      <c r="F21" s="63" t="s">
        <v>123</v>
      </c>
      <c r="G21" s="25" t="s">
        <v>124</v>
      </c>
      <c r="H21" s="29"/>
      <c r="I21" s="29"/>
      <c r="J21" s="29"/>
      <c r="K21" s="29"/>
      <c r="L21" s="29"/>
      <c r="M21" s="29"/>
      <c r="N21" s="29"/>
    </row>
    <row r="22" spans="1:15" s="36" customFormat="1" ht="18" customHeight="1" x14ac:dyDescent="0.4">
      <c r="A22" s="239" t="s">
        <v>49</v>
      </c>
      <c r="B22" s="250">
        <v>1556</v>
      </c>
      <c r="C22" s="10">
        <v>1080</v>
      </c>
      <c r="D22" s="6">
        <v>24</v>
      </c>
      <c r="E22" s="6">
        <v>160</v>
      </c>
      <c r="F22" s="6">
        <v>199</v>
      </c>
      <c r="G22" s="8">
        <v>93</v>
      </c>
      <c r="H22" s="31"/>
      <c r="I22" s="31"/>
      <c r="J22" s="31"/>
      <c r="K22" s="31"/>
      <c r="L22" s="31"/>
      <c r="M22" s="31"/>
      <c r="N22" s="31"/>
    </row>
    <row r="23" spans="1:15" s="36" customFormat="1" ht="18" customHeight="1" x14ac:dyDescent="0.4">
      <c r="A23" s="237" t="s">
        <v>50</v>
      </c>
      <c r="B23" s="14">
        <v>100</v>
      </c>
      <c r="C23" s="15">
        <v>69.400000000000006</v>
      </c>
      <c r="D23" s="16">
        <v>1.5</v>
      </c>
      <c r="E23" s="16">
        <v>10.3</v>
      </c>
      <c r="F23" s="16">
        <v>12.8</v>
      </c>
      <c r="G23" s="17">
        <v>6</v>
      </c>
      <c r="H23" s="34"/>
      <c r="I23" s="34"/>
      <c r="J23" s="34"/>
      <c r="K23" s="34"/>
      <c r="L23" s="34"/>
      <c r="M23" s="34"/>
      <c r="N23" s="34"/>
    </row>
    <row r="24" spans="1:15" ht="18" customHeight="1" x14ac:dyDescent="0.4">
      <c r="G24" s="48"/>
      <c r="H24" s="29"/>
      <c r="I24" s="29"/>
    </row>
    <row r="25" spans="1:15" ht="18" customHeight="1" x14ac:dyDescent="0.4"/>
    <row r="26" spans="1:15" ht="18" customHeight="1" x14ac:dyDescent="0.4">
      <c r="A26" s="275" t="s">
        <v>127</v>
      </c>
      <c r="B26" s="276"/>
      <c r="C26" s="276"/>
      <c r="D26" s="276"/>
      <c r="E26" s="276"/>
      <c r="F26" s="276"/>
      <c r="G26" s="276"/>
      <c r="H26" s="276"/>
      <c r="I26" s="276"/>
      <c r="J26" s="276"/>
      <c r="K26" s="276"/>
      <c r="L26" s="276"/>
      <c r="M26" s="276"/>
      <c r="N26" s="276"/>
      <c r="O26" s="277"/>
    </row>
    <row r="27" spans="1:15" ht="18" customHeight="1" x14ac:dyDescent="0.15">
      <c r="B27" s="12"/>
      <c r="D27" s="102"/>
      <c r="E27" s="102"/>
      <c r="J27" s="102"/>
      <c r="K27" s="102"/>
      <c r="L27" s="102" t="s">
        <v>545</v>
      </c>
    </row>
    <row r="28" spans="1:15" s="36" customFormat="1" ht="73.5" customHeight="1" x14ac:dyDescent="0.4">
      <c r="A28" s="235"/>
      <c r="B28" s="227" t="s">
        <v>0</v>
      </c>
      <c r="C28" s="21" t="s">
        <v>130</v>
      </c>
      <c r="D28" s="63" t="s">
        <v>131</v>
      </c>
      <c r="E28" s="63" t="s">
        <v>132</v>
      </c>
      <c r="F28" s="63" t="s">
        <v>137</v>
      </c>
      <c r="G28" s="63" t="s">
        <v>133</v>
      </c>
      <c r="H28" s="63" t="s">
        <v>134</v>
      </c>
      <c r="I28" s="63" t="s">
        <v>135</v>
      </c>
      <c r="J28" s="63" t="s">
        <v>136</v>
      </c>
      <c r="K28" s="22" t="s">
        <v>129</v>
      </c>
      <c r="L28" s="25" t="s">
        <v>124</v>
      </c>
    </row>
    <row r="29" spans="1:15" s="36" customFormat="1" ht="18" customHeight="1" x14ac:dyDescent="0.4">
      <c r="A29" s="239" t="s">
        <v>49</v>
      </c>
      <c r="B29" s="4">
        <v>184</v>
      </c>
      <c r="C29" s="5">
        <v>24</v>
      </c>
      <c r="D29" s="6">
        <v>19</v>
      </c>
      <c r="E29" s="6">
        <v>24</v>
      </c>
      <c r="F29" s="6">
        <v>34</v>
      </c>
      <c r="G29" s="6">
        <v>2</v>
      </c>
      <c r="H29" s="6">
        <v>5</v>
      </c>
      <c r="I29" s="6">
        <v>3</v>
      </c>
      <c r="J29" s="6">
        <v>7</v>
      </c>
      <c r="K29" s="7">
        <v>45</v>
      </c>
      <c r="L29" s="8">
        <v>21</v>
      </c>
    </row>
    <row r="30" spans="1:15" s="36" customFormat="1" ht="18" customHeight="1" x14ac:dyDescent="0.4">
      <c r="A30" s="237" t="s">
        <v>50</v>
      </c>
      <c r="B30" s="14">
        <v>100</v>
      </c>
      <c r="C30" s="19">
        <v>13</v>
      </c>
      <c r="D30" s="16">
        <v>10.3</v>
      </c>
      <c r="E30" s="16">
        <v>13</v>
      </c>
      <c r="F30" s="16">
        <v>18.5</v>
      </c>
      <c r="G30" s="16">
        <v>1.1000000000000001</v>
      </c>
      <c r="H30" s="16">
        <v>2.7</v>
      </c>
      <c r="I30" s="16">
        <v>1.6</v>
      </c>
      <c r="J30" s="16">
        <v>3.8</v>
      </c>
      <c r="K30" s="26">
        <v>24.5</v>
      </c>
      <c r="L30" s="17">
        <v>11.4</v>
      </c>
    </row>
    <row r="31" spans="1:15" s="36" customFormat="1" ht="18" customHeight="1" x14ac:dyDescent="0.4">
      <c r="A31" s="24" t="s">
        <v>558</v>
      </c>
      <c r="B31" s="24"/>
      <c r="C31" s="24"/>
      <c r="D31" s="24"/>
      <c r="E31" s="24"/>
      <c r="F31" s="24"/>
      <c r="G31" s="24"/>
      <c r="H31" s="24"/>
      <c r="I31" s="24"/>
      <c r="J31" s="24"/>
      <c r="K31" s="24"/>
    </row>
    <row r="32" spans="1:15" ht="18" customHeight="1" x14ac:dyDescent="0.4"/>
    <row r="33" spans="1:15" ht="18" customHeight="1" x14ac:dyDescent="0.4"/>
    <row r="34" spans="1:15" ht="18" customHeight="1" x14ac:dyDescent="0.4">
      <c r="A34" s="275" t="s">
        <v>138</v>
      </c>
      <c r="B34" s="276"/>
      <c r="C34" s="276"/>
      <c r="D34" s="276"/>
      <c r="E34" s="276"/>
      <c r="F34" s="276"/>
      <c r="G34" s="276"/>
      <c r="H34" s="276"/>
      <c r="I34" s="276"/>
      <c r="J34" s="276"/>
      <c r="K34" s="276"/>
      <c r="L34" s="276"/>
      <c r="M34" s="276"/>
      <c r="N34" s="276"/>
      <c r="O34" s="277"/>
    </row>
    <row r="35" spans="1:15" ht="18" customHeight="1" x14ac:dyDescent="0.15">
      <c r="A35" s="23"/>
      <c r="B35" s="12"/>
      <c r="M35" s="102"/>
      <c r="N35" s="102"/>
      <c r="O35" s="102" t="s">
        <v>545</v>
      </c>
    </row>
    <row r="36" spans="1:15" s="103" customFormat="1" ht="39.950000000000003" customHeight="1" x14ac:dyDescent="0.4">
      <c r="A36" s="235"/>
      <c r="B36" s="227" t="s">
        <v>0</v>
      </c>
      <c r="C36" s="21" t="s">
        <v>139</v>
      </c>
      <c r="D36" s="63" t="s">
        <v>140</v>
      </c>
      <c r="E36" s="63" t="s">
        <v>141</v>
      </c>
      <c r="F36" s="63" t="s">
        <v>142</v>
      </c>
      <c r="G36" s="63" t="s">
        <v>143</v>
      </c>
      <c r="H36" s="63" t="s">
        <v>144</v>
      </c>
      <c r="I36" s="63" t="s">
        <v>145</v>
      </c>
      <c r="J36" s="63" t="s">
        <v>147</v>
      </c>
      <c r="K36" s="22" t="s">
        <v>151</v>
      </c>
      <c r="L36" s="22" t="s">
        <v>149</v>
      </c>
      <c r="M36" s="63" t="s">
        <v>152</v>
      </c>
      <c r="N36" s="63" t="s">
        <v>150</v>
      </c>
      <c r="O36" s="25" t="s">
        <v>124</v>
      </c>
    </row>
    <row r="37" spans="1:15" s="36" customFormat="1" ht="18" customHeight="1" x14ac:dyDescent="0.4">
      <c r="A37" s="239" t="s">
        <v>49</v>
      </c>
      <c r="B37" s="4">
        <v>184</v>
      </c>
      <c r="C37" s="5">
        <v>1</v>
      </c>
      <c r="D37" s="6">
        <v>1</v>
      </c>
      <c r="E37" s="6">
        <v>8</v>
      </c>
      <c r="F37" s="6">
        <v>3</v>
      </c>
      <c r="G37" s="6">
        <v>4</v>
      </c>
      <c r="H37" s="6">
        <v>3</v>
      </c>
      <c r="I37" s="6">
        <v>3</v>
      </c>
      <c r="J37" s="6">
        <v>25</v>
      </c>
      <c r="K37" s="7">
        <v>16</v>
      </c>
      <c r="L37" s="7">
        <v>63</v>
      </c>
      <c r="M37" s="6">
        <v>13</v>
      </c>
      <c r="N37" s="6">
        <v>33</v>
      </c>
      <c r="O37" s="8">
        <v>11</v>
      </c>
    </row>
    <row r="38" spans="1:15" s="36" customFormat="1" ht="18" customHeight="1" x14ac:dyDescent="0.4">
      <c r="A38" s="237" t="s">
        <v>50</v>
      </c>
      <c r="B38" s="14">
        <v>100</v>
      </c>
      <c r="C38" s="19">
        <v>0.5</v>
      </c>
      <c r="D38" s="16">
        <v>0.5</v>
      </c>
      <c r="E38" s="16">
        <v>4.3</v>
      </c>
      <c r="F38" s="16">
        <v>1.6</v>
      </c>
      <c r="G38" s="16">
        <v>2.2000000000000002</v>
      </c>
      <c r="H38" s="16">
        <v>1.6</v>
      </c>
      <c r="I38" s="16">
        <v>1.6</v>
      </c>
      <c r="J38" s="16">
        <v>13.6</v>
      </c>
      <c r="K38" s="26">
        <v>8.6999999999999993</v>
      </c>
      <c r="L38" s="26">
        <v>34.200000000000003</v>
      </c>
      <c r="M38" s="16">
        <v>7.1</v>
      </c>
      <c r="N38" s="16">
        <v>17.899999999999999</v>
      </c>
      <c r="O38" s="17">
        <v>6</v>
      </c>
    </row>
    <row r="39" spans="1:15" ht="18" customHeight="1" x14ac:dyDescent="0.4">
      <c r="A39" s="24" t="s">
        <v>559</v>
      </c>
    </row>
    <row r="40" spans="1:15" ht="18" customHeight="1" x14ac:dyDescent="0.4"/>
    <row r="41" spans="1:15" ht="18" customHeight="1" x14ac:dyDescent="0.4">
      <c r="A41" s="11"/>
    </row>
    <row r="42" spans="1:15" ht="18" customHeight="1" x14ac:dyDescent="0.4">
      <c r="A42" s="275" t="s">
        <v>153</v>
      </c>
      <c r="B42" s="276"/>
      <c r="C42" s="276"/>
      <c r="D42" s="276"/>
      <c r="E42" s="276"/>
      <c r="F42" s="276"/>
      <c r="G42" s="276"/>
      <c r="H42" s="276"/>
      <c r="I42" s="276"/>
      <c r="J42" s="276"/>
      <c r="K42" s="276"/>
      <c r="L42" s="276"/>
      <c r="M42" s="276"/>
      <c r="N42" s="276"/>
      <c r="O42" s="277"/>
    </row>
    <row r="43" spans="1:15" s="207" customFormat="1" ht="18" customHeight="1" x14ac:dyDescent="0.4">
      <c r="A43" s="110"/>
      <c r="B43" s="110"/>
      <c r="C43" s="110"/>
      <c r="D43" s="110"/>
      <c r="E43" s="110"/>
      <c r="F43" s="110"/>
      <c r="G43" s="253"/>
      <c r="H43" s="253"/>
      <c r="I43" s="110"/>
      <c r="J43" s="110"/>
      <c r="K43" s="110"/>
      <c r="L43" s="110"/>
      <c r="M43" s="110"/>
      <c r="N43" s="110"/>
      <c r="O43" s="110"/>
    </row>
    <row r="44" spans="1:15" ht="18" customHeight="1" x14ac:dyDescent="0.15">
      <c r="A44" s="11" t="s">
        <v>157</v>
      </c>
      <c r="G44" s="285" t="s">
        <v>545</v>
      </c>
      <c r="H44" s="285"/>
    </row>
    <row r="45" spans="1:15" s="36" customFormat="1" ht="30" customHeight="1" x14ac:dyDescent="0.4">
      <c r="A45" s="235"/>
      <c r="B45" s="227" t="s">
        <v>0</v>
      </c>
      <c r="C45" s="21" t="s">
        <v>159</v>
      </c>
      <c r="D45" s="22" t="s">
        <v>162</v>
      </c>
      <c r="E45" s="22" t="s">
        <v>163</v>
      </c>
      <c r="F45" s="22" t="s">
        <v>161</v>
      </c>
      <c r="G45" s="63" t="s">
        <v>123</v>
      </c>
      <c r="H45" s="25" t="s">
        <v>124</v>
      </c>
      <c r="I45" s="42"/>
    </row>
    <row r="46" spans="1:15" s="36" customFormat="1" ht="18" customHeight="1" x14ac:dyDescent="0.4">
      <c r="A46" s="251" t="s">
        <v>49</v>
      </c>
      <c r="B46" s="4">
        <v>1556</v>
      </c>
      <c r="C46" s="5">
        <v>249</v>
      </c>
      <c r="D46" s="7">
        <v>630</v>
      </c>
      <c r="E46" s="7">
        <v>375</v>
      </c>
      <c r="F46" s="7">
        <v>162</v>
      </c>
      <c r="G46" s="6">
        <v>110</v>
      </c>
      <c r="H46" s="8">
        <v>30</v>
      </c>
      <c r="I46" s="43"/>
    </row>
    <row r="47" spans="1:15" s="36" customFormat="1" ht="18" customHeight="1" x14ac:dyDescent="0.4">
      <c r="A47" s="237" t="s">
        <v>50</v>
      </c>
      <c r="B47" s="14">
        <v>100</v>
      </c>
      <c r="C47" s="19">
        <v>16</v>
      </c>
      <c r="D47" s="26">
        <v>40.5</v>
      </c>
      <c r="E47" s="26">
        <v>24.1</v>
      </c>
      <c r="F47" s="26">
        <v>10.4</v>
      </c>
      <c r="G47" s="16">
        <v>7.1</v>
      </c>
      <c r="H47" s="17">
        <v>1.9</v>
      </c>
      <c r="I47" s="43"/>
    </row>
    <row r="48" spans="1:15" s="36" customFormat="1" ht="18" customHeight="1" x14ac:dyDescent="0.4">
      <c r="A48" s="105"/>
      <c r="B48" s="106"/>
      <c r="C48" s="24"/>
      <c r="D48" s="24"/>
      <c r="E48" s="24"/>
      <c r="F48" s="24"/>
      <c r="G48" s="64"/>
      <c r="H48" s="64"/>
      <c r="I48" s="43"/>
    </row>
    <row r="49" spans="1:9" ht="18" customHeight="1" x14ac:dyDescent="0.15">
      <c r="A49" s="11" t="s">
        <v>164</v>
      </c>
      <c r="G49" s="285" t="s">
        <v>545</v>
      </c>
      <c r="H49" s="285"/>
    </row>
    <row r="50" spans="1:9" s="36" customFormat="1" ht="30" customHeight="1" x14ac:dyDescent="0.4">
      <c r="A50" s="235"/>
      <c r="B50" s="227" t="s">
        <v>0</v>
      </c>
      <c r="C50" s="21" t="s">
        <v>159</v>
      </c>
      <c r="D50" s="22" t="s">
        <v>162</v>
      </c>
      <c r="E50" s="22" t="s">
        <v>163</v>
      </c>
      <c r="F50" s="22" t="s">
        <v>161</v>
      </c>
      <c r="G50" s="63" t="s">
        <v>123</v>
      </c>
      <c r="H50" s="25" t="s">
        <v>124</v>
      </c>
      <c r="I50" s="42"/>
    </row>
    <row r="51" spans="1:9" s="36" customFormat="1" ht="18" customHeight="1" x14ac:dyDescent="0.4">
      <c r="A51" s="251" t="s">
        <v>49</v>
      </c>
      <c r="B51" s="4">
        <v>1556</v>
      </c>
      <c r="C51" s="5">
        <v>228</v>
      </c>
      <c r="D51" s="7">
        <v>731</v>
      </c>
      <c r="E51" s="7">
        <v>368</v>
      </c>
      <c r="F51" s="7">
        <v>155</v>
      </c>
      <c r="G51" s="6">
        <v>45</v>
      </c>
      <c r="H51" s="8">
        <v>29</v>
      </c>
      <c r="I51" s="43"/>
    </row>
    <row r="52" spans="1:9" s="36" customFormat="1" ht="18" customHeight="1" x14ac:dyDescent="0.4">
      <c r="A52" s="237" t="s">
        <v>50</v>
      </c>
      <c r="B52" s="14">
        <v>100</v>
      </c>
      <c r="C52" s="19">
        <v>14.7</v>
      </c>
      <c r="D52" s="26">
        <v>47</v>
      </c>
      <c r="E52" s="26">
        <v>23.7</v>
      </c>
      <c r="F52" s="26">
        <v>10</v>
      </c>
      <c r="G52" s="16">
        <v>2.9</v>
      </c>
      <c r="H52" s="17">
        <v>1.9</v>
      </c>
      <c r="I52" s="43"/>
    </row>
    <row r="53" spans="1:9" s="36" customFormat="1" ht="18" customHeight="1" x14ac:dyDescent="0.4">
      <c r="A53" s="105"/>
      <c r="B53" s="106"/>
      <c r="C53" s="24"/>
      <c r="D53" s="24"/>
      <c r="E53" s="24"/>
      <c r="F53" s="24"/>
      <c r="G53" s="24"/>
      <c r="H53" s="24"/>
      <c r="I53" s="43"/>
    </row>
    <row r="54" spans="1:9" ht="18" customHeight="1" x14ac:dyDescent="0.15">
      <c r="A54" s="11" t="s">
        <v>165</v>
      </c>
      <c r="G54" s="285" t="s">
        <v>545</v>
      </c>
      <c r="H54" s="285"/>
    </row>
    <row r="55" spans="1:9" s="36" customFormat="1" ht="30" customHeight="1" x14ac:dyDescent="0.4">
      <c r="A55" s="235"/>
      <c r="B55" s="227" t="s">
        <v>0</v>
      </c>
      <c r="C55" s="21" t="s">
        <v>159</v>
      </c>
      <c r="D55" s="22" t="s">
        <v>162</v>
      </c>
      <c r="E55" s="22" t="s">
        <v>163</v>
      </c>
      <c r="F55" s="22" t="s">
        <v>161</v>
      </c>
      <c r="G55" s="63" t="s">
        <v>123</v>
      </c>
      <c r="H55" s="25" t="s">
        <v>124</v>
      </c>
      <c r="I55" s="42"/>
    </row>
    <row r="56" spans="1:9" s="36" customFormat="1" ht="18" customHeight="1" x14ac:dyDescent="0.4">
      <c r="A56" s="251" t="s">
        <v>49</v>
      </c>
      <c r="B56" s="4">
        <v>1556</v>
      </c>
      <c r="C56" s="5">
        <v>191</v>
      </c>
      <c r="D56" s="7">
        <v>717</v>
      </c>
      <c r="E56" s="7">
        <v>400</v>
      </c>
      <c r="F56" s="7">
        <v>157</v>
      </c>
      <c r="G56" s="6">
        <v>58</v>
      </c>
      <c r="H56" s="8">
        <v>33</v>
      </c>
      <c r="I56" s="43"/>
    </row>
    <row r="57" spans="1:9" s="36" customFormat="1" ht="18" customHeight="1" x14ac:dyDescent="0.4">
      <c r="A57" s="237" t="s">
        <v>50</v>
      </c>
      <c r="B57" s="14">
        <v>100</v>
      </c>
      <c r="C57" s="19">
        <v>12.3</v>
      </c>
      <c r="D57" s="26">
        <v>46.1</v>
      </c>
      <c r="E57" s="26">
        <v>25.7</v>
      </c>
      <c r="F57" s="26">
        <v>10.1</v>
      </c>
      <c r="G57" s="16">
        <v>3.7</v>
      </c>
      <c r="H57" s="17">
        <v>2.1</v>
      </c>
      <c r="I57" s="43"/>
    </row>
    <row r="58" spans="1:9" ht="18" customHeight="1" x14ac:dyDescent="0.4"/>
    <row r="59" spans="1:9" ht="18" customHeight="1" x14ac:dyDescent="0.15">
      <c r="A59" s="11" t="s">
        <v>166</v>
      </c>
      <c r="G59" s="285" t="s">
        <v>545</v>
      </c>
      <c r="H59" s="285"/>
    </row>
    <row r="60" spans="1:9" s="36" customFormat="1" ht="30" customHeight="1" x14ac:dyDescent="0.4">
      <c r="A60" s="235"/>
      <c r="B60" s="227" t="s">
        <v>0</v>
      </c>
      <c r="C60" s="21" t="s">
        <v>159</v>
      </c>
      <c r="D60" s="22" t="s">
        <v>162</v>
      </c>
      <c r="E60" s="22" t="s">
        <v>163</v>
      </c>
      <c r="F60" s="22" t="s">
        <v>161</v>
      </c>
      <c r="G60" s="63" t="s">
        <v>123</v>
      </c>
      <c r="H60" s="25" t="s">
        <v>124</v>
      </c>
      <c r="I60" s="42"/>
    </row>
    <row r="61" spans="1:9" s="36" customFormat="1" ht="18" customHeight="1" x14ac:dyDescent="0.4">
      <c r="A61" s="251" t="s">
        <v>49</v>
      </c>
      <c r="B61" s="4">
        <v>1556</v>
      </c>
      <c r="C61" s="5">
        <v>199</v>
      </c>
      <c r="D61" s="7">
        <v>671</v>
      </c>
      <c r="E61" s="7">
        <v>403</v>
      </c>
      <c r="F61" s="7">
        <v>173</v>
      </c>
      <c r="G61" s="6">
        <v>75</v>
      </c>
      <c r="H61" s="8">
        <v>35</v>
      </c>
      <c r="I61" s="43"/>
    </row>
    <row r="62" spans="1:9" s="36" customFormat="1" ht="18" customHeight="1" x14ac:dyDescent="0.4">
      <c r="A62" s="237" t="s">
        <v>50</v>
      </c>
      <c r="B62" s="14">
        <v>100</v>
      </c>
      <c r="C62" s="19">
        <v>12.8</v>
      </c>
      <c r="D62" s="26">
        <v>43.1</v>
      </c>
      <c r="E62" s="26">
        <v>25.9</v>
      </c>
      <c r="F62" s="26">
        <v>11.1</v>
      </c>
      <c r="G62" s="16">
        <v>4.8</v>
      </c>
      <c r="H62" s="17">
        <v>2.2000000000000002</v>
      </c>
      <c r="I62" s="43"/>
    </row>
    <row r="63" spans="1:9" s="36" customFormat="1" ht="18" customHeight="1" x14ac:dyDescent="0.4">
      <c r="A63" s="105"/>
      <c r="B63" s="106"/>
      <c r="C63" s="24"/>
      <c r="D63" s="24"/>
      <c r="E63" s="24"/>
      <c r="F63" s="24"/>
      <c r="G63" s="64"/>
      <c r="H63" s="64"/>
      <c r="I63" s="43"/>
    </row>
    <row r="64" spans="1:9" ht="18" customHeight="1" x14ac:dyDescent="0.15">
      <c r="A64" s="11" t="s">
        <v>167</v>
      </c>
      <c r="G64" s="285" t="s">
        <v>545</v>
      </c>
      <c r="H64" s="285"/>
    </row>
    <row r="65" spans="1:15" s="36" customFormat="1" ht="30" customHeight="1" x14ac:dyDescent="0.4">
      <c r="A65" s="235"/>
      <c r="B65" s="227" t="s">
        <v>0</v>
      </c>
      <c r="C65" s="21" t="s">
        <v>159</v>
      </c>
      <c r="D65" s="22" t="s">
        <v>162</v>
      </c>
      <c r="E65" s="22" t="s">
        <v>163</v>
      </c>
      <c r="F65" s="22" t="s">
        <v>161</v>
      </c>
      <c r="G65" s="63" t="s">
        <v>123</v>
      </c>
      <c r="H65" s="25" t="s">
        <v>124</v>
      </c>
      <c r="I65" s="42"/>
    </row>
    <row r="66" spans="1:15" s="36" customFormat="1" ht="18" customHeight="1" x14ac:dyDescent="0.4">
      <c r="A66" s="251" t="s">
        <v>49</v>
      </c>
      <c r="B66" s="4">
        <v>1556</v>
      </c>
      <c r="C66" s="5">
        <v>368</v>
      </c>
      <c r="D66" s="7">
        <v>697</v>
      </c>
      <c r="E66" s="7">
        <v>299</v>
      </c>
      <c r="F66" s="7">
        <v>159</v>
      </c>
      <c r="G66" s="6">
        <v>7</v>
      </c>
      <c r="H66" s="8">
        <v>26</v>
      </c>
      <c r="I66" s="43"/>
    </row>
    <row r="67" spans="1:15" s="36" customFormat="1" ht="18" customHeight="1" x14ac:dyDescent="0.4">
      <c r="A67" s="237" t="s">
        <v>50</v>
      </c>
      <c r="B67" s="14">
        <v>100</v>
      </c>
      <c r="C67" s="19">
        <v>23.7</v>
      </c>
      <c r="D67" s="26">
        <v>44.8</v>
      </c>
      <c r="E67" s="26">
        <v>19.2</v>
      </c>
      <c r="F67" s="26">
        <v>10.199999999999999</v>
      </c>
      <c r="G67" s="16">
        <v>0.4</v>
      </c>
      <c r="H67" s="17">
        <v>1.7</v>
      </c>
      <c r="I67" s="43"/>
    </row>
    <row r="68" spans="1:15" s="36" customFormat="1" ht="18" customHeight="1" x14ac:dyDescent="0.4">
      <c r="A68" s="247"/>
      <c r="B68" s="24"/>
      <c r="C68" s="24"/>
      <c r="D68" s="24"/>
      <c r="E68" s="24"/>
      <c r="F68" s="24"/>
      <c r="G68" s="64"/>
      <c r="H68" s="64"/>
      <c r="I68" s="43"/>
    </row>
    <row r="69" spans="1:15" ht="18" customHeight="1" x14ac:dyDescent="0.15">
      <c r="A69" s="11" t="s">
        <v>168</v>
      </c>
      <c r="G69" s="285" t="s">
        <v>545</v>
      </c>
      <c r="H69" s="285"/>
    </row>
    <row r="70" spans="1:15" s="36" customFormat="1" ht="30" customHeight="1" x14ac:dyDescent="0.4">
      <c r="A70" s="235"/>
      <c r="B70" s="227" t="s">
        <v>0</v>
      </c>
      <c r="C70" s="21" t="s">
        <v>159</v>
      </c>
      <c r="D70" s="22" t="s">
        <v>162</v>
      </c>
      <c r="E70" s="22" t="s">
        <v>163</v>
      </c>
      <c r="F70" s="22" t="s">
        <v>161</v>
      </c>
      <c r="G70" s="63" t="s">
        <v>123</v>
      </c>
      <c r="H70" s="25" t="s">
        <v>124</v>
      </c>
      <c r="I70" s="42"/>
    </row>
    <row r="71" spans="1:15" s="36" customFormat="1" ht="18" customHeight="1" x14ac:dyDescent="0.4">
      <c r="A71" s="251" t="s">
        <v>49</v>
      </c>
      <c r="B71" s="4">
        <v>1556</v>
      </c>
      <c r="C71" s="5">
        <v>397</v>
      </c>
      <c r="D71" s="7">
        <v>707</v>
      </c>
      <c r="E71" s="7">
        <v>269</v>
      </c>
      <c r="F71" s="7">
        <v>129</v>
      </c>
      <c r="G71" s="6">
        <v>27</v>
      </c>
      <c r="H71" s="8">
        <v>27</v>
      </c>
      <c r="I71" s="43"/>
    </row>
    <row r="72" spans="1:15" s="36" customFormat="1" ht="18" customHeight="1" x14ac:dyDescent="0.4">
      <c r="A72" s="237" t="s">
        <v>50</v>
      </c>
      <c r="B72" s="14">
        <v>100</v>
      </c>
      <c r="C72" s="19">
        <v>25.5</v>
      </c>
      <c r="D72" s="26">
        <v>45.4</v>
      </c>
      <c r="E72" s="26">
        <v>17.3</v>
      </c>
      <c r="F72" s="26">
        <v>8.3000000000000007</v>
      </c>
      <c r="G72" s="16">
        <v>1.7</v>
      </c>
      <c r="H72" s="17">
        <v>1.7</v>
      </c>
      <c r="I72" s="43"/>
    </row>
    <row r="73" spans="1:15" ht="18" customHeight="1" x14ac:dyDescent="0.4">
      <c r="A73" s="275" t="s">
        <v>153</v>
      </c>
      <c r="B73" s="276"/>
      <c r="C73" s="276"/>
      <c r="D73" s="276"/>
      <c r="E73" s="276"/>
      <c r="F73" s="276"/>
      <c r="G73" s="276"/>
      <c r="H73" s="276"/>
      <c r="I73" s="276"/>
      <c r="J73" s="276"/>
      <c r="K73" s="276"/>
      <c r="L73" s="276"/>
      <c r="M73" s="276"/>
      <c r="N73" s="276"/>
      <c r="O73" s="277"/>
    </row>
    <row r="74" spans="1:15" s="207" customFormat="1" ht="18" customHeight="1" x14ac:dyDescent="0.4">
      <c r="A74" s="110"/>
      <c r="B74" s="110"/>
      <c r="C74" s="110"/>
      <c r="D74" s="110"/>
      <c r="E74" s="110"/>
      <c r="F74" s="110"/>
      <c r="G74" s="253"/>
      <c r="H74" s="253"/>
      <c r="I74" s="110"/>
      <c r="J74" s="110"/>
      <c r="K74" s="110"/>
      <c r="L74" s="110"/>
      <c r="M74" s="110"/>
      <c r="N74" s="110"/>
      <c r="O74" s="110"/>
    </row>
    <row r="75" spans="1:15" ht="18" customHeight="1" x14ac:dyDescent="0.15">
      <c r="A75" s="11" t="s">
        <v>169</v>
      </c>
      <c r="G75" s="285" t="s">
        <v>545</v>
      </c>
      <c r="H75" s="285"/>
    </row>
    <row r="76" spans="1:15" s="36" customFormat="1" ht="30" customHeight="1" x14ac:dyDescent="0.4">
      <c r="A76" s="235"/>
      <c r="B76" s="227" t="s">
        <v>0</v>
      </c>
      <c r="C76" s="21" t="s">
        <v>159</v>
      </c>
      <c r="D76" s="22" t="s">
        <v>162</v>
      </c>
      <c r="E76" s="22" t="s">
        <v>163</v>
      </c>
      <c r="F76" s="22" t="s">
        <v>161</v>
      </c>
      <c r="G76" s="63" t="s">
        <v>123</v>
      </c>
      <c r="H76" s="25" t="s">
        <v>124</v>
      </c>
      <c r="I76" s="42"/>
    </row>
    <row r="77" spans="1:15" s="36" customFormat="1" ht="18" customHeight="1" x14ac:dyDescent="0.4">
      <c r="A77" s="251" t="s">
        <v>49</v>
      </c>
      <c r="B77" s="4">
        <v>1556</v>
      </c>
      <c r="C77" s="5">
        <v>563</v>
      </c>
      <c r="D77" s="7">
        <v>604</v>
      </c>
      <c r="E77" s="7">
        <v>205</v>
      </c>
      <c r="F77" s="7">
        <v>110</v>
      </c>
      <c r="G77" s="6">
        <v>35</v>
      </c>
      <c r="H77" s="8">
        <v>39</v>
      </c>
      <c r="I77" s="43"/>
    </row>
    <row r="78" spans="1:15" s="36" customFormat="1" ht="18" customHeight="1" x14ac:dyDescent="0.4">
      <c r="A78" s="237" t="s">
        <v>50</v>
      </c>
      <c r="B78" s="14">
        <v>100</v>
      </c>
      <c r="C78" s="19">
        <v>36.200000000000003</v>
      </c>
      <c r="D78" s="26">
        <v>38.799999999999997</v>
      </c>
      <c r="E78" s="26">
        <v>13.2</v>
      </c>
      <c r="F78" s="26">
        <v>7.1</v>
      </c>
      <c r="G78" s="16">
        <v>2.2000000000000002</v>
      </c>
      <c r="H78" s="17">
        <v>2.5</v>
      </c>
      <c r="I78" s="43"/>
    </row>
    <row r="79" spans="1:15" s="36" customFormat="1" ht="18" customHeight="1" x14ac:dyDescent="0.4">
      <c r="A79" s="105"/>
      <c r="B79" s="106"/>
      <c r="C79" s="24"/>
      <c r="D79" s="24"/>
      <c r="E79" s="24"/>
      <c r="F79" s="24"/>
      <c r="G79" s="64"/>
      <c r="H79" s="64"/>
      <c r="I79" s="43"/>
    </row>
    <row r="80" spans="1:15" ht="18" customHeight="1" x14ac:dyDescent="0.15">
      <c r="A80" s="11" t="s">
        <v>170</v>
      </c>
      <c r="G80" s="285" t="s">
        <v>545</v>
      </c>
      <c r="H80" s="285"/>
    </row>
    <row r="81" spans="1:9" s="36" customFormat="1" ht="30" customHeight="1" x14ac:dyDescent="0.4">
      <c r="A81" s="235"/>
      <c r="B81" s="227" t="s">
        <v>0</v>
      </c>
      <c r="C81" s="21" t="s">
        <v>159</v>
      </c>
      <c r="D81" s="22" t="s">
        <v>162</v>
      </c>
      <c r="E81" s="22" t="s">
        <v>163</v>
      </c>
      <c r="F81" s="22" t="s">
        <v>161</v>
      </c>
      <c r="G81" s="63" t="s">
        <v>123</v>
      </c>
      <c r="H81" s="25" t="s">
        <v>124</v>
      </c>
      <c r="I81" s="42"/>
    </row>
    <row r="82" spans="1:9" s="36" customFormat="1" ht="18" customHeight="1" x14ac:dyDescent="0.4">
      <c r="A82" s="251" t="s">
        <v>49</v>
      </c>
      <c r="B82" s="4">
        <v>1556</v>
      </c>
      <c r="C82" s="5">
        <v>585</v>
      </c>
      <c r="D82" s="7">
        <v>624</v>
      </c>
      <c r="E82" s="7">
        <v>216</v>
      </c>
      <c r="F82" s="7">
        <v>103</v>
      </c>
      <c r="G82" s="6">
        <v>2</v>
      </c>
      <c r="H82" s="8">
        <v>26</v>
      </c>
      <c r="I82" s="43"/>
    </row>
    <row r="83" spans="1:9" s="36" customFormat="1" ht="18" customHeight="1" x14ac:dyDescent="0.4">
      <c r="A83" s="237" t="s">
        <v>50</v>
      </c>
      <c r="B83" s="14">
        <v>100</v>
      </c>
      <c r="C83" s="19">
        <v>37.6</v>
      </c>
      <c r="D83" s="26">
        <v>40.1</v>
      </c>
      <c r="E83" s="26">
        <v>13.9</v>
      </c>
      <c r="F83" s="26">
        <v>6.6</v>
      </c>
      <c r="G83" s="16">
        <v>0.1</v>
      </c>
      <c r="H83" s="17">
        <v>1.7</v>
      </c>
      <c r="I83" s="43"/>
    </row>
    <row r="84" spans="1:9" s="36" customFormat="1" ht="18" customHeight="1" x14ac:dyDescent="0.4">
      <c r="A84" s="105"/>
      <c r="B84" s="106"/>
      <c r="C84" s="24"/>
      <c r="D84" s="24"/>
      <c r="E84" s="24"/>
      <c r="F84" s="24"/>
      <c r="G84" s="24"/>
      <c r="H84" s="24"/>
      <c r="I84" s="43"/>
    </row>
    <row r="85" spans="1:9" ht="18" customHeight="1" x14ac:dyDescent="0.15">
      <c r="A85" s="11" t="s">
        <v>171</v>
      </c>
      <c r="G85" s="285" t="s">
        <v>545</v>
      </c>
      <c r="H85" s="285"/>
    </row>
    <row r="86" spans="1:9" s="36" customFormat="1" ht="30" customHeight="1" x14ac:dyDescent="0.4">
      <c r="A86" s="235"/>
      <c r="B86" s="227" t="s">
        <v>0</v>
      </c>
      <c r="C86" s="21" t="s">
        <v>159</v>
      </c>
      <c r="D86" s="22" t="s">
        <v>162</v>
      </c>
      <c r="E86" s="22" t="s">
        <v>163</v>
      </c>
      <c r="F86" s="22" t="s">
        <v>161</v>
      </c>
      <c r="G86" s="63" t="s">
        <v>123</v>
      </c>
      <c r="H86" s="25" t="s">
        <v>124</v>
      </c>
      <c r="I86" s="42"/>
    </row>
    <row r="87" spans="1:9" s="36" customFormat="1" ht="18" customHeight="1" x14ac:dyDescent="0.4">
      <c r="A87" s="251" t="s">
        <v>49</v>
      </c>
      <c r="B87" s="4">
        <v>1556</v>
      </c>
      <c r="C87" s="5">
        <v>473</v>
      </c>
      <c r="D87" s="7">
        <v>756</v>
      </c>
      <c r="E87" s="7">
        <v>214</v>
      </c>
      <c r="F87" s="7">
        <v>68</v>
      </c>
      <c r="G87" s="6">
        <v>21</v>
      </c>
      <c r="H87" s="8">
        <v>24</v>
      </c>
      <c r="I87" s="43"/>
    </row>
    <row r="88" spans="1:9" s="36" customFormat="1" ht="18" customHeight="1" x14ac:dyDescent="0.4">
      <c r="A88" s="237" t="s">
        <v>50</v>
      </c>
      <c r="B88" s="14">
        <v>100</v>
      </c>
      <c r="C88" s="19">
        <v>30.4</v>
      </c>
      <c r="D88" s="26">
        <v>48.6</v>
      </c>
      <c r="E88" s="26">
        <v>13.8</v>
      </c>
      <c r="F88" s="26">
        <v>4.4000000000000004</v>
      </c>
      <c r="G88" s="16">
        <v>1.3</v>
      </c>
      <c r="H88" s="17">
        <v>1.5</v>
      </c>
      <c r="I88" s="43"/>
    </row>
    <row r="89" spans="1:9" ht="18" customHeight="1" x14ac:dyDescent="0.4"/>
    <row r="90" spans="1:9" ht="18" customHeight="1" x14ac:dyDescent="0.15">
      <c r="A90" s="11" t="s">
        <v>172</v>
      </c>
      <c r="G90" s="285" t="s">
        <v>545</v>
      </c>
      <c r="H90" s="285"/>
    </row>
    <row r="91" spans="1:9" s="36" customFormat="1" ht="30" customHeight="1" x14ac:dyDescent="0.4">
      <c r="A91" s="235"/>
      <c r="B91" s="227" t="s">
        <v>0</v>
      </c>
      <c r="C91" s="21" t="s">
        <v>159</v>
      </c>
      <c r="D91" s="22" t="s">
        <v>162</v>
      </c>
      <c r="E91" s="22" t="s">
        <v>163</v>
      </c>
      <c r="F91" s="22" t="s">
        <v>161</v>
      </c>
      <c r="G91" s="63" t="s">
        <v>123</v>
      </c>
      <c r="H91" s="25" t="s">
        <v>124</v>
      </c>
      <c r="I91" s="42"/>
    </row>
    <row r="92" spans="1:9" s="36" customFormat="1" ht="18" customHeight="1" x14ac:dyDescent="0.4">
      <c r="A92" s="251" t="s">
        <v>49</v>
      </c>
      <c r="B92" s="4">
        <v>1556</v>
      </c>
      <c r="C92" s="5">
        <v>188</v>
      </c>
      <c r="D92" s="7">
        <v>608</v>
      </c>
      <c r="E92" s="7">
        <v>319</v>
      </c>
      <c r="F92" s="7">
        <v>126</v>
      </c>
      <c r="G92" s="6">
        <v>286</v>
      </c>
      <c r="H92" s="8">
        <v>29</v>
      </c>
      <c r="I92" s="43"/>
    </row>
    <row r="93" spans="1:9" s="36" customFormat="1" ht="18" customHeight="1" x14ac:dyDescent="0.4">
      <c r="A93" s="237" t="s">
        <v>50</v>
      </c>
      <c r="B93" s="14">
        <v>100</v>
      </c>
      <c r="C93" s="19">
        <v>12.1</v>
      </c>
      <c r="D93" s="26">
        <v>39.1</v>
      </c>
      <c r="E93" s="26">
        <v>20.5</v>
      </c>
      <c r="F93" s="26">
        <v>8.1</v>
      </c>
      <c r="G93" s="16">
        <v>18.399999999999999</v>
      </c>
      <c r="H93" s="17">
        <v>1.9</v>
      </c>
      <c r="I93" s="43"/>
    </row>
    <row r="94" spans="1:9" s="36" customFormat="1" ht="18" customHeight="1" x14ac:dyDescent="0.4">
      <c r="A94" s="247"/>
      <c r="B94" s="24"/>
      <c r="C94" s="24"/>
      <c r="D94" s="24"/>
      <c r="E94" s="24"/>
      <c r="F94" s="24"/>
      <c r="G94" s="64"/>
      <c r="H94" s="64"/>
      <c r="I94" s="43"/>
    </row>
    <row r="95" spans="1:9" ht="18" customHeight="1" x14ac:dyDescent="0.15">
      <c r="A95" s="11" t="s">
        <v>173</v>
      </c>
      <c r="G95" s="285" t="s">
        <v>545</v>
      </c>
      <c r="H95" s="285"/>
    </row>
    <row r="96" spans="1:9" s="36" customFormat="1" ht="30" customHeight="1" x14ac:dyDescent="0.4">
      <c r="A96" s="235"/>
      <c r="B96" s="227" t="s">
        <v>0</v>
      </c>
      <c r="C96" s="21" t="s">
        <v>159</v>
      </c>
      <c r="D96" s="22" t="s">
        <v>162</v>
      </c>
      <c r="E96" s="22" t="s">
        <v>163</v>
      </c>
      <c r="F96" s="22" t="s">
        <v>161</v>
      </c>
      <c r="G96" s="63" t="s">
        <v>123</v>
      </c>
      <c r="H96" s="25" t="s">
        <v>124</v>
      </c>
      <c r="I96" s="42"/>
    </row>
    <row r="97" spans="1:15" s="36" customFormat="1" ht="18" customHeight="1" x14ac:dyDescent="0.4">
      <c r="A97" s="251" t="s">
        <v>49</v>
      </c>
      <c r="B97" s="4">
        <v>1556</v>
      </c>
      <c r="C97" s="5">
        <v>244</v>
      </c>
      <c r="D97" s="7">
        <v>622</v>
      </c>
      <c r="E97" s="7">
        <v>348</v>
      </c>
      <c r="F97" s="7">
        <v>194</v>
      </c>
      <c r="G97" s="6">
        <v>124</v>
      </c>
      <c r="H97" s="8">
        <v>24</v>
      </c>
      <c r="I97" s="43"/>
    </row>
    <row r="98" spans="1:15" s="36" customFormat="1" ht="18" customHeight="1" x14ac:dyDescent="0.4">
      <c r="A98" s="237" t="s">
        <v>50</v>
      </c>
      <c r="B98" s="14">
        <v>100</v>
      </c>
      <c r="C98" s="19">
        <v>15.7</v>
      </c>
      <c r="D98" s="26">
        <v>40</v>
      </c>
      <c r="E98" s="26">
        <v>22.4</v>
      </c>
      <c r="F98" s="26">
        <v>12.5</v>
      </c>
      <c r="G98" s="16">
        <v>8</v>
      </c>
      <c r="H98" s="17">
        <v>1.5</v>
      </c>
      <c r="I98" s="43"/>
    </row>
    <row r="99" spans="1:15" s="36" customFormat="1" ht="18" customHeight="1" x14ac:dyDescent="0.4">
      <c r="A99" s="105"/>
      <c r="B99" s="106"/>
      <c r="C99" s="24"/>
      <c r="D99" s="24"/>
      <c r="E99" s="24"/>
      <c r="F99" s="24"/>
      <c r="G99" s="24"/>
      <c r="H99" s="24"/>
      <c r="I99" s="43"/>
    </row>
    <row r="100" spans="1:15" ht="18" customHeight="1" x14ac:dyDescent="0.15">
      <c r="A100" s="11" t="s">
        <v>174</v>
      </c>
      <c r="G100" s="285" t="s">
        <v>545</v>
      </c>
      <c r="H100" s="285"/>
    </row>
    <row r="101" spans="1:15" s="36" customFormat="1" ht="30" customHeight="1" x14ac:dyDescent="0.4">
      <c r="A101" s="235"/>
      <c r="B101" s="227" t="s">
        <v>0</v>
      </c>
      <c r="C101" s="21" t="s">
        <v>159</v>
      </c>
      <c r="D101" s="22" t="s">
        <v>162</v>
      </c>
      <c r="E101" s="22" t="s">
        <v>163</v>
      </c>
      <c r="F101" s="22" t="s">
        <v>161</v>
      </c>
      <c r="G101" s="63" t="s">
        <v>123</v>
      </c>
      <c r="H101" s="25" t="s">
        <v>124</v>
      </c>
      <c r="I101" s="42"/>
    </row>
    <row r="102" spans="1:15" s="36" customFormat="1" ht="18" customHeight="1" x14ac:dyDescent="0.4">
      <c r="A102" s="251" t="s">
        <v>49</v>
      </c>
      <c r="B102" s="4">
        <v>1556</v>
      </c>
      <c r="C102" s="5">
        <v>232</v>
      </c>
      <c r="D102" s="7">
        <v>801</v>
      </c>
      <c r="E102" s="7">
        <v>250</v>
      </c>
      <c r="F102" s="7">
        <v>87</v>
      </c>
      <c r="G102" s="6">
        <v>157</v>
      </c>
      <c r="H102" s="8">
        <v>29</v>
      </c>
      <c r="I102" s="43"/>
    </row>
    <row r="103" spans="1:15" s="36" customFormat="1" ht="18" customHeight="1" x14ac:dyDescent="0.4">
      <c r="A103" s="237" t="s">
        <v>50</v>
      </c>
      <c r="B103" s="14">
        <v>100</v>
      </c>
      <c r="C103" s="19">
        <v>14.9</v>
      </c>
      <c r="D103" s="26">
        <v>51.5</v>
      </c>
      <c r="E103" s="26">
        <v>16.100000000000001</v>
      </c>
      <c r="F103" s="26">
        <v>5.6</v>
      </c>
      <c r="G103" s="16">
        <v>10.1</v>
      </c>
      <c r="H103" s="17">
        <v>1.9</v>
      </c>
      <c r="I103" s="43"/>
    </row>
    <row r="104" spans="1:15" ht="18" customHeight="1" x14ac:dyDescent="0.4"/>
    <row r="105" spans="1:15" ht="18" customHeight="1" x14ac:dyDescent="0.4">
      <c r="F105" s="9"/>
    </row>
    <row r="106" spans="1:15" ht="18" customHeight="1" x14ac:dyDescent="0.4">
      <c r="A106" s="275" t="s">
        <v>175</v>
      </c>
      <c r="B106" s="276"/>
      <c r="C106" s="276"/>
      <c r="D106" s="276"/>
      <c r="E106" s="276"/>
      <c r="F106" s="276"/>
      <c r="G106" s="276"/>
      <c r="H106" s="276"/>
      <c r="I106" s="276"/>
      <c r="J106" s="276"/>
      <c r="K106" s="276"/>
      <c r="L106" s="276"/>
      <c r="M106" s="276"/>
      <c r="N106" s="276"/>
      <c r="O106" s="277"/>
    </row>
    <row r="107" spans="1:15" ht="18" customHeight="1" x14ac:dyDescent="0.15">
      <c r="A107" s="11"/>
      <c r="G107" s="285" t="s">
        <v>545</v>
      </c>
      <c r="H107" s="285"/>
    </row>
    <row r="108" spans="1:15" s="36" customFormat="1" ht="30" customHeight="1" x14ac:dyDescent="0.4">
      <c r="A108" s="235"/>
      <c r="B108" s="227" t="s">
        <v>0</v>
      </c>
      <c r="C108" s="21" t="s">
        <v>159</v>
      </c>
      <c r="D108" s="22" t="s">
        <v>162</v>
      </c>
      <c r="E108" s="22" t="s">
        <v>163</v>
      </c>
      <c r="F108" s="22" t="s">
        <v>161</v>
      </c>
      <c r="G108" s="63" t="s">
        <v>123</v>
      </c>
      <c r="H108" s="25" t="s">
        <v>124</v>
      </c>
      <c r="I108" s="42"/>
    </row>
    <row r="109" spans="1:15" s="36" customFormat="1" ht="18" customHeight="1" x14ac:dyDescent="0.4">
      <c r="A109" s="251" t="s">
        <v>49</v>
      </c>
      <c r="B109" s="4">
        <v>1556</v>
      </c>
      <c r="C109" s="5">
        <v>279</v>
      </c>
      <c r="D109" s="7">
        <v>1003</v>
      </c>
      <c r="E109" s="7">
        <v>185</v>
      </c>
      <c r="F109" s="7">
        <v>45</v>
      </c>
      <c r="G109" s="6">
        <v>12</v>
      </c>
      <c r="H109" s="8">
        <v>32</v>
      </c>
      <c r="I109" s="43"/>
    </row>
    <row r="110" spans="1:15" s="36" customFormat="1" ht="18" customHeight="1" x14ac:dyDescent="0.4">
      <c r="A110" s="237" t="s">
        <v>50</v>
      </c>
      <c r="B110" s="14">
        <v>100</v>
      </c>
      <c r="C110" s="19">
        <v>17.899999999999999</v>
      </c>
      <c r="D110" s="26">
        <v>64.5</v>
      </c>
      <c r="E110" s="26">
        <v>11.9</v>
      </c>
      <c r="F110" s="26">
        <v>2.9</v>
      </c>
      <c r="G110" s="16">
        <v>0.8</v>
      </c>
      <c r="H110" s="17">
        <v>2.1</v>
      </c>
      <c r="I110" s="43"/>
    </row>
    <row r="111" spans="1:15" ht="18" customHeight="1" x14ac:dyDescent="0.4"/>
    <row r="112" spans="1:15" ht="18" customHeight="1" x14ac:dyDescent="0.4"/>
    <row r="113" spans="1:16" ht="18" customHeight="1" x14ac:dyDescent="0.4">
      <c r="A113" s="275" t="s">
        <v>176</v>
      </c>
      <c r="B113" s="276"/>
      <c r="C113" s="276"/>
      <c r="D113" s="276"/>
      <c r="E113" s="276"/>
      <c r="F113" s="276"/>
      <c r="G113" s="276"/>
      <c r="H113" s="276"/>
      <c r="I113" s="276"/>
      <c r="J113" s="276"/>
      <c r="K113" s="276"/>
      <c r="L113" s="276"/>
      <c r="M113" s="276"/>
      <c r="N113" s="276"/>
      <c r="O113" s="277"/>
    </row>
    <row r="114" spans="1:16" ht="18" customHeight="1" x14ac:dyDescent="0.15">
      <c r="A114" s="12"/>
      <c r="J114" s="44" t="s">
        <v>543</v>
      </c>
      <c r="K114" s="44"/>
    </row>
    <row r="115" spans="1:16" ht="53.25" customHeight="1" x14ac:dyDescent="0.4">
      <c r="A115" s="235"/>
      <c r="B115" s="227" t="s">
        <v>0</v>
      </c>
      <c r="C115" s="20" t="s">
        <v>177</v>
      </c>
      <c r="D115" s="63" t="s">
        <v>178</v>
      </c>
      <c r="E115" s="63" t="s">
        <v>179</v>
      </c>
      <c r="F115" s="63" t="s">
        <v>180</v>
      </c>
      <c r="G115" s="63" t="s">
        <v>181</v>
      </c>
      <c r="H115" s="63" t="s">
        <v>182</v>
      </c>
      <c r="I115" s="101" t="s">
        <v>190</v>
      </c>
      <c r="J115" s="63" t="s">
        <v>183</v>
      </c>
    </row>
    <row r="116" spans="1:16" ht="18" customHeight="1" x14ac:dyDescent="0.4">
      <c r="A116" s="239" t="s">
        <v>49</v>
      </c>
      <c r="B116" s="4">
        <v>1556</v>
      </c>
      <c r="C116" s="10">
        <v>535</v>
      </c>
      <c r="D116" s="6">
        <v>718</v>
      </c>
      <c r="E116" s="6">
        <v>241</v>
      </c>
      <c r="F116" s="6">
        <v>377</v>
      </c>
      <c r="G116" s="6">
        <v>730</v>
      </c>
      <c r="H116" s="6">
        <v>1045</v>
      </c>
      <c r="I116" s="6">
        <v>644</v>
      </c>
      <c r="J116" s="6">
        <v>808</v>
      </c>
    </row>
    <row r="117" spans="1:16" ht="18" customHeight="1" x14ac:dyDescent="0.4">
      <c r="A117" s="237" t="s">
        <v>50</v>
      </c>
      <c r="B117" s="14">
        <v>100</v>
      </c>
      <c r="C117" s="15">
        <v>34.4</v>
      </c>
      <c r="D117" s="16">
        <v>46.1</v>
      </c>
      <c r="E117" s="16">
        <v>15.5</v>
      </c>
      <c r="F117" s="16">
        <v>24.2</v>
      </c>
      <c r="G117" s="16">
        <v>46.9</v>
      </c>
      <c r="H117" s="16">
        <v>67.2</v>
      </c>
      <c r="I117" s="16">
        <v>41.4</v>
      </c>
      <c r="J117" s="16">
        <v>51.9</v>
      </c>
    </row>
    <row r="118" spans="1:16" ht="18" customHeight="1" x14ac:dyDescent="0.15">
      <c r="J118" s="44"/>
      <c r="K118" s="44"/>
      <c r="O118" s="44" t="s">
        <v>545</v>
      </c>
    </row>
    <row r="119" spans="1:16" ht="53.25" customHeight="1" x14ac:dyDescent="0.4">
      <c r="G119" s="63" t="s">
        <v>184</v>
      </c>
      <c r="H119" s="63" t="s">
        <v>191</v>
      </c>
      <c r="I119" s="63" t="s">
        <v>185</v>
      </c>
      <c r="J119" s="22" t="s">
        <v>186</v>
      </c>
      <c r="K119" s="63" t="s">
        <v>187</v>
      </c>
      <c r="L119" s="63" t="s">
        <v>188</v>
      </c>
      <c r="M119" s="63" t="s">
        <v>129</v>
      </c>
      <c r="N119" s="63" t="s">
        <v>189</v>
      </c>
      <c r="O119" s="25" t="s">
        <v>124</v>
      </c>
    </row>
    <row r="120" spans="1:16" ht="18" customHeight="1" x14ac:dyDescent="0.4">
      <c r="G120" s="6">
        <v>662</v>
      </c>
      <c r="H120" s="6">
        <v>411</v>
      </c>
      <c r="I120" s="6">
        <v>33</v>
      </c>
      <c r="J120" s="7">
        <v>181</v>
      </c>
      <c r="K120" s="6">
        <v>91</v>
      </c>
      <c r="L120" s="6">
        <v>88</v>
      </c>
      <c r="M120" s="6">
        <v>20</v>
      </c>
      <c r="N120" s="6">
        <v>38</v>
      </c>
      <c r="O120" s="8">
        <v>21</v>
      </c>
    </row>
    <row r="121" spans="1:16" ht="18" customHeight="1" x14ac:dyDescent="0.4">
      <c r="G121" s="16">
        <v>42.5</v>
      </c>
      <c r="H121" s="16">
        <v>26.4</v>
      </c>
      <c r="I121" s="16">
        <v>2.1</v>
      </c>
      <c r="J121" s="26">
        <v>11.6</v>
      </c>
      <c r="K121" s="16">
        <v>5.8</v>
      </c>
      <c r="L121" s="16">
        <v>5.7</v>
      </c>
      <c r="M121" s="16">
        <v>1.3</v>
      </c>
      <c r="N121" s="16">
        <v>2.4</v>
      </c>
      <c r="O121" s="17">
        <v>1.3</v>
      </c>
    </row>
    <row r="122" spans="1:16" ht="18" customHeight="1" x14ac:dyDescent="0.4"/>
    <row r="123" spans="1:16" ht="18" customHeight="1" x14ac:dyDescent="0.4"/>
    <row r="124" spans="1:16" ht="18" customHeight="1" x14ac:dyDescent="0.4">
      <c r="A124" s="275" t="s">
        <v>192</v>
      </c>
      <c r="B124" s="276"/>
      <c r="C124" s="276"/>
      <c r="D124" s="276"/>
      <c r="E124" s="276"/>
      <c r="F124" s="276"/>
      <c r="G124" s="276"/>
      <c r="H124" s="276"/>
      <c r="I124" s="276"/>
      <c r="J124" s="276"/>
      <c r="K124" s="276"/>
      <c r="L124" s="276"/>
      <c r="M124" s="276"/>
      <c r="N124" s="276"/>
      <c r="O124" s="277"/>
      <c r="P124" s="1"/>
    </row>
    <row r="125" spans="1:16" s="207" customFormat="1" ht="18" customHeight="1" x14ac:dyDescent="0.4">
      <c r="A125" s="110"/>
      <c r="B125" s="110"/>
      <c r="C125" s="110"/>
      <c r="D125" s="110"/>
      <c r="E125" s="110"/>
      <c r="F125" s="110"/>
      <c r="G125" s="110"/>
      <c r="H125" s="110"/>
      <c r="I125" s="110"/>
      <c r="J125" s="110"/>
      <c r="K125" s="110"/>
      <c r="L125" s="110"/>
      <c r="M125" s="110"/>
      <c r="N125" s="110"/>
      <c r="O125" s="110"/>
      <c r="P125" s="254"/>
    </row>
    <row r="126" spans="1:16" ht="18" customHeight="1" x14ac:dyDescent="0.15">
      <c r="A126" s="12" t="s">
        <v>193</v>
      </c>
      <c r="H126" s="44"/>
      <c r="I126" s="44" t="s">
        <v>545</v>
      </c>
    </row>
    <row r="127" spans="1:16" ht="55.5" customHeight="1" x14ac:dyDescent="0.4">
      <c r="A127" s="235"/>
      <c r="B127" s="227" t="s">
        <v>113</v>
      </c>
      <c r="C127" s="20" t="s">
        <v>194</v>
      </c>
      <c r="D127" s="63" t="s">
        <v>195</v>
      </c>
      <c r="E127" s="63" t="s">
        <v>197</v>
      </c>
      <c r="F127" s="63" t="s">
        <v>148</v>
      </c>
      <c r="G127" s="63" t="s">
        <v>196</v>
      </c>
      <c r="H127" s="63" t="s">
        <v>198</v>
      </c>
      <c r="I127" s="25" t="s">
        <v>116</v>
      </c>
    </row>
    <row r="128" spans="1:16" ht="18" customHeight="1" x14ac:dyDescent="0.4">
      <c r="A128" s="239" t="s">
        <v>49</v>
      </c>
      <c r="B128" s="4">
        <v>1556</v>
      </c>
      <c r="C128" s="10">
        <v>561</v>
      </c>
      <c r="D128" s="6">
        <v>109</v>
      </c>
      <c r="E128" s="6">
        <v>263</v>
      </c>
      <c r="F128" s="6">
        <v>76</v>
      </c>
      <c r="G128" s="6">
        <v>338</v>
      </c>
      <c r="H128" s="6">
        <v>164</v>
      </c>
      <c r="I128" s="8">
        <v>45</v>
      </c>
    </row>
    <row r="129" spans="1:15" ht="18" customHeight="1" x14ac:dyDescent="0.4">
      <c r="A129" s="237" t="s">
        <v>50</v>
      </c>
      <c r="B129" s="14">
        <v>100</v>
      </c>
      <c r="C129" s="15">
        <v>36.1</v>
      </c>
      <c r="D129" s="16">
        <v>7</v>
      </c>
      <c r="E129" s="16">
        <v>16.899999999999999</v>
      </c>
      <c r="F129" s="16">
        <v>4.9000000000000004</v>
      </c>
      <c r="G129" s="16">
        <v>21.7</v>
      </c>
      <c r="H129" s="16">
        <v>10.5</v>
      </c>
      <c r="I129" s="17">
        <v>2.9</v>
      </c>
    </row>
    <row r="130" spans="1:15" ht="18" customHeight="1" x14ac:dyDescent="0.4">
      <c r="A130" s="24"/>
      <c r="B130" s="24"/>
      <c r="C130" s="24"/>
      <c r="D130" s="24"/>
      <c r="E130" s="24"/>
      <c r="F130" s="24"/>
      <c r="G130" s="24"/>
      <c r="H130" s="24"/>
      <c r="I130" s="24"/>
      <c r="J130" s="24"/>
      <c r="K130" s="24"/>
      <c r="L130" s="24"/>
      <c r="M130" s="24"/>
      <c r="N130" s="24"/>
      <c r="O130" s="24"/>
    </row>
    <row r="131" spans="1:15" ht="18" customHeight="1" x14ac:dyDescent="0.15">
      <c r="A131" s="12" t="s">
        <v>199</v>
      </c>
      <c r="H131" s="44"/>
      <c r="I131" s="44" t="s">
        <v>545</v>
      </c>
    </row>
    <row r="132" spans="1:15" ht="55.5" customHeight="1" x14ac:dyDescent="0.4">
      <c r="A132" s="235"/>
      <c r="B132" s="227" t="s">
        <v>113</v>
      </c>
      <c r="C132" s="20" t="s">
        <v>194</v>
      </c>
      <c r="D132" s="63" t="s">
        <v>195</v>
      </c>
      <c r="E132" s="63" t="s">
        <v>197</v>
      </c>
      <c r="F132" s="63" t="s">
        <v>148</v>
      </c>
      <c r="G132" s="63" t="s">
        <v>196</v>
      </c>
      <c r="H132" s="63" t="s">
        <v>198</v>
      </c>
      <c r="I132" s="25" t="s">
        <v>116</v>
      </c>
    </row>
    <row r="133" spans="1:15" ht="18" customHeight="1" x14ac:dyDescent="0.4">
      <c r="A133" s="239" t="s">
        <v>49</v>
      </c>
      <c r="B133" s="4">
        <v>1556</v>
      </c>
      <c r="C133" s="10">
        <v>142</v>
      </c>
      <c r="D133" s="6">
        <v>217</v>
      </c>
      <c r="E133" s="6">
        <v>116</v>
      </c>
      <c r="F133" s="6">
        <v>212</v>
      </c>
      <c r="G133" s="6">
        <v>459</v>
      </c>
      <c r="H133" s="6">
        <v>356</v>
      </c>
      <c r="I133" s="8">
        <v>54</v>
      </c>
    </row>
    <row r="134" spans="1:15" ht="18" customHeight="1" x14ac:dyDescent="0.4">
      <c r="A134" s="237" t="s">
        <v>50</v>
      </c>
      <c r="B134" s="14">
        <v>100</v>
      </c>
      <c r="C134" s="15">
        <v>9.1</v>
      </c>
      <c r="D134" s="16">
        <v>13.9</v>
      </c>
      <c r="E134" s="16">
        <v>7.5</v>
      </c>
      <c r="F134" s="16">
        <v>13.6</v>
      </c>
      <c r="G134" s="16">
        <v>29.5</v>
      </c>
      <c r="H134" s="16">
        <v>22.9</v>
      </c>
      <c r="I134" s="17">
        <v>3.5</v>
      </c>
    </row>
    <row r="135" spans="1:15" ht="18" customHeight="1" x14ac:dyDescent="0.4">
      <c r="A135" s="24"/>
      <c r="B135" s="24"/>
      <c r="C135" s="24"/>
      <c r="D135" s="24"/>
      <c r="E135" s="24"/>
      <c r="F135" s="24"/>
      <c r="G135" s="24"/>
      <c r="H135" s="24"/>
      <c r="I135" s="24"/>
      <c r="J135" s="24"/>
      <c r="K135" s="24"/>
      <c r="L135" s="24"/>
      <c r="M135" s="24"/>
      <c r="N135" s="24"/>
      <c r="O135" s="24"/>
    </row>
    <row r="136" spans="1:15" ht="18" customHeight="1" x14ac:dyDescent="0.15">
      <c r="A136" s="12" t="s">
        <v>200</v>
      </c>
      <c r="H136" s="44"/>
      <c r="I136" s="44" t="s">
        <v>545</v>
      </c>
    </row>
    <row r="137" spans="1:15" ht="55.5" customHeight="1" x14ac:dyDescent="0.4">
      <c r="A137" s="235"/>
      <c r="B137" s="227" t="s">
        <v>113</v>
      </c>
      <c r="C137" s="20" t="s">
        <v>194</v>
      </c>
      <c r="D137" s="63" t="s">
        <v>195</v>
      </c>
      <c r="E137" s="63" t="s">
        <v>197</v>
      </c>
      <c r="F137" s="63" t="s">
        <v>148</v>
      </c>
      <c r="G137" s="63" t="s">
        <v>196</v>
      </c>
      <c r="H137" s="63" t="s">
        <v>198</v>
      </c>
      <c r="I137" s="25" t="s">
        <v>116</v>
      </c>
    </row>
    <row r="138" spans="1:15" ht="18" customHeight="1" x14ac:dyDescent="0.4">
      <c r="A138" s="239" t="s">
        <v>49</v>
      </c>
      <c r="B138" s="4">
        <v>1556</v>
      </c>
      <c r="C138" s="10">
        <v>663</v>
      </c>
      <c r="D138" s="6">
        <v>130</v>
      </c>
      <c r="E138" s="6">
        <v>20</v>
      </c>
      <c r="F138" s="6">
        <v>485</v>
      </c>
      <c r="G138" s="6">
        <v>49</v>
      </c>
      <c r="H138" s="6">
        <v>162</v>
      </c>
      <c r="I138" s="8">
        <v>47</v>
      </c>
    </row>
    <row r="139" spans="1:15" ht="18" customHeight="1" x14ac:dyDescent="0.4">
      <c r="A139" s="237" t="s">
        <v>50</v>
      </c>
      <c r="B139" s="14">
        <v>100</v>
      </c>
      <c r="C139" s="15">
        <v>42.6</v>
      </c>
      <c r="D139" s="16">
        <v>8.4</v>
      </c>
      <c r="E139" s="16">
        <v>1.3</v>
      </c>
      <c r="F139" s="16">
        <v>31.2</v>
      </c>
      <c r="G139" s="16">
        <v>3.1</v>
      </c>
      <c r="H139" s="16">
        <v>10.4</v>
      </c>
      <c r="I139" s="17">
        <v>3</v>
      </c>
    </row>
    <row r="140" spans="1:15" ht="18" customHeight="1" x14ac:dyDescent="0.4">
      <c r="A140" s="24"/>
      <c r="B140" s="24"/>
      <c r="C140" s="24"/>
      <c r="D140" s="24"/>
      <c r="E140" s="24"/>
      <c r="F140" s="24"/>
      <c r="G140" s="24"/>
      <c r="H140" s="24"/>
      <c r="I140" s="24"/>
      <c r="J140" s="24"/>
      <c r="K140" s="24"/>
      <c r="L140" s="24"/>
      <c r="M140" s="24"/>
      <c r="N140" s="24"/>
      <c r="O140" s="24"/>
    </row>
    <row r="141" spans="1:15" ht="18" customHeight="1" x14ac:dyDescent="0.15">
      <c r="A141" s="12" t="s">
        <v>201</v>
      </c>
      <c r="H141" s="44"/>
      <c r="I141" s="44" t="s">
        <v>545</v>
      </c>
    </row>
    <row r="142" spans="1:15" ht="55.5" customHeight="1" x14ac:dyDescent="0.4">
      <c r="A142" s="235"/>
      <c r="B142" s="227" t="s">
        <v>113</v>
      </c>
      <c r="C142" s="20" t="s">
        <v>194</v>
      </c>
      <c r="D142" s="63" t="s">
        <v>195</v>
      </c>
      <c r="E142" s="63" t="s">
        <v>197</v>
      </c>
      <c r="F142" s="63" t="s">
        <v>148</v>
      </c>
      <c r="G142" s="63" t="s">
        <v>196</v>
      </c>
      <c r="H142" s="63" t="s">
        <v>198</v>
      </c>
      <c r="I142" s="25" t="s">
        <v>116</v>
      </c>
    </row>
    <row r="143" spans="1:15" ht="18" customHeight="1" x14ac:dyDescent="0.4">
      <c r="A143" s="239" t="s">
        <v>49</v>
      </c>
      <c r="B143" s="4">
        <v>1556</v>
      </c>
      <c r="C143" s="10">
        <v>139</v>
      </c>
      <c r="D143" s="6">
        <v>52</v>
      </c>
      <c r="E143" s="6">
        <v>27</v>
      </c>
      <c r="F143" s="6">
        <v>745</v>
      </c>
      <c r="G143" s="6">
        <v>74</v>
      </c>
      <c r="H143" s="6">
        <v>472</v>
      </c>
      <c r="I143" s="8">
        <v>47</v>
      </c>
    </row>
    <row r="144" spans="1:15" ht="18" customHeight="1" x14ac:dyDescent="0.4">
      <c r="A144" s="237" t="s">
        <v>50</v>
      </c>
      <c r="B144" s="14">
        <v>100</v>
      </c>
      <c r="C144" s="15">
        <v>8.9</v>
      </c>
      <c r="D144" s="16">
        <v>3.3</v>
      </c>
      <c r="E144" s="16">
        <v>1.7</v>
      </c>
      <c r="F144" s="16">
        <v>47.9</v>
      </c>
      <c r="G144" s="16">
        <v>4.8</v>
      </c>
      <c r="H144" s="16">
        <v>30.3</v>
      </c>
      <c r="I144" s="17">
        <v>3</v>
      </c>
    </row>
    <row r="145" spans="1:16" ht="18" customHeight="1" x14ac:dyDescent="0.4">
      <c r="A145" s="247"/>
      <c r="B145" s="24"/>
      <c r="C145" s="24"/>
      <c r="D145" s="24"/>
      <c r="E145" s="24"/>
      <c r="F145" s="24"/>
      <c r="G145" s="24"/>
      <c r="H145" s="24"/>
      <c r="I145" s="24"/>
    </row>
    <row r="146" spans="1:16" ht="18" customHeight="1" x14ac:dyDescent="0.15">
      <c r="A146" s="12" t="s">
        <v>202</v>
      </c>
      <c r="H146" s="44"/>
      <c r="I146" s="44" t="s">
        <v>545</v>
      </c>
    </row>
    <row r="147" spans="1:16" ht="55.5" customHeight="1" x14ac:dyDescent="0.4">
      <c r="A147" s="235"/>
      <c r="B147" s="227" t="s">
        <v>113</v>
      </c>
      <c r="C147" s="20" t="s">
        <v>194</v>
      </c>
      <c r="D147" s="63" t="s">
        <v>195</v>
      </c>
      <c r="E147" s="63" t="s">
        <v>197</v>
      </c>
      <c r="F147" s="63" t="s">
        <v>148</v>
      </c>
      <c r="G147" s="63" t="s">
        <v>196</v>
      </c>
      <c r="H147" s="63" t="s">
        <v>198</v>
      </c>
      <c r="I147" s="25" t="s">
        <v>116</v>
      </c>
    </row>
    <row r="148" spans="1:16" ht="18" customHeight="1" x14ac:dyDescent="0.4">
      <c r="A148" s="239" t="s">
        <v>49</v>
      </c>
      <c r="B148" s="4">
        <v>1556</v>
      </c>
      <c r="C148" s="10">
        <v>312</v>
      </c>
      <c r="D148" s="6">
        <v>52</v>
      </c>
      <c r="E148" s="6">
        <v>25</v>
      </c>
      <c r="F148" s="6">
        <v>271</v>
      </c>
      <c r="G148" s="6">
        <v>49</v>
      </c>
      <c r="H148" s="6">
        <v>805</v>
      </c>
      <c r="I148" s="8">
        <v>42</v>
      </c>
    </row>
    <row r="149" spans="1:16" ht="18" customHeight="1" x14ac:dyDescent="0.4">
      <c r="A149" s="237" t="s">
        <v>50</v>
      </c>
      <c r="B149" s="14">
        <v>100</v>
      </c>
      <c r="C149" s="15">
        <v>20.100000000000001</v>
      </c>
      <c r="D149" s="16">
        <v>3.3</v>
      </c>
      <c r="E149" s="16">
        <v>1.6</v>
      </c>
      <c r="F149" s="16">
        <v>17.399999999999999</v>
      </c>
      <c r="G149" s="16">
        <v>3.1</v>
      </c>
      <c r="H149" s="16">
        <v>51.7</v>
      </c>
      <c r="I149" s="17">
        <v>2.7</v>
      </c>
    </row>
    <row r="150" spans="1:16" ht="18" customHeight="1" x14ac:dyDescent="0.4">
      <c r="A150" s="275" t="s">
        <v>192</v>
      </c>
      <c r="B150" s="276"/>
      <c r="C150" s="276"/>
      <c r="D150" s="276"/>
      <c r="E150" s="276"/>
      <c r="F150" s="276"/>
      <c r="G150" s="276"/>
      <c r="H150" s="276"/>
      <c r="I150" s="276"/>
      <c r="J150" s="276"/>
      <c r="K150" s="276"/>
      <c r="L150" s="276"/>
      <c r="M150" s="276"/>
      <c r="N150" s="276"/>
      <c r="O150" s="277"/>
      <c r="P150" s="1"/>
    </row>
    <row r="151" spans="1:16" s="207" customFormat="1" ht="18" customHeight="1" x14ac:dyDescent="0.4">
      <c r="A151" s="110"/>
      <c r="B151" s="110"/>
      <c r="C151" s="110"/>
      <c r="D151" s="110"/>
      <c r="E151" s="110"/>
      <c r="F151" s="110"/>
      <c r="G151" s="110"/>
      <c r="H151" s="110"/>
      <c r="I151" s="110"/>
      <c r="J151" s="110"/>
      <c r="K151" s="110"/>
      <c r="L151" s="110"/>
      <c r="M151" s="110"/>
      <c r="N151" s="110"/>
      <c r="O151" s="110"/>
      <c r="P151" s="254"/>
    </row>
    <row r="152" spans="1:16" ht="18" customHeight="1" x14ac:dyDescent="0.15">
      <c r="A152" s="12" t="s">
        <v>203</v>
      </c>
      <c r="H152" s="44"/>
      <c r="I152" s="44" t="s">
        <v>545</v>
      </c>
    </row>
    <row r="153" spans="1:16" ht="55.5" customHeight="1" x14ac:dyDescent="0.4">
      <c r="A153" s="235"/>
      <c r="B153" s="227" t="s">
        <v>113</v>
      </c>
      <c r="C153" s="20" t="s">
        <v>194</v>
      </c>
      <c r="D153" s="63" t="s">
        <v>195</v>
      </c>
      <c r="E153" s="63" t="s">
        <v>197</v>
      </c>
      <c r="F153" s="63" t="s">
        <v>148</v>
      </c>
      <c r="G153" s="63" t="s">
        <v>196</v>
      </c>
      <c r="H153" s="63" t="s">
        <v>198</v>
      </c>
      <c r="I153" s="25" t="s">
        <v>116</v>
      </c>
    </row>
    <row r="154" spans="1:16" ht="18" customHeight="1" x14ac:dyDescent="0.4">
      <c r="A154" s="239" t="s">
        <v>49</v>
      </c>
      <c r="B154" s="4">
        <v>1556</v>
      </c>
      <c r="C154" s="10">
        <v>956</v>
      </c>
      <c r="D154" s="6">
        <v>15</v>
      </c>
      <c r="E154" s="6">
        <v>12</v>
      </c>
      <c r="F154" s="6">
        <v>43</v>
      </c>
      <c r="G154" s="6">
        <v>25</v>
      </c>
      <c r="H154" s="6">
        <v>468</v>
      </c>
      <c r="I154" s="8">
        <v>37</v>
      </c>
    </row>
    <row r="155" spans="1:16" ht="18" customHeight="1" x14ac:dyDescent="0.4">
      <c r="A155" s="237" t="s">
        <v>50</v>
      </c>
      <c r="B155" s="14">
        <v>100</v>
      </c>
      <c r="C155" s="15">
        <v>61.4</v>
      </c>
      <c r="D155" s="16">
        <v>1</v>
      </c>
      <c r="E155" s="16">
        <v>0.8</v>
      </c>
      <c r="F155" s="16">
        <v>2.8</v>
      </c>
      <c r="G155" s="16">
        <v>1.6</v>
      </c>
      <c r="H155" s="16">
        <v>30.1</v>
      </c>
      <c r="I155" s="17">
        <v>2.4</v>
      </c>
    </row>
    <row r="156" spans="1:16" ht="18" customHeight="1" x14ac:dyDescent="0.4">
      <c r="A156" s="24"/>
      <c r="B156" s="24"/>
      <c r="C156" s="24"/>
      <c r="D156" s="24"/>
      <c r="E156" s="24"/>
      <c r="F156" s="24"/>
      <c r="G156" s="24"/>
      <c r="H156" s="24"/>
      <c r="I156" s="24"/>
      <c r="J156" s="24"/>
      <c r="K156" s="24"/>
      <c r="L156" s="24"/>
      <c r="M156" s="24"/>
      <c r="N156" s="24"/>
      <c r="O156" s="24"/>
    </row>
    <row r="157" spans="1:16" ht="18" customHeight="1" x14ac:dyDescent="0.15">
      <c r="A157" s="12" t="s">
        <v>204</v>
      </c>
      <c r="H157" s="44"/>
      <c r="I157" s="44" t="s">
        <v>545</v>
      </c>
    </row>
    <row r="158" spans="1:16" ht="55.5" customHeight="1" x14ac:dyDescent="0.4">
      <c r="A158" s="235"/>
      <c r="B158" s="227" t="s">
        <v>113</v>
      </c>
      <c r="C158" s="20" t="s">
        <v>194</v>
      </c>
      <c r="D158" s="63" t="s">
        <v>195</v>
      </c>
      <c r="E158" s="63" t="s">
        <v>197</v>
      </c>
      <c r="F158" s="63" t="s">
        <v>148</v>
      </c>
      <c r="G158" s="63" t="s">
        <v>196</v>
      </c>
      <c r="H158" s="63" t="s">
        <v>198</v>
      </c>
      <c r="I158" s="25" t="s">
        <v>116</v>
      </c>
    </row>
    <row r="159" spans="1:16" ht="18" customHeight="1" x14ac:dyDescent="0.4">
      <c r="A159" s="239" t="s">
        <v>49</v>
      </c>
      <c r="B159" s="4">
        <v>1556</v>
      </c>
      <c r="C159" s="10">
        <v>54</v>
      </c>
      <c r="D159" s="6">
        <v>38</v>
      </c>
      <c r="E159" s="6">
        <v>25</v>
      </c>
      <c r="F159" s="6">
        <v>784</v>
      </c>
      <c r="G159" s="6">
        <v>84</v>
      </c>
      <c r="H159" s="6">
        <v>519</v>
      </c>
      <c r="I159" s="8">
        <v>52</v>
      </c>
    </row>
    <row r="160" spans="1:16" ht="18" customHeight="1" x14ac:dyDescent="0.4">
      <c r="A160" s="237" t="s">
        <v>50</v>
      </c>
      <c r="B160" s="14">
        <v>100</v>
      </c>
      <c r="C160" s="15">
        <v>3.5</v>
      </c>
      <c r="D160" s="16">
        <v>2.4</v>
      </c>
      <c r="E160" s="16">
        <v>1.6</v>
      </c>
      <c r="F160" s="16">
        <v>50.4</v>
      </c>
      <c r="G160" s="16">
        <v>5.4</v>
      </c>
      <c r="H160" s="16">
        <v>33.4</v>
      </c>
      <c r="I160" s="17">
        <v>3.3</v>
      </c>
    </row>
    <row r="161" spans="1:15" ht="18" customHeight="1" x14ac:dyDescent="0.4">
      <c r="A161" s="24"/>
      <c r="B161" s="24"/>
      <c r="C161" s="24"/>
      <c r="D161" s="24"/>
      <c r="E161" s="24"/>
      <c r="F161" s="24"/>
      <c r="G161" s="24"/>
      <c r="H161" s="24"/>
      <c r="I161" s="24"/>
      <c r="J161" s="24"/>
      <c r="K161" s="24"/>
      <c r="L161" s="24"/>
      <c r="M161" s="24"/>
      <c r="N161" s="24"/>
      <c r="O161" s="24"/>
    </row>
    <row r="162" spans="1:15" ht="18" customHeight="1" x14ac:dyDescent="0.15">
      <c r="A162" s="12" t="s">
        <v>205</v>
      </c>
      <c r="H162" s="44"/>
      <c r="I162" s="44" t="s">
        <v>545</v>
      </c>
    </row>
    <row r="163" spans="1:15" ht="55.5" customHeight="1" x14ac:dyDescent="0.4">
      <c r="A163" s="235"/>
      <c r="B163" s="227" t="s">
        <v>113</v>
      </c>
      <c r="C163" s="20" t="s">
        <v>194</v>
      </c>
      <c r="D163" s="63" t="s">
        <v>195</v>
      </c>
      <c r="E163" s="63" t="s">
        <v>197</v>
      </c>
      <c r="F163" s="63" t="s">
        <v>148</v>
      </c>
      <c r="G163" s="63" t="s">
        <v>196</v>
      </c>
      <c r="H163" s="63" t="s">
        <v>198</v>
      </c>
      <c r="I163" s="25" t="s">
        <v>116</v>
      </c>
    </row>
    <row r="164" spans="1:15" ht="18" customHeight="1" x14ac:dyDescent="0.4">
      <c r="A164" s="239" t="s">
        <v>49</v>
      </c>
      <c r="B164" s="4">
        <v>1556</v>
      </c>
      <c r="C164" s="10">
        <v>927</v>
      </c>
      <c r="D164" s="6">
        <v>133</v>
      </c>
      <c r="E164" s="6">
        <v>24</v>
      </c>
      <c r="F164" s="6">
        <v>331</v>
      </c>
      <c r="G164" s="6">
        <v>38</v>
      </c>
      <c r="H164" s="6">
        <v>53</v>
      </c>
      <c r="I164" s="8">
        <v>50</v>
      </c>
    </row>
    <row r="165" spans="1:15" ht="18" customHeight="1" x14ac:dyDescent="0.4">
      <c r="A165" s="237" t="s">
        <v>50</v>
      </c>
      <c r="B165" s="14">
        <v>100</v>
      </c>
      <c r="C165" s="15">
        <v>59.6</v>
      </c>
      <c r="D165" s="16">
        <v>8.5</v>
      </c>
      <c r="E165" s="16">
        <v>1.5</v>
      </c>
      <c r="F165" s="16">
        <v>21.3</v>
      </c>
      <c r="G165" s="16">
        <v>2.4</v>
      </c>
      <c r="H165" s="16">
        <v>3.4</v>
      </c>
      <c r="I165" s="17">
        <v>3.2</v>
      </c>
    </row>
    <row r="166" spans="1:15" ht="18" customHeight="1" x14ac:dyDescent="0.4">
      <c r="A166" s="247"/>
      <c r="B166" s="24"/>
      <c r="C166" s="24"/>
      <c r="D166" s="24"/>
      <c r="E166" s="24"/>
      <c r="F166" s="24"/>
      <c r="G166" s="24"/>
      <c r="H166" s="24"/>
      <c r="I166" s="24"/>
    </row>
    <row r="167" spans="1:15" ht="18" customHeight="1" x14ac:dyDescent="0.15">
      <c r="A167" s="12" t="s">
        <v>206</v>
      </c>
      <c r="H167" s="44"/>
      <c r="I167" s="44" t="s">
        <v>545</v>
      </c>
    </row>
    <row r="168" spans="1:15" ht="55.5" customHeight="1" x14ac:dyDescent="0.4">
      <c r="A168" s="235"/>
      <c r="B168" s="227" t="s">
        <v>113</v>
      </c>
      <c r="C168" s="20" t="s">
        <v>194</v>
      </c>
      <c r="D168" s="63" t="s">
        <v>195</v>
      </c>
      <c r="E168" s="63" t="s">
        <v>197</v>
      </c>
      <c r="F168" s="63" t="s">
        <v>148</v>
      </c>
      <c r="G168" s="63" t="s">
        <v>196</v>
      </c>
      <c r="H168" s="63" t="s">
        <v>198</v>
      </c>
      <c r="I168" s="25" t="s">
        <v>116</v>
      </c>
    </row>
    <row r="169" spans="1:15" ht="18" customHeight="1" x14ac:dyDescent="0.4">
      <c r="A169" s="239" t="s">
        <v>49</v>
      </c>
      <c r="B169" s="4">
        <v>1556</v>
      </c>
      <c r="C169" s="10">
        <v>252</v>
      </c>
      <c r="D169" s="6">
        <v>240</v>
      </c>
      <c r="E169" s="6">
        <v>17</v>
      </c>
      <c r="F169" s="6">
        <v>751</v>
      </c>
      <c r="G169" s="6">
        <v>65</v>
      </c>
      <c r="H169" s="6">
        <v>187</v>
      </c>
      <c r="I169" s="8">
        <v>44</v>
      </c>
    </row>
    <row r="170" spans="1:15" ht="18" customHeight="1" x14ac:dyDescent="0.4">
      <c r="A170" s="237" t="s">
        <v>50</v>
      </c>
      <c r="B170" s="14">
        <v>100</v>
      </c>
      <c r="C170" s="15">
        <v>16.2</v>
      </c>
      <c r="D170" s="16">
        <v>15.4</v>
      </c>
      <c r="E170" s="16">
        <v>1.1000000000000001</v>
      </c>
      <c r="F170" s="16">
        <v>48.3</v>
      </c>
      <c r="G170" s="16">
        <v>4.2</v>
      </c>
      <c r="H170" s="16">
        <v>12</v>
      </c>
      <c r="I170" s="17">
        <v>2.8</v>
      </c>
    </row>
    <row r="171" spans="1:15" ht="18" customHeight="1" x14ac:dyDescent="0.4">
      <c r="A171" s="24"/>
      <c r="B171" s="24"/>
      <c r="C171" s="24"/>
      <c r="D171" s="24"/>
      <c r="E171" s="24"/>
      <c r="F171" s="24"/>
      <c r="G171" s="24"/>
      <c r="H171" s="24"/>
      <c r="I171" s="24"/>
      <c r="J171" s="24"/>
      <c r="K171" s="24"/>
      <c r="L171" s="24"/>
      <c r="M171" s="24"/>
      <c r="N171" s="24"/>
      <c r="O171" s="24"/>
    </row>
    <row r="172" spans="1:15" ht="18" customHeight="1" x14ac:dyDescent="0.15">
      <c r="A172" s="12" t="s">
        <v>207</v>
      </c>
      <c r="H172" s="44"/>
      <c r="I172" s="44" t="s">
        <v>545</v>
      </c>
    </row>
    <row r="173" spans="1:15" ht="55.5" customHeight="1" x14ac:dyDescent="0.4">
      <c r="A173" s="235"/>
      <c r="B173" s="227" t="s">
        <v>113</v>
      </c>
      <c r="C173" s="20" t="s">
        <v>194</v>
      </c>
      <c r="D173" s="63" t="s">
        <v>195</v>
      </c>
      <c r="E173" s="63" t="s">
        <v>197</v>
      </c>
      <c r="F173" s="63" t="s">
        <v>148</v>
      </c>
      <c r="G173" s="63" t="s">
        <v>196</v>
      </c>
      <c r="H173" s="63" t="s">
        <v>198</v>
      </c>
      <c r="I173" s="25" t="s">
        <v>116</v>
      </c>
    </row>
    <row r="174" spans="1:15" ht="18" customHeight="1" x14ac:dyDescent="0.4">
      <c r="A174" s="239" t="s">
        <v>49</v>
      </c>
      <c r="B174" s="4">
        <v>1556</v>
      </c>
      <c r="C174" s="10">
        <v>436</v>
      </c>
      <c r="D174" s="6">
        <v>96</v>
      </c>
      <c r="E174" s="6">
        <v>40</v>
      </c>
      <c r="F174" s="6">
        <v>257</v>
      </c>
      <c r="G174" s="6">
        <v>117</v>
      </c>
      <c r="H174" s="6">
        <v>575</v>
      </c>
      <c r="I174" s="8">
        <v>35</v>
      </c>
    </row>
    <row r="175" spans="1:15" ht="18" customHeight="1" x14ac:dyDescent="0.4">
      <c r="A175" s="237" t="s">
        <v>50</v>
      </c>
      <c r="B175" s="14">
        <v>100</v>
      </c>
      <c r="C175" s="15">
        <v>28</v>
      </c>
      <c r="D175" s="16">
        <v>6.2</v>
      </c>
      <c r="E175" s="16">
        <v>2.6</v>
      </c>
      <c r="F175" s="16">
        <v>16.5</v>
      </c>
      <c r="G175" s="16">
        <v>7.5</v>
      </c>
      <c r="H175" s="16">
        <v>37</v>
      </c>
      <c r="I175" s="17">
        <v>2.2000000000000002</v>
      </c>
    </row>
    <row r="176" spans="1:15" ht="18" customHeight="1" x14ac:dyDescent="0.4">
      <c r="A176" s="24"/>
      <c r="B176" s="24"/>
      <c r="C176" s="24"/>
      <c r="D176" s="24"/>
      <c r="E176" s="24"/>
      <c r="F176" s="24"/>
      <c r="G176" s="24"/>
      <c r="H176" s="24"/>
      <c r="I176" s="24"/>
      <c r="J176" s="24"/>
      <c r="K176" s="24"/>
      <c r="L176" s="24"/>
      <c r="M176" s="24"/>
      <c r="N176" s="24"/>
      <c r="O176" s="24"/>
    </row>
    <row r="177" spans="1:15" ht="18" customHeight="1" x14ac:dyDescent="0.4"/>
    <row r="178" spans="1:15" ht="18" customHeight="1" x14ac:dyDescent="0.4">
      <c r="A178" s="275" t="s">
        <v>208</v>
      </c>
      <c r="B178" s="276"/>
      <c r="C178" s="276"/>
      <c r="D178" s="276"/>
      <c r="E178" s="276"/>
      <c r="F178" s="276"/>
      <c r="G178" s="276"/>
      <c r="H178" s="276"/>
      <c r="I178" s="276"/>
      <c r="J178" s="276"/>
      <c r="K178" s="276"/>
      <c r="L178" s="276"/>
      <c r="M178" s="276"/>
      <c r="N178" s="276"/>
      <c r="O178" s="277"/>
    </row>
    <row r="179" spans="1:15" s="207" customFormat="1" ht="18" customHeight="1" x14ac:dyDescent="0.4">
      <c r="A179" s="110"/>
      <c r="B179" s="110"/>
      <c r="C179" s="110"/>
      <c r="D179" s="110"/>
      <c r="E179" s="110"/>
      <c r="F179" s="110"/>
      <c r="G179" s="110"/>
      <c r="H179" s="110"/>
      <c r="I179" s="110"/>
      <c r="J179" s="110"/>
      <c r="K179" s="110"/>
      <c r="L179" s="110"/>
      <c r="M179" s="110"/>
      <c r="N179" s="110"/>
      <c r="O179" s="110"/>
    </row>
    <row r="180" spans="1:15" ht="18" customHeight="1" x14ac:dyDescent="0.15">
      <c r="A180" s="12"/>
      <c r="J180" s="44"/>
      <c r="K180" s="44"/>
      <c r="O180" s="44" t="s">
        <v>545</v>
      </c>
    </row>
    <row r="181" spans="1:15" ht="75" customHeight="1" x14ac:dyDescent="0.4">
      <c r="A181" s="252"/>
      <c r="B181" s="227" t="s">
        <v>0</v>
      </c>
      <c r="C181" s="20" t="s">
        <v>560</v>
      </c>
      <c r="D181" s="63" t="s">
        <v>209</v>
      </c>
      <c r="E181" s="63" t="s">
        <v>561</v>
      </c>
      <c r="F181" s="63" t="s">
        <v>562</v>
      </c>
      <c r="G181" s="63" t="s">
        <v>563</v>
      </c>
      <c r="H181" s="63" t="s">
        <v>564</v>
      </c>
      <c r="I181" s="63" t="s">
        <v>210</v>
      </c>
      <c r="J181" s="63" t="s">
        <v>278</v>
      </c>
      <c r="K181" s="63" t="s">
        <v>565</v>
      </c>
      <c r="L181" s="63" t="s">
        <v>566</v>
      </c>
      <c r="M181" s="63" t="s">
        <v>567</v>
      </c>
      <c r="N181" s="63" t="s">
        <v>568</v>
      </c>
      <c r="O181" s="63" t="s">
        <v>569</v>
      </c>
    </row>
    <row r="182" spans="1:15" ht="18" customHeight="1" x14ac:dyDescent="0.4">
      <c r="A182" s="251" t="s">
        <v>49</v>
      </c>
      <c r="B182" s="107">
        <v>1556</v>
      </c>
      <c r="C182" s="187">
        <v>47</v>
      </c>
      <c r="D182" s="188">
        <v>37</v>
      </c>
      <c r="E182" s="188">
        <v>85</v>
      </c>
      <c r="F182" s="188">
        <v>162</v>
      </c>
      <c r="G182" s="188">
        <v>67</v>
      </c>
      <c r="H182" s="188">
        <v>47</v>
      </c>
      <c r="I182" s="188">
        <v>155</v>
      </c>
      <c r="J182" s="188">
        <v>142</v>
      </c>
      <c r="K182" s="188">
        <v>221</v>
      </c>
      <c r="L182" s="189">
        <v>25</v>
      </c>
      <c r="M182" s="108">
        <v>27</v>
      </c>
      <c r="N182" s="108">
        <v>87</v>
      </c>
      <c r="O182" s="108">
        <v>50</v>
      </c>
    </row>
    <row r="183" spans="1:15" ht="18" customHeight="1" x14ac:dyDescent="0.4">
      <c r="A183" s="226" t="s">
        <v>50</v>
      </c>
      <c r="B183" s="100">
        <v>100</v>
      </c>
      <c r="C183" s="190">
        <v>3</v>
      </c>
      <c r="D183" s="191">
        <v>2.4</v>
      </c>
      <c r="E183" s="191">
        <v>5.5</v>
      </c>
      <c r="F183" s="191">
        <v>10.4</v>
      </c>
      <c r="G183" s="191">
        <v>4.3</v>
      </c>
      <c r="H183" s="191">
        <v>3</v>
      </c>
      <c r="I183" s="191">
        <v>10</v>
      </c>
      <c r="J183" s="191">
        <v>9.1</v>
      </c>
      <c r="K183" s="191">
        <v>14.2</v>
      </c>
      <c r="L183" s="192">
        <v>1.6</v>
      </c>
      <c r="M183" s="109">
        <v>1.7</v>
      </c>
      <c r="N183" s="109">
        <v>5.6</v>
      </c>
      <c r="O183" s="109">
        <v>3.2</v>
      </c>
    </row>
    <row r="184" spans="1:15" ht="18" customHeight="1" x14ac:dyDescent="0.15">
      <c r="C184" s="193"/>
      <c r="D184" s="193"/>
      <c r="E184" s="193"/>
      <c r="F184" s="193"/>
      <c r="G184" s="193"/>
      <c r="H184" s="193"/>
      <c r="I184" s="193"/>
      <c r="J184" s="194"/>
      <c r="K184" s="194"/>
      <c r="O184" s="44" t="s">
        <v>545</v>
      </c>
    </row>
    <row r="185" spans="1:15" ht="75" customHeight="1" x14ac:dyDescent="0.4">
      <c r="C185" s="63" t="s">
        <v>570</v>
      </c>
      <c r="D185" s="63" t="s">
        <v>211</v>
      </c>
      <c r="E185" s="228" t="s">
        <v>571</v>
      </c>
      <c r="F185" s="195" t="s">
        <v>283</v>
      </c>
      <c r="G185" s="195" t="s">
        <v>281</v>
      </c>
      <c r="H185" s="195" t="s">
        <v>572</v>
      </c>
      <c r="I185" s="195" t="s">
        <v>282</v>
      </c>
      <c r="J185" s="195" t="s">
        <v>573</v>
      </c>
      <c r="K185" s="195" t="s">
        <v>212</v>
      </c>
      <c r="L185" s="63" t="s">
        <v>213</v>
      </c>
      <c r="M185" s="63" t="s">
        <v>214</v>
      </c>
      <c r="N185" s="63" t="s">
        <v>574</v>
      </c>
      <c r="O185" s="63" t="s">
        <v>215</v>
      </c>
    </row>
    <row r="186" spans="1:15" ht="18" customHeight="1" x14ac:dyDescent="0.4">
      <c r="C186" s="108">
        <v>306</v>
      </c>
      <c r="D186" s="108">
        <v>63</v>
      </c>
      <c r="E186" s="229">
        <v>807</v>
      </c>
      <c r="F186" s="188">
        <v>144</v>
      </c>
      <c r="G186" s="188">
        <v>177</v>
      </c>
      <c r="H186" s="188">
        <v>87</v>
      </c>
      <c r="I186" s="188">
        <v>211</v>
      </c>
      <c r="J186" s="188">
        <v>536</v>
      </c>
      <c r="K186" s="189">
        <v>66</v>
      </c>
      <c r="L186" s="108">
        <v>311</v>
      </c>
      <c r="M186" s="108">
        <v>189</v>
      </c>
      <c r="N186" s="108">
        <v>234</v>
      </c>
      <c r="O186" s="108">
        <v>224</v>
      </c>
    </row>
    <row r="187" spans="1:15" ht="18" customHeight="1" x14ac:dyDescent="0.4">
      <c r="C187" s="109">
        <v>19.7</v>
      </c>
      <c r="D187" s="98">
        <v>4</v>
      </c>
      <c r="E187" s="230">
        <v>51.9</v>
      </c>
      <c r="F187" s="191">
        <v>9.3000000000000007</v>
      </c>
      <c r="G187" s="191">
        <v>11.4</v>
      </c>
      <c r="H187" s="191">
        <v>5.6</v>
      </c>
      <c r="I187" s="191">
        <v>13.6</v>
      </c>
      <c r="J187" s="191">
        <v>34.4</v>
      </c>
      <c r="K187" s="192">
        <v>4.2</v>
      </c>
      <c r="L187" s="98">
        <v>20</v>
      </c>
      <c r="M187" s="109">
        <v>12.1</v>
      </c>
      <c r="N187" s="98">
        <v>15</v>
      </c>
      <c r="O187" s="109">
        <v>14.4</v>
      </c>
    </row>
    <row r="188" spans="1:15" ht="18" customHeight="1" x14ac:dyDescent="0.15">
      <c r="C188" s="193"/>
      <c r="D188" s="193"/>
      <c r="E188" s="193"/>
      <c r="F188" s="193"/>
      <c r="G188" s="193"/>
      <c r="H188" s="193"/>
      <c r="I188" s="193"/>
      <c r="J188" s="194"/>
      <c r="K188" s="193"/>
      <c r="O188" s="44" t="s">
        <v>545</v>
      </c>
    </row>
    <row r="189" spans="1:15" ht="75" customHeight="1" x14ac:dyDescent="0.4">
      <c r="C189" s="193"/>
      <c r="D189" s="193"/>
      <c r="E189" s="193"/>
      <c r="F189" s="23"/>
      <c r="G189" s="63" t="s">
        <v>216</v>
      </c>
      <c r="H189" s="63" t="s">
        <v>575</v>
      </c>
      <c r="I189" s="195" t="s">
        <v>576</v>
      </c>
      <c r="J189" s="195" t="s">
        <v>577</v>
      </c>
      <c r="K189" s="195" t="s">
        <v>578</v>
      </c>
      <c r="L189" s="195" t="s">
        <v>579</v>
      </c>
      <c r="M189" s="63" t="s">
        <v>279</v>
      </c>
      <c r="N189" s="63" t="s">
        <v>189</v>
      </c>
      <c r="O189" s="25" t="s">
        <v>61</v>
      </c>
    </row>
    <row r="190" spans="1:15" ht="18" customHeight="1" x14ac:dyDescent="0.4">
      <c r="C190" s="193"/>
      <c r="D190" s="193"/>
      <c r="E190" s="193"/>
      <c r="F190" s="95"/>
      <c r="G190" s="108">
        <v>326</v>
      </c>
      <c r="H190" s="108">
        <v>30</v>
      </c>
      <c r="I190" s="188">
        <v>468</v>
      </c>
      <c r="J190" s="188">
        <v>377</v>
      </c>
      <c r="K190" s="188">
        <v>90</v>
      </c>
      <c r="L190" s="188">
        <v>74</v>
      </c>
      <c r="M190" s="66">
        <v>109</v>
      </c>
      <c r="N190" s="66">
        <v>222</v>
      </c>
      <c r="O190" s="67">
        <v>71</v>
      </c>
    </row>
    <row r="191" spans="1:15" ht="18" customHeight="1" x14ac:dyDescent="0.4">
      <c r="C191" s="193"/>
      <c r="D191" s="193"/>
      <c r="E191" s="193"/>
      <c r="F191" s="95"/>
      <c r="G191" s="98">
        <v>21</v>
      </c>
      <c r="H191" s="109">
        <v>1.9</v>
      </c>
      <c r="I191" s="191">
        <v>30.1</v>
      </c>
      <c r="J191" s="191">
        <v>24.2</v>
      </c>
      <c r="K191" s="191">
        <v>5.8</v>
      </c>
      <c r="L191" s="191">
        <v>4.8</v>
      </c>
      <c r="M191" s="98">
        <v>7</v>
      </c>
      <c r="N191" s="98">
        <v>14.3</v>
      </c>
      <c r="O191" s="99">
        <v>4.5999999999999996</v>
      </c>
    </row>
    <row r="192" spans="1:15" ht="18" customHeight="1" x14ac:dyDescent="0.4"/>
    <row r="193" spans="1:15" ht="18" customHeight="1" x14ac:dyDescent="0.4"/>
    <row r="194" spans="1:15" ht="18" customHeight="1" x14ac:dyDescent="0.4">
      <c r="A194" s="275" t="s">
        <v>226</v>
      </c>
      <c r="B194" s="276"/>
      <c r="C194" s="276"/>
      <c r="D194" s="276"/>
      <c r="E194" s="276"/>
      <c r="F194" s="276"/>
      <c r="G194" s="276"/>
      <c r="H194" s="276"/>
      <c r="I194" s="276"/>
      <c r="J194" s="276"/>
      <c r="K194" s="276"/>
      <c r="L194" s="276"/>
      <c r="M194" s="276"/>
      <c r="N194" s="276"/>
      <c r="O194" s="277"/>
    </row>
    <row r="195" spans="1:15" s="207" customFormat="1" ht="18" customHeight="1" x14ac:dyDescent="0.4">
      <c r="A195" s="110"/>
      <c r="B195" s="110"/>
      <c r="C195" s="110"/>
      <c r="D195" s="110"/>
      <c r="E195" s="110"/>
      <c r="F195" s="110"/>
      <c r="G195" s="110"/>
      <c r="H195" s="110"/>
      <c r="I195" s="110"/>
      <c r="J195" s="110"/>
      <c r="K195" s="110"/>
      <c r="L195" s="110"/>
      <c r="M195" s="110"/>
      <c r="N195" s="110"/>
      <c r="O195" s="110"/>
    </row>
    <row r="196" spans="1:15" ht="18" customHeight="1" x14ac:dyDescent="0.15">
      <c r="A196" s="12" t="s">
        <v>227</v>
      </c>
      <c r="J196" s="44"/>
      <c r="K196" s="44"/>
      <c r="O196" s="44" t="s">
        <v>545</v>
      </c>
    </row>
    <row r="197" spans="1:15" ht="75" customHeight="1" x14ac:dyDescent="0.4">
      <c r="A197" s="252"/>
      <c r="B197" s="227" t="s">
        <v>0</v>
      </c>
      <c r="C197" s="20" t="s">
        <v>560</v>
      </c>
      <c r="D197" s="63" t="s">
        <v>209</v>
      </c>
      <c r="E197" s="63" t="s">
        <v>561</v>
      </c>
      <c r="F197" s="63" t="s">
        <v>562</v>
      </c>
      <c r="G197" s="63" t="s">
        <v>563</v>
      </c>
      <c r="H197" s="63" t="s">
        <v>564</v>
      </c>
      <c r="I197" s="63" t="s">
        <v>210</v>
      </c>
      <c r="J197" s="63" t="s">
        <v>278</v>
      </c>
      <c r="K197" s="63" t="s">
        <v>565</v>
      </c>
      <c r="L197" s="63" t="s">
        <v>566</v>
      </c>
      <c r="M197" s="63" t="s">
        <v>567</v>
      </c>
      <c r="N197" s="63" t="s">
        <v>568</v>
      </c>
      <c r="O197" s="63" t="s">
        <v>569</v>
      </c>
    </row>
    <row r="198" spans="1:15" ht="18" customHeight="1" x14ac:dyDescent="0.4">
      <c r="A198" s="251" t="s">
        <v>49</v>
      </c>
      <c r="B198" s="107">
        <v>1556</v>
      </c>
      <c r="C198" s="187">
        <v>4</v>
      </c>
      <c r="D198" s="188">
        <v>82</v>
      </c>
      <c r="E198" s="188">
        <v>58</v>
      </c>
      <c r="F198" s="188">
        <v>8</v>
      </c>
      <c r="G198" s="188">
        <v>7</v>
      </c>
      <c r="H198" s="188">
        <v>31</v>
      </c>
      <c r="I198" s="188">
        <v>137</v>
      </c>
      <c r="J198" s="188">
        <v>36</v>
      </c>
      <c r="K198" s="188">
        <v>17</v>
      </c>
      <c r="L198" s="189">
        <v>10</v>
      </c>
      <c r="M198" s="108">
        <v>24</v>
      </c>
      <c r="N198" s="108">
        <v>16</v>
      </c>
      <c r="O198" s="108">
        <v>40</v>
      </c>
    </row>
    <row r="199" spans="1:15" ht="18" customHeight="1" x14ac:dyDescent="0.4">
      <c r="A199" s="226" t="s">
        <v>50</v>
      </c>
      <c r="B199" s="100">
        <v>100</v>
      </c>
      <c r="C199" s="190">
        <v>0.3</v>
      </c>
      <c r="D199" s="191">
        <v>5.3</v>
      </c>
      <c r="E199" s="191">
        <v>3.7</v>
      </c>
      <c r="F199" s="191">
        <v>0.5</v>
      </c>
      <c r="G199" s="191">
        <v>0.4</v>
      </c>
      <c r="H199" s="191">
        <v>2</v>
      </c>
      <c r="I199" s="191">
        <v>8.8000000000000007</v>
      </c>
      <c r="J199" s="191">
        <v>2.2999999999999998</v>
      </c>
      <c r="K199" s="191">
        <v>1.1000000000000001</v>
      </c>
      <c r="L199" s="192">
        <v>0.6</v>
      </c>
      <c r="M199" s="109">
        <v>1.5</v>
      </c>
      <c r="N199" s="315">
        <v>1</v>
      </c>
      <c r="O199" s="109">
        <v>2.6</v>
      </c>
    </row>
    <row r="200" spans="1:15" ht="18" customHeight="1" x14ac:dyDescent="0.15">
      <c r="C200" s="193"/>
      <c r="D200" s="193"/>
      <c r="E200" s="193"/>
      <c r="F200" s="193"/>
      <c r="G200" s="193"/>
      <c r="H200" s="193"/>
      <c r="I200" s="193"/>
      <c r="J200" s="194"/>
      <c r="K200" s="194"/>
      <c r="O200" s="44" t="s">
        <v>545</v>
      </c>
    </row>
    <row r="201" spans="1:15" ht="75" customHeight="1" x14ac:dyDescent="0.4">
      <c r="C201" s="63" t="s">
        <v>570</v>
      </c>
      <c r="D201" s="63" t="s">
        <v>211</v>
      </c>
      <c r="E201" s="228" t="s">
        <v>571</v>
      </c>
      <c r="F201" s="195" t="s">
        <v>283</v>
      </c>
      <c r="G201" s="195" t="s">
        <v>281</v>
      </c>
      <c r="H201" s="195" t="s">
        <v>572</v>
      </c>
      <c r="I201" s="195" t="s">
        <v>282</v>
      </c>
      <c r="J201" s="195" t="s">
        <v>573</v>
      </c>
      <c r="K201" s="195" t="s">
        <v>212</v>
      </c>
      <c r="L201" s="63" t="s">
        <v>213</v>
      </c>
      <c r="M201" s="63" t="s">
        <v>214</v>
      </c>
      <c r="N201" s="63" t="s">
        <v>574</v>
      </c>
      <c r="O201" s="63" t="s">
        <v>215</v>
      </c>
    </row>
    <row r="202" spans="1:15" ht="18" customHeight="1" x14ac:dyDescent="0.4">
      <c r="C202" s="108">
        <v>60</v>
      </c>
      <c r="D202" s="108">
        <v>30</v>
      </c>
      <c r="E202" s="229">
        <v>39</v>
      </c>
      <c r="F202" s="188">
        <v>226</v>
      </c>
      <c r="G202" s="188">
        <v>165</v>
      </c>
      <c r="H202" s="188">
        <v>33</v>
      </c>
      <c r="I202" s="188">
        <v>103</v>
      </c>
      <c r="J202" s="188">
        <v>43</v>
      </c>
      <c r="K202" s="189">
        <v>11</v>
      </c>
      <c r="L202" s="108">
        <v>44</v>
      </c>
      <c r="M202" s="108">
        <v>15</v>
      </c>
      <c r="N202" s="108">
        <v>3</v>
      </c>
      <c r="O202" s="108">
        <v>61</v>
      </c>
    </row>
    <row r="203" spans="1:15" ht="18" customHeight="1" x14ac:dyDescent="0.4">
      <c r="C203" s="109">
        <v>3.9</v>
      </c>
      <c r="D203" s="109">
        <v>1.9</v>
      </c>
      <c r="E203" s="230">
        <v>2.5</v>
      </c>
      <c r="F203" s="191">
        <v>14.5</v>
      </c>
      <c r="G203" s="191">
        <v>10.6</v>
      </c>
      <c r="H203" s="191">
        <v>2.1</v>
      </c>
      <c r="I203" s="191">
        <v>6.6</v>
      </c>
      <c r="J203" s="191">
        <v>2.8</v>
      </c>
      <c r="K203" s="192">
        <v>0.7</v>
      </c>
      <c r="L203" s="109">
        <v>2.8</v>
      </c>
      <c r="M203" s="98">
        <v>1</v>
      </c>
      <c r="N203" s="109">
        <v>0.2</v>
      </c>
      <c r="O203" s="109">
        <v>3.9</v>
      </c>
    </row>
    <row r="204" spans="1:15" ht="18" customHeight="1" x14ac:dyDescent="0.15">
      <c r="C204" s="193"/>
      <c r="D204" s="193"/>
      <c r="E204" s="193"/>
      <c r="F204" s="193"/>
      <c r="G204" s="193"/>
      <c r="H204" s="193"/>
      <c r="I204" s="193"/>
      <c r="J204" s="194"/>
      <c r="K204" s="193"/>
      <c r="O204" s="44" t="s">
        <v>545</v>
      </c>
    </row>
    <row r="205" spans="1:15" ht="75" customHeight="1" x14ac:dyDescent="0.4">
      <c r="C205" s="193"/>
      <c r="D205" s="193"/>
      <c r="E205" s="193"/>
      <c r="F205" s="23"/>
      <c r="G205" s="63" t="s">
        <v>216</v>
      </c>
      <c r="H205" s="63" t="s">
        <v>575</v>
      </c>
      <c r="I205" s="195" t="s">
        <v>576</v>
      </c>
      <c r="J205" s="195" t="s">
        <v>577</v>
      </c>
      <c r="K205" s="195" t="s">
        <v>578</v>
      </c>
      <c r="L205" s="195" t="s">
        <v>579</v>
      </c>
      <c r="M205" s="63" t="s">
        <v>279</v>
      </c>
      <c r="N205" s="63" t="s">
        <v>189</v>
      </c>
      <c r="O205" s="25" t="s">
        <v>61</v>
      </c>
    </row>
    <row r="206" spans="1:15" ht="18" customHeight="1" x14ac:dyDescent="0.4">
      <c r="C206" s="193"/>
      <c r="D206" s="193"/>
      <c r="E206" s="193"/>
      <c r="F206" s="95"/>
      <c r="G206" s="108">
        <v>7</v>
      </c>
      <c r="H206" s="108">
        <v>2</v>
      </c>
      <c r="I206" s="188">
        <v>18</v>
      </c>
      <c r="J206" s="188">
        <v>37</v>
      </c>
      <c r="K206" s="188">
        <v>21</v>
      </c>
      <c r="L206" s="188">
        <v>20</v>
      </c>
      <c r="M206" s="66">
        <v>71</v>
      </c>
      <c r="N206" s="66">
        <v>6</v>
      </c>
      <c r="O206" s="67">
        <v>71</v>
      </c>
    </row>
    <row r="207" spans="1:15" ht="18" customHeight="1" x14ac:dyDescent="0.4">
      <c r="C207" s="193"/>
      <c r="D207" s="193"/>
      <c r="E207" s="193"/>
      <c r="F207" s="95"/>
      <c r="G207" s="109">
        <v>0.4</v>
      </c>
      <c r="H207" s="109">
        <v>0.1</v>
      </c>
      <c r="I207" s="191">
        <v>1.2</v>
      </c>
      <c r="J207" s="191">
        <v>2.4</v>
      </c>
      <c r="K207" s="191">
        <v>1.3</v>
      </c>
      <c r="L207" s="191">
        <v>1.3</v>
      </c>
      <c r="M207" s="98">
        <v>4.5999999999999996</v>
      </c>
      <c r="N207" s="98">
        <v>0.4</v>
      </c>
      <c r="O207" s="99">
        <v>4.5999999999999996</v>
      </c>
    </row>
    <row r="208" spans="1:15" ht="18" customHeight="1" x14ac:dyDescent="0.4"/>
    <row r="209" spans="1:15" ht="18" customHeight="1" x14ac:dyDescent="0.4">
      <c r="A209" s="275" t="s">
        <v>226</v>
      </c>
      <c r="B209" s="276"/>
      <c r="C209" s="276"/>
      <c r="D209" s="276"/>
      <c r="E209" s="276"/>
      <c r="F209" s="276"/>
      <c r="G209" s="276"/>
      <c r="H209" s="276"/>
      <c r="I209" s="276"/>
      <c r="J209" s="276"/>
      <c r="K209" s="276"/>
      <c r="L209" s="276"/>
      <c r="M209" s="276"/>
      <c r="N209" s="276"/>
      <c r="O209" s="277"/>
    </row>
    <row r="210" spans="1:15" s="207" customFormat="1" ht="18" customHeight="1" x14ac:dyDescent="0.4">
      <c r="A210" s="110"/>
      <c r="B210" s="110"/>
      <c r="C210" s="110"/>
      <c r="D210" s="110"/>
      <c r="E210" s="110"/>
      <c r="F210" s="110"/>
      <c r="G210" s="110"/>
      <c r="H210" s="110"/>
      <c r="I210" s="110"/>
      <c r="J210" s="110"/>
      <c r="K210" s="110"/>
      <c r="L210" s="110"/>
      <c r="M210" s="110"/>
      <c r="N210" s="110"/>
      <c r="O210" s="110"/>
    </row>
    <row r="211" spans="1:15" ht="18" customHeight="1" x14ac:dyDescent="0.15">
      <c r="A211" s="12" t="s">
        <v>228</v>
      </c>
      <c r="J211" s="44"/>
      <c r="K211" s="44"/>
      <c r="O211" s="44" t="s">
        <v>545</v>
      </c>
    </row>
    <row r="212" spans="1:15" ht="75" customHeight="1" x14ac:dyDescent="0.4">
      <c r="A212" s="252"/>
      <c r="B212" s="227" t="s">
        <v>0</v>
      </c>
      <c r="C212" s="20" t="s">
        <v>218</v>
      </c>
      <c r="D212" s="63" t="s">
        <v>209</v>
      </c>
      <c r="E212" s="63" t="s">
        <v>326</v>
      </c>
      <c r="F212" s="63" t="s">
        <v>217</v>
      </c>
      <c r="G212" s="63" t="s">
        <v>219</v>
      </c>
      <c r="H212" s="63" t="s">
        <v>220</v>
      </c>
      <c r="I212" s="63" t="s">
        <v>210</v>
      </c>
      <c r="J212" s="63" t="s">
        <v>221</v>
      </c>
      <c r="K212" s="63" t="s">
        <v>222</v>
      </c>
      <c r="L212" s="63" t="s">
        <v>223</v>
      </c>
      <c r="M212" s="63" t="s">
        <v>224</v>
      </c>
      <c r="N212" s="63" t="s">
        <v>225</v>
      </c>
      <c r="O212" s="63" t="s">
        <v>327</v>
      </c>
    </row>
    <row r="213" spans="1:15" ht="18" customHeight="1" x14ac:dyDescent="0.4">
      <c r="A213" s="251" t="s">
        <v>49</v>
      </c>
      <c r="B213" s="107">
        <v>1556</v>
      </c>
      <c r="C213" s="187">
        <v>1</v>
      </c>
      <c r="D213" s="188">
        <v>33</v>
      </c>
      <c r="E213" s="188">
        <v>39</v>
      </c>
      <c r="F213" s="188">
        <v>16</v>
      </c>
      <c r="G213" s="188">
        <v>4</v>
      </c>
      <c r="H213" s="188">
        <v>41</v>
      </c>
      <c r="I213" s="188">
        <v>114</v>
      </c>
      <c r="J213" s="188">
        <v>92</v>
      </c>
      <c r="K213" s="188">
        <v>28</v>
      </c>
      <c r="L213" s="189">
        <v>20</v>
      </c>
      <c r="M213" s="108">
        <v>24</v>
      </c>
      <c r="N213" s="108">
        <v>19</v>
      </c>
      <c r="O213" s="108">
        <v>29</v>
      </c>
    </row>
    <row r="214" spans="1:15" ht="18" customHeight="1" x14ac:dyDescent="0.4">
      <c r="A214" s="226" t="s">
        <v>50</v>
      </c>
      <c r="B214" s="100">
        <v>100</v>
      </c>
      <c r="C214" s="190">
        <v>0.1</v>
      </c>
      <c r="D214" s="191">
        <v>2.1</v>
      </c>
      <c r="E214" s="191">
        <v>2.5</v>
      </c>
      <c r="F214" s="191">
        <v>1</v>
      </c>
      <c r="G214" s="191">
        <v>0.3</v>
      </c>
      <c r="H214" s="191">
        <v>2.6</v>
      </c>
      <c r="I214" s="191">
        <v>7.3</v>
      </c>
      <c r="J214" s="191">
        <v>5.9</v>
      </c>
      <c r="K214" s="191">
        <v>1.8</v>
      </c>
      <c r="L214" s="192">
        <v>1.3</v>
      </c>
      <c r="M214" s="109">
        <v>1.5</v>
      </c>
      <c r="N214" s="109">
        <v>1.2</v>
      </c>
      <c r="O214" s="109">
        <v>1.9</v>
      </c>
    </row>
    <row r="215" spans="1:15" ht="18" customHeight="1" x14ac:dyDescent="0.15">
      <c r="C215" s="193"/>
      <c r="D215" s="193"/>
      <c r="E215" s="193"/>
      <c r="F215" s="193"/>
      <c r="G215" s="193"/>
      <c r="H215" s="193"/>
      <c r="I215" s="193"/>
      <c r="J215" s="194"/>
      <c r="K215" s="194"/>
      <c r="O215" s="44" t="s">
        <v>545</v>
      </c>
    </row>
    <row r="216" spans="1:15" ht="75" customHeight="1" x14ac:dyDescent="0.4">
      <c r="C216" s="63" t="s">
        <v>570</v>
      </c>
      <c r="D216" s="63" t="s">
        <v>211</v>
      </c>
      <c r="E216" s="228" t="s">
        <v>571</v>
      </c>
      <c r="F216" s="195" t="s">
        <v>283</v>
      </c>
      <c r="G216" s="195" t="s">
        <v>281</v>
      </c>
      <c r="H216" s="195" t="s">
        <v>572</v>
      </c>
      <c r="I216" s="195" t="s">
        <v>282</v>
      </c>
      <c r="J216" s="195" t="s">
        <v>573</v>
      </c>
      <c r="K216" s="195" t="s">
        <v>212</v>
      </c>
      <c r="L216" s="63" t="s">
        <v>213</v>
      </c>
      <c r="M216" s="63" t="s">
        <v>214</v>
      </c>
      <c r="N216" s="63" t="s">
        <v>574</v>
      </c>
      <c r="O216" s="63" t="s">
        <v>215</v>
      </c>
    </row>
    <row r="217" spans="1:15" ht="18" customHeight="1" x14ac:dyDescent="0.4">
      <c r="C217" s="108">
        <v>91</v>
      </c>
      <c r="D217" s="108">
        <v>54</v>
      </c>
      <c r="E217" s="229">
        <v>44</v>
      </c>
      <c r="F217" s="188">
        <v>85</v>
      </c>
      <c r="G217" s="188">
        <v>106</v>
      </c>
      <c r="H217" s="188">
        <v>38</v>
      </c>
      <c r="I217" s="188">
        <v>128</v>
      </c>
      <c r="J217" s="188">
        <v>55</v>
      </c>
      <c r="K217" s="189">
        <v>18</v>
      </c>
      <c r="L217" s="108">
        <v>50</v>
      </c>
      <c r="M217" s="108">
        <v>30</v>
      </c>
      <c r="N217" s="108">
        <v>15</v>
      </c>
      <c r="O217" s="108">
        <v>71</v>
      </c>
    </row>
    <row r="218" spans="1:15" ht="18" customHeight="1" x14ac:dyDescent="0.4">
      <c r="C218" s="109">
        <v>5.8</v>
      </c>
      <c r="D218" s="109">
        <v>3.5</v>
      </c>
      <c r="E218" s="230">
        <v>2.8</v>
      </c>
      <c r="F218" s="191">
        <v>5.5</v>
      </c>
      <c r="G218" s="191">
        <v>6.8</v>
      </c>
      <c r="H218" s="191">
        <v>2.4</v>
      </c>
      <c r="I218" s="191">
        <v>8.1999999999999993</v>
      </c>
      <c r="J218" s="191">
        <v>3.5</v>
      </c>
      <c r="K218" s="192">
        <v>1.2</v>
      </c>
      <c r="L218" s="109">
        <v>3.2</v>
      </c>
      <c r="M218" s="109">
        <v>1.9</v>
      </c>
      <c r="N218" s="98">
        <v>1</v>
      </c>
      <c r="O218" s="109">
        <v>4.5999999999999996</v>
      </c>
    </row>
    <row r="219" spans="1:15" ht="18" customHeight="1" x14ac:dyDescent="0.15">
      <c r="C219" s="193"/>
      <c r="D219" s="193"/>
      <c r="E219" s="193"/>
      <c r="F219" s="193"/>
      <c r="G219" s="193"/>
      <c r="H219" s="193"/>
      <c r="I219" s="193"/>
      <c r="J219" s="194"/>
      <c r="K219" s="193"/>
      <c r="O219" s="44" t="s">
        <v>545</v>
      </c>
    </row>
    <row r="220" spans="1:15" ht="75" customHeight="1" x14ac:dyDescent="0.4">
      <c r="C220" s="193"/>
      <c r="D220" s="193"/>
      <c r="E220" s="193"/>
      <c r="F220" s="23"/>
      <c r="G220" s="63" t="s">
        <v>216</v>
      </c>
      <c r="H220" s="63" t="s">
        <v>575</v>
      </c>
      <c r="I220" s="195" t="s">
        <v>576</v>
      </c>
      <c r="J220" s="195" t="s">
        <v>577</v>
      </c>
      <c r="K220" s="195" t="s">
        <v>578</v>
      </c>
      <c r="L220" s="195" t="s">
        <v>579</v>
      </c>
      <c r="M220" s="63" t="s">
        <v>279</v>
      </c>
      <c r="N220" s="63" t="s">
        <v>189</v>
      </c>
      <c r="O220" s="25" t="s">
        <v>61</v>
      </c>
    </row>
    <row r="221" spans="1:15" ht="18" customHeight="1" x14ac:dyDescent="0.4">
      <c r="C221" s="193"/>
      <c r="D221" s="193"/>
      <c r="E221" s="193"/>
      <c r="F221" s="95"/>
      <c r="G221" s="108">
        <v>13</v>
      </c>
      <c r="H221" s="108">
        <v>6</v>
      </c>
      <c r="I221" s="188">
        <v>22</v>
      </c>
      <c r="J221" s="188">
        <v>42</v>
      </c>
      <c r="K221" s="188">
        <v>18</v>
      </c>
      <c r="L221" s="188">
        <v>30</v>
      </c>
      <c r="M221" s="66">
        <v>91</v>
      </c>
      <c r="N221" s="66">
        <v>3</v>
      </c>
      <c r="O221" s="67">
        <v>86</v>
      </c>
    </row>
    <row r="222" spans="1:15" ht="18" customHeight="1" x14ac:dyDescent="0.4">
      <c r="C222" s="193"/>
      <c r="D222" s="193"/>
      <c r="E222" s="193"/>
      <c r="F222" s="95"/>
      <c r="G222" s="109">
        <v>0.8</v>
      </c>
      <c r="H222" s="109">
        <v>0.4</v>
      </c>
      <c r="I222" s="191">
        <v>1.4</v>
      </c>
      <c r="J222" s="191">
        <v>2.7</v>
      </c>
      <c r="K222" s="191">
        <v>1.2</v>
      </c>
      <c r="L222" s="191">
        <v>1.9</v>
      </c>
      <c r="M222" s="98">
        <v>5.8</v>
      </c>
      <c r="N222" s="98">
        <v>0.2</v>
      </c>
      <c r="O222" s="99">
        <v>5.5</v>
      </c>
    </row>
    <row r="223" spans="1:15" ht="18" customHeight="1" x14ac:dyDescent="0.4"/>
    <row r="224" spans="1:15" ht="18" customHeight="1" x14ac:dyDescent="0.4">
      <c r="A224" s="275" t="s">
        <v>226</v>
      </c>
      <c r="B224" s="276"/>
      <c r="C224" s="276"/>
      <c r="D224" s="276"/>
      <c r="E224" s="276"/>
      <c r="F224" s="276"/>
      <c r="G224" s="276"/>
      <c r="H224" s="276"/>
      <c r="I224" s="276"/>
      <c r="J224" s="276"/>
      <c r="K224" s="276"/>
      <c r="L224" s="276"/>
      <c r="M224" s="276"/>
      <c r="N224" s="276"/>
      <c r="O224" s="277"/>
    </row>
    <row r="225" spans="1:15" s="207" customFormat="1" ht="18" customHeight="1" x14ac:dyDescent="0.4">
      <c r="A225" s="110"/>
      <c r="B225" s="110"/>
      <c r="C225" s="110"/>
      <c r="D225" s="110"/>
      <c r="E225" s="110"/>
      <c r="F225" s="110"/>
      <c r="G225" s="110"/>
      <c r="H225" s="110"/>
      <c r="I225" s="110"/>
      <c r="J225" s="110"/>
      <c r="K225" s="110"/>
      <c r="L225" s="110"/>
      <c r="M225" s="110"/>
      <c r="N225" s="110"/>
      <c r="O225" s="110"/>
    </row>
    <row r="226" spans="1:15" ht="18" customHeight="1" x14ac:dyDescent="0.15">
      <c r="A226" s="12" t="s">
        <v>229</v>
      </c>
      <c r="J226" s="44"/>
      <c r="K226" s="44"/>
      <c r="O226" s="44" t="s">
        <v>545</v>
      </c>
    </row>
    <row r="227" spans="1:15" ht="75" customHeight="1" x14ac:dyDescent="0.4">
      <c r="A227" s="252"/>
      <c r="B227" s="227" t="s">
        <v>0</v>
      </c>
      <c r="C227" s="20" t="s">
        <v>218</v>
      </c>
      <c r="D227" s="63" t="s">
        <v>209</v>
      </c>
      <c r="E227" s="63" t="s">
        <v>326</v>
      </c>
      <c r="F227" s="63" t="s">
        <v>217</v>
      </c>
      <c r="G227" s="63" t="s">
        <v>219</v>
      </c>
      <c r="H227" s="63" t="s">
        <v>220</v>
      </c>
      <c r="I227" s="63" t="s">
        <v>210</v>
      </c>
      <c r="J227" s="63" t="s">
        <v>221</v>
      </c>
      <c r="K227" s="63" t="s">
        <v>222</v>
      </c>
      <c r="L227" s="63" t="s">
        <v>223</v>
      </c>
      <c r="M227" s="63" t="s">
        <v>224</v>
      </c>
      <c r="N227" s="63" t="s">
        <v>225</v>
      </c>
      <c r="O227" s="63" t="s">
        <v>327</v>
      </c>
    </row>
    <row r="228" spans="1:15" ht="18" customHeight="1" x14ac:dyDescent="0.4">
      <c r="A228" s="251" t="s">
        <v>49</v>
      </c>
      <c r="B228" s="107">
        <v>1556</v>
      </c>
      <c r="C228" s="187">
        <v>7</v>
      </c>
      <c r="D228" s="188">
        <v>38</v>
      </c>
      <c r="E228" s="188">
        <v>34</v>
      </c>
      <c r="F228" s="188">
        <v>14</v>
      </c>
      <c r="G228" s="188">
        <v>7</v>
      </c>
      <c r="H228" s="188">
        <v>43</v>
      </c>
      <c r="I228" s="188">
        <v>130</v>
      </c>
      <c r="J228" s="188">
        <v>70</v>
      </c>
      <c r="K228" s="188">
        <v>26</v>
      </c>
      <c r="L228" s="189">
        <v>34</v>
      </c>
      <c r="M228" s="108">
        <v>22</v>
      </c>
      <c r="N228" s="108">
        <v>27</v>
      </c>
      <c r="O228" s="108">
        <v>36</v>
      </c>
    </row>
    <row r="229" spans="1:15" ht="18" customHeight="1" x14ac:dyDescent="0.4">
      <c r="A229" s="226" t="s">
        <v>50</v>
      </c>
      <c r="B229" s="100">
        <v>100</v>
      </c>
      <c r="C229" s="190">
        <v>0.4</v>
      </c>
      <c r="D229" s="191">
        <v>2.4</v>
      </c>
      <c r="E229" s="191">
        <v>2.2000000000000002</v>
      </c>
      <c r="F229" s="191">
        <v>0.9</v>
      </c>
      <c r="G229" s="191">
        <v>0.4</v>
      </c>
      <c r="H229" s="191">
        <v>2.8</v>
      </c>
      <c r="I229" s="191">
        <v>8.4</v>
      </c>
      <c r="J229" s="191">
        <v>4.5</v>
      </c>
      <c r="K229" s="191">
        <v>1.7</v>
      </c>
      <c r="L229" s="192">
        <v>2.2000000000000002</v>
      </c>
      <c r="M229" s="109">
        <v>1.4</v>
      </c>
      <c r="N229" s="109">
        <v>1.7</v>
      </c>
      <c r="O229" s="109">
        <v>2.2999999999999998</v>
      </c>
    </row>
    <row r="230" spans="1:15" ht="18" customHeight="1" x14ac:dyDescent="0.15">
      <c r="C230" s="193"/>
      <c r="D230" s="193"/>
      <c r="E230" s="193"/>
      <c r="F230" s="193"/>
      <c r="G230" s="193"/>
      <c r="H230" s="193"/>
      <c r="I230" s="193"/>
      <c r="J230" s="194"/>
      <c r="K230" s="194"/>
      <c r="O230" s="44" t="s">
        <v>545</v>
      </c>
    </row>
    <row r="231" spans="1:15" ht="75" customHeight="1" x14ac:dyDescent="0.4">
      <c r="C231" s="63" t="s">
        <v>570</v>
      </c>
      <c r="D231" s="63" t="s">
        <v>211</v>
      </c>
      <c r="E231" s="228" t="s">
        <v>571</v>
      </c>
      <c r="F231" s="195" t="s">
        <v>283</v>
      </c>
      <c r="G231" s="195" t="s">
        <v>281</v>
      </c>
      <c r="H231" s="195" t="s">
        <v>572</v>
      </c>
      <c r="I231" s="195" t="s">
        <v>282</v>
      </c>
      <c r="J231" s="195" t="s">
        <v>573</v>
      </c>
      <c r="K231" s="195" t="s">
        <v>212</v>
      </c>
      <c r="L231" s="63" t="s">
        <v>213</v>
      </c>
      <c r="M231" s="63" t="s">
        <v>214</v>
      </c>
      <c r="N231" s="63" t="s">
        <v>574</v>
      </c>
      <c r="O231" s="63" t="s">
        <v>215</v>
      </c>
    </row>
    <row r="232" spans="1:15" ht="18" customHeight="1" x14ac:dyDescent="0.4">
      <c r="C232" s="108">
        <v>108</v>
      </c>
      <c r="D232" s="108">
        <v>48</v>
      </c>
      <c r="E232" s="229">
        <v>41</v>
      </c>
      <c r="F232" s="188">
        <v>63</v>
      </c>
      <c r="G232" s="188">
        <v>76</v>
      </c>
      <c r="H232" s="188">
        <v>26</v>
      </c>
      <c r="I232" s="188">
        <v>122</v>
      </c>
      <c r="J232" s="188">
        <v>55</v>
      </c>
      <c r="K232" s="189">
        <v>17</v>
      </c>
      <c r="L232" s="108">
        <v>57</v>
      </c>
      <c r="M232" s="108">
        <v>23</v>
      </c>
      <c r="N232" s="108">
        <v>15</v>
      </c>
      <c r="O232" s="108">
        <v>79</v>
      </c>
    </row>
    <row r="233" spans="1:15" ht="18" customHeight="1" x14ac:dyDescent="0.4">
      <c r="C233" s="109">
        <v>6.9</v>
      </c>
      <c r="D233" s="109">
        <v>3.1</v>
      </c>
      <c r="E233" s="230">
        <v>2.6</v>
      </c>
      <c r="F233" s="191">
        <v>4</v>
      </c>
      <c r="G233" s="191">
        <v>4.9000000000000004</v>
      </c>
      <c r="H233" s="191">
        <v>1.7</v>
      </c>
      <c r="I233" s="191">
        <v>7.8</v>
      </c>
      <c r="J233" s="191">
        <v>3.5</v>
      </c>
      <c r="K233" s="192">
        <v>1.1000000000000001</v>
      </c>
      <c r="L233" s="109">
        <v>3.7</v>
      </c>
      <c r="M233" s="109">
        <v>1.5</v>
      </c>
      <c r="N233" s="98">
        <v>1</v>
      </c>
      <c r="O233" s="109">
        <v>5.0999999999999996</v>
      </c>
    </row>
    <row r="234" spans="1:15" ht="18" customHeight="1" x14ac:dyDescent="0.15">
      <c r="C234" s="193"/>
      <c r="D234" s="193"/>
      <c r="E234" s="193"/>
      <c r="F234" s="193"/>
      <c r="G234" s="193"/>
      <c r="H234" s="193"/>
      <c r="I234" s="193"/>
      <c r="J234" s="194"/>
      <c r="K234" s="193"/>
      <c r="O234" s="44" t="s">
        <v>545</v>
      </c>
    </row>
    <row r="235" spans="1:15" ht="75" customHeight="1" x14ac:dyDescent="0.4">
      <c r="C235" s="193"/>
      <c r="D235" s="193"/>
      <c r="E235" s="193"/>
      <c r="F235" s="23"/>
      <c r="G235" s="63" t="s">
        <v>216</v>
      </c>
      <c r="H235" s="63" t="s">
        <v>575</v>
      </c>
      <c r="I235" s="195" t="s">
        <v>576</v>
      </c>
      <c r="J235" s="195" t="s">
        <v>577</v>
      </c>
      <c r="K235" s="195" t="s">
        <v>578</v>
      </c>
      <c r="L235" s="195" t="s">
        <v>579</v>
      </c>
      <c r="M235" s="63" t="s">
        <v>279</v>
      </c>
      <c r="N235" s="63" t="s">
        <v>189</v>
      </c>
      <c r="O235" s="25" t="s">
        <v>61</v>
      </c>
    </row>
    <row r="236" spans="1:15" ht="18" customHeight="1" x14ac:dyDescent="0.4">
      <c r="C236" s="193"/>
      <c r="D236" s="193"/>
      <c r="E236" s="193"/>
      <c r="F236" s="95"/>
      <c r="G236" s="108">
        <v>26</v>
      </c>
      <c r="H236" s="108">
        <v>7</v>
      </c>
      <c r="I236" s="188">
        <v>23</v>
      </c>
      <c r="J236" s="188">
        <v>51</v>
      </c>
      <c r="K236" s="188">
        <v>18</v>
      </c>
      <c r="L236" s="188">
        <v>42</v>
      </c>
      <c r="M236" s="66">
        <v>61</v>
      </c>
      <c r="N236" s="66">
        <v>5</v>
      </c>
      <c r="O236" s="67">
        <v>105</v>
      </c>
    </row>
    <row r="237" spans="1:15" ht="18" customHeight="1" x14ac:dyDescent="0.4">
      <c r="C237" s="193"/>
      <c r="D237" s="193"/>
      <c r="E237" s="193"/>
      <c r="F237" s="95"/>
      <c r="G237" s="109">
        <v>1.7</v>
      </c>
      <c r="H237" s="109">
        <v>0.4</v>
      </c>
      <c r="I237" s="191">
        <v>1.5</v>
      </c>
      <c r="J237" s="191">
        <v>3.3</v>
      </c>
      <c r="K237" s="191">
        <v>1.2</v>
      </c>
      <c r="L237" s="191">
        <v>2.7</v>
      </c>
      <c r="M237" s="98">
        <v>3.9</v>
      </c>
      <c r="N237" s="98">
        <v>0.3</v>
      </c>
      <c r="O237" s="99">
        <v>6.7</v>
      </c>
    </row>
    <row r="238" spans="1:15" ht="18" customHeight="1" x14ac:dyDescent="0.4"/>
    <row r="239" spans="1:15" ht="18" customHeight="1" x14ac:dyDescent="0.4">
      <c r="A239" s="275" t="s">
        <v>226</v>
      </c>
      <c r="B239" s="276"/>
      <c r="C239" s="276"/>
      <c r="D239" s="276"/>
      <c r="E239" s="276"/>
      <c r="F239" s="276"/>
      <c r="G239" s="276"/>
      <c r="H239" s="276"/>
      <c r="I239" s="276"/>
      <c r="J239" s="276"/>
      <c r="K239" s="276"/>
      <c r="L239" s="276"/>
      <c r="M239" s="276"/>
      <c r="N239" s="276"/>
      <c r="O239" s="277"/>
    </row>
    <row r="240" spans="1:15" s="207" customFormat="1" ht="18" customHeight="1" x14ac:dyDescent="0.4">
      <c r="A240" s="110"/>
      <c r="B240" s="110"/>
      <c r="C240" s="110"/>
      <c r="D240" s="110"/>
      <c r="E240" s="110"/>
      <c r="F240" s="110"/>
      <c r="G240" s="110"/>
      <c r="H240" s="110"/>
      <c r="I240" s="110"/>
      <c r="J240" s="110"/>
      <c r="K240" s="110"/>
      <c r="L240" s="110"/>
      <c r="M240" s="110"/>
      <c r="N240" s="110"/>
      <c r="O240" s="110"/>
    </row>
    <row r="241" spans="1:15" ht="18" customHeight="1" x14ac:dyDescent="0.15">
      <c r="A241" s="12" t="s">
        <v>230</v>
      </c>
      <c r="J241" s="44"/>
      <c r="K241" s="44"/>
      <c r="O241" s="44" t="s">
        <v>545</v>
      </c>
    </row>
    <row r="242" spans="1:15" ht="75" customHeight="1" x14ac:dyDescent="0.4">
      <c r="A242" s="252"/>
      <c r="B242" s="227" t="s">
        <v>0</v>
      </c>
      <c r="C242" s="20" t="s">
        <v>218</v>
      </c>
      <c r="D242" s="63" t="s">
        <v>209</v>
      </c>
      <c r="E242" s="63" t="s">
        <v>326</v>
      </c>
      <c r="F242" s="63" t="s">
        <v>217</v>
      </c>
      <c r="G242" s="63" t="s">
        <v>219</v>
      </c>
      <c r="H242" s="63" t="s">
        <v>220</v>
      </c>
      <c r="I242" s="63" t="s">
        <v>210</v>
      </c>
      <c r="J242" s="63" t="s">
        <v>221</v>
      </c>
      <c r="K242" s="63" t="s">
        <v>222</v>
      </c>
      <c r="L242" s="63" t="s">
        <v>223</v>
      </c>
      <c r="M242" s="63" t="s">
        <v>224</v>
      </c>
      <c r="N242" s="63" t="s">
        <v>225</v>
      </c>
      <c r="O242" s="63" t="s">
        <v>327</v>
      </c>
    </row>
    <row r="243" spans="1:15" ht="18" customHeight="1" x14ac:dyDescent="0.4">
      <c r="A243" s="251" t="s">
        <v>49</v>
      </c>
      <c r="B243" s="107">
        <v>1556</v>
      </c>
      <c r="C243" s="187">
        <v>1</v>
      </c>
      <c r="D243" s="188">
        <v>25</v>
      </c>
      <c r="E243" s="188">
        <v>47</v>
      </c>
      <c r="F243" s="188">
        <v>20</v>
      </c>
      <c r="G243" s="188">
        <v>14</v>
      </c>
      <c r="H243" s="188">
        <v>48</v>
      </c>
      <c r="I243" s="188">
        <v>100</v>
      </c>
      <c r="J243" s="188">
        <v>77</v>
      </c>
      <c r="K243" s="188">
        <v>39</v>
      </c>
      <c r="L243" s="189">
        <v>21</v>
      </c>
      <c r="M243" s="108">
        <v>33</v>
      </c>
      <c r="N243" s="108">
        <v>34</v>
      </c>
      <c r="O243" s="108">
        <v>36</v>
      </c>
    </row>
    <row r="244" spans="1:15" ht="18" customHeight="1" x14ac:dyDescent="0.4">
      <c r="A244" s="226" t="s">
        <v>50</v>
      </c>
      <c r="B244" s="100">
        <v>100</v>
      </c>
      <c r="C244" s="190">
        <v>0.1</v>
      </c>
      <c r="D244" s="191">
        <v>1.6</v>
      </c>
      <c r="E244" s="191">
        <v>3</v>
      </c>
      <c r="F244" s="191">
        <v>1.3</v>
      </c>
      <c r="G244" s="191">
        <v>0.9</v>
      </c>
      <c r="H244" s="191">
        <v>3.1</v>
      </c>
      <c r="I244" s="191">
        <v>6.4</v>
      </c>
      <c r="J244" s="191">
        <v>4.9000000000000004</v>
      </c>
      <c r="K244" s="191">
        <v>2.5</v>
      </c>
      <c r="L244" s="192">
        <v>1.3</v>
      </c>
      <c r="M244" s="109">
        <v>2.1</v>
      </c>
      <c r="N244" s="109">
        <v>2.2000000000000002</v>
      </c>
      <c r="O244" s="109">
        <v>2.2999999999999998</v>
      </c>
    </row>
    <row r="245" spans="1:15" ht="18" customHeight="1" x14ac:dyDescent="0.15">
      <c r="C245" s="193"/>
      <c r="D245" s="193"/>
      <c r="E245" s="193"/>
      <c r="F245" s="193"/>
      <c r="G245" s="193"/>
      <c r="H245" s="193"/>
      <c r="I245" s="193"/>
      <c r="J245" s="194"/>
      <c r="K245" s="194"/>
      <c r="O245" s="44" t="s">
        <v>545</v>
      </c>
    </row>
    <row r="246" spans="1:15" ht="75" customHeight="1" x14ac:dyDescent="0.4">
      <c r="C246" s="63" t="s">
        <v>570</v>
      </c>
      <c r="D246" s="63" t="s">
        <v>211</v>
      </c>
      <c r="E246" s="228" t="s">
        <v>571</v>
      </c>
      <c r="F246" s="195" t="s">
        <v>283</v>
      </c>
      <c r="G246" s="195" t="s">
        <v>281</v>
      </c>
      <c r="H246" s="195" t="s">
        <v>572</v>
      </c>
      <c r="I246" s="195" t="s">
        <v>282</v>
      </c>
      <c r="J246" s="195" t="s">
        <v>573</v>
      </c>
      <c r="K246" s="195" t="s">
        <v>212</v>
      </c>
      <c r="L246" s="63" t="s">
        <v>213</v>
      </c>
      <c r="M246" s="63" t="s">
        <v>214</v>
      </c>
      <c r="N246" s="63" t="s">
        <v>574</v>
      </c>
      <c r="O246" s="63" t="s">
        <v>215</v>
      </c>
    </row>
    <row r="247" spans="1:15" ht="18" customHeight="1" x14ac:dyDescent="0.4">
      <c r="C247" s="108">
        <v>96</v>
      </c>
      <c r="D247" s="108">
        <v>53</v>
      </c>
      <c r="E247" s="229">
        <v>59</v>
      </c>
      <c r="F247" s="188">
        <v>56</v>
      </c>
      <c r="G247" s="188">
        <v>66</v>
      </c>
      <c r="H247" s="188">
        <v>19</v>
      </c>
      <c r="I247" s="188">
        <v>96</v>
      </c>
      <c r="J247" s="188">
        <v>39</v>
      </c>
      <c r="K247" s="189">
        <v>10</v>
      </c>
      <c r="L247" s="108">
        <v>45</v>
      </c>
      <c r="M247" s="108">
        <v>30</v>
      </c>
      <c r="N247" s="108">
        <v>16</v>
      </c>
      <c r="O247" s="108">
        <v>83</v>
      </c>
    </row>
    <row r="248" spans="1:15" ht="18" customHeight="1" x14ac:dyDescent="0.4">
      <c r="C248" s="109">
        <v>6.2</v>
      </c>
      <c r="D248" s="109">
        <v>3.4</v>
      </c>
      <c r="E248" s="230">
        <v>3.8</v>
      </c>
      <c r="F248" s="191">
        <v>3.6</v>
      </c>
      <c r="G248" s="191">
        <v>4.2</v>
      </c>
      <c r="H248" s="191">
        <v>1.2</v>
      </c>
      <c r="I248" s="191">
        <v>6.2</v>
      </c>
      <c r="J248" s="191">
        <v>2.5</v>
      </c>
      <c r="K248" s="192">
        <v>0.6</v>
      </c>
      <c r="L248" s="109">
        <v>2.9</v>
      </c>
      <c r="M248" s="109">
        <v>1.9</v>
      </c>
      <c r="N248" s="98">
        <v>1</v>
      </c>
      <c r="O248" s="109">
        <v>5.3</v>
      </c>
    </row>
    <row r="249" spans="1:15" ht="18" customHeight="1" x14ac:dyDescent="0.15">
      <c r="C249" s="193"/>
      <c r="D249" s="193"/>
      <c r="E249" s="193"/>
      <c r="F249" s="193"/>
      <c r="G249" s="193"/>
      <c r="H249" s="193"/>
      <c r="I249" s="193"/>
      <c r="J249" s="194"/>
      <c r="K249" s="193"/>
      <c r="O249" s="44" t="s">
        <v>545</v>
      </c>
    </row>
    <row r="250" spans="1:15" ht="75" customHeight="1" x14ac:dyDescent="0.4">
      <c r="C250" s="193"/>
      <c r="D250" s="193"/>
      <c r="E250" s="193"/>
      <c r="F250" s="23"/>
      <c r="G250" s="63" t="s">
        <v>216</v>
      </c>
      <c r="H250" s="63" t="s">
        <v>575</v>
      </c>
      <c r="I250" s="195" t="s">
        <v>576</v>
      </c>
      <c r="J250" s="195" t="s">
        <v>577</v>
      </c>
      <c r="K250" s="195" t="s">
        <v>578</v>
      </c>
      <c r="L250" s="195" t="s">
        <v>579</v>
      </c>
      <c r="M250" s="63" t="s">
        <v>279</v>
      </c>
      <c r="N250" s="63" t="s">
        <v>189</v>
      </c>
      <c r="O250" s="25" t="s">
        <v>61</v>
      </c>
    </row>
    <row r="251" spans="1:15" ht="18" customHeight="1" x14ac:dyDescent="0.4">
      <c r="C251" s="193"/>
      <c r="D251" s="193"/>
      <c r="E251" s="193"/>
      <c r="F251" s="95"/>
      <c r="G251" s="108">
        <v>24</v>
      </c>
      <c r="H251" s="108">
        <v>14</v>
      </c>
      <c r="I251" s="188">
        <v>30</v>
      </c>
      <c r="J251" s="188">
        <v>58</v>
      </c>
      <c r="K251" s="188">
        <v>25</v>
      </c>
      <c r="L251" s="188">
        <v>46</v>
      </c>
      <c r="M251" s="66">
        <v>46</v>
      </c>
      <c r="N251" s="66">
        <v>8</v>
      </c>
      <c r="O251" s="67">
        <v>142</v>
      </c>
    </row>
    <row r="252" spans="1:15" ht="18" customHeight="1" x14ac:dyDescent="0.4">
      <c r="C252" s="193"/>
      <c r="D252" s="193"/>
      <c r="E252" s="193"/>
      <c r="F252" s="95"/>
      <c r="G252" s="109">
        <v>1.5</v>
      </c>
      <c r="H252" s="109">
        <v>0.9</v>
      </c>
      <c r="I252" s="191">
        <v>1.9</v>
      </c>
      <c r="J252" s="191">
        <v>3.7</v>
      </c>
      <c r="K252" s="191">
        <v>1.6</v>
      </c>
      <c r="L252" s="191">
        <v>3</v>
      </c>
      <c r="M252" s="98">
        <v>3</v>
      </c>
      <c r="N252" s="98">
        <v>0.5</v>
      </c>
      <c r="O252" s="99">
        <v>9.1</v>
      </c>
    </row>
    <row r="253" spans="1:15" ht="18" customHeight="1" x14ac:dyDescent="0.4"/>
    <row r="254" spans="1:15" ht="18" customHeight="1" x14ac:dyDescent="0.4">
      <c r="A254" s="275" t="s">
        <v>226</v>
      </c>
      <c r="B254" s="276"/>
      <c r="C254" s="276"/>
      <c r="D254" s="276"/>
      <c r="E254" s="276"/>
      <c r="F254" s="276"/>
      <c r="G254" s="276"/>
      <c r="H254" s="276"/>
      <c r="I254" s="276"/>
      <c r="J254" s="276"/>
      <c r="K254" s="276"/>
      <c r="L254" s="276"/>
      <c r="M254" s="276"/>
      <c r="N254" s="276"/>
      <c r="O254" s="277"/>
    </row>
    <row r="255" spans="1:15" s="207" customFormat="1" ht="18" customHeight="1" x14ac:dyDescent="0.4">
      <c r="A255" s="110"/>
      <c r="B255" s="110"/>
      <c r="C255" s="110"/>
      <c r="D255" s="110"/>
      <c r="E255" s="110"/>
      <c r="F255" s="110"/>
      <c r="G255" s="110"/>
      <c r="H255" s="110"/>
      <c r="I255" s="110"/>
      <c r="J255" s="110"/>
      <c r="K255" s="110"/>
      <c r="L255" s="110"/>
      <c r="M255" s="110"/>
      <c r="N255" s="110"/>
      <c r="O255" s="110"/>
    </row>
    <row r="256" spans="1:15" ht="18" customHeight="1" x14ac:dyDescent="0.15">
      <c r="A256" s="12" t="s">
        <v>231</v>
      </c>
      <c r="J256" s="44"/>
      <c r="K256" s="44"/>
      <c r="O256" s="44" t="s">
        <v>545</v>
      </c>
    </row>
    <row r="257" spans="1:15" ht="75" customHeight="1" x14ac:dyDescent="0.4">
      <c r="A257" s="252"/>
      <c r="B257" s="227" t="s">
        <v>0</v>
      </c>
      <c r="C257" s="20" t="s">
        <v>218</v>
      </c>
      <c r="D257" s="63" t="s">
        <v>209</v>
      </c>
      <c r="E257" s="63" t="s">
        <v>326</v>
      </c>
      <c r="F257" s="63" t="s">
        <v>217</v>
      </c>
      <c r="G257" s="63" t="s">
        <v>219</v>
      </c>
      <c r="H257" s="63" t="s">
        <v>220</v>
      </c>
      <c r="I257" s="63" t="s">
        <v>210</v>
      </c>
      <c r="J257" s="63" t="s">
        <v>221</v>
      </c>
      <c r="K257" s="63" t="s">
        <v>222</v>
      </c>
      <c r="L257" s="63" t="s">
        <v>223</v>
      </c>
      <c r="M257" s="63" t="s">
        <v>224</v>
      </c>
      <c r="N257" s="63" t="s">
        <v>225</v>
      </c>
      <c r="O257" s="63" t="s">
        <v>327</v>
      </c>
    </row>
    <row r="258" spans="1:15" ht="18" customHeight="1" x14ac:dyDescent="0.4">
      <c r="A258" s="251" t="s">
        <v>49</v>
      </c>
      <c r="B258" s="107">
        <v>1556</v>
      </c>
      <c r="C258" s="187">
        <v>6</v>
      </c>
      <c r="D258" s="188">
        <v>39</v>
      </c>
      <c r="E258" s="188">
        <v>37</v>
      </c>
      <c r="F258" s="188">
        <v>25</v>
      </c>
      <c r="G258" s="188">
        <v>14</v>
      </c>
      <c r="H258" s="188">
        <v>53</v>
      </c>
      <c r="I258" s="188">
        <v>91</v>
      </c>
      <c r="J258" s="188">
        <v>63</v>
      </c>
      <c r="K258" s="188">
        <v>38</v>
      </c>
      <c r="L258" s="189">
        <v>23</v>
      </c>
      <c r="M258" s="108">
        <v>26</v>
      </c>
      <c r="N258" s="108">
        <v>41</v>
      </c>
      <c r="O258" s="108">
        <v>30</v>
      </c>
    </row>
    <row r="259" spans="1:15" ht="18" customHeight="1" x14ac:dyDescent="0.4">
      <c r="A259" s="226" t="s">
        <v>50</v>
      </c>
      <c r="B259" s="100">
        <v>100</v>
      </c>
      <c r="C259" s="190">
        <v>0.4</v>
      </c>
      <c r="D259" s="191">
        <v>2.5</v>
      </c>
      <c r="E259" s="191">
        <v>2.4</v>
      </c>
      <c r="F259" s="191">
        <v>1.6</v>
      </c>
      <c r="G259" s="191">
        <v>0.9</v>
      </c>
      <c r="H259" s="191">
        <v>3.4</v>
      </c>
      <c r="I259" s="191">
        <v>5.8</v>
      </c>
      <c r="J259" s="191">
        <v>4</v>
      </c>
      <c r="K259" s="191">
        <v>2.4</v>
      </c>
      <c r="L259" s="192">
        <v>1.5</v>
      </c>
      <c r="M259" s="109">
        <v>1.7</v>
      </c>
      <c r="N259" s="109">
        <v>2.6</v>
      </c>
      <c r="O259" s="109">
        <v>1.9</v>
      </c>
    </row>
    <row r="260" spans="1:15" ht="18" customHeight="1" x14ac:dyDescent="0.15">
      <c r="C260" s="193"/>
      <c r="D260" s="193"/>
      <c r="E260" s="193"/>
      <c r="F260" s="193"/>
      <c r="G260" s="193"/>
      <c r="H260" s="193"/>
      <c r="I260" s="193"/>
      <c r="J260" s="194"/>
      <c r="K260" s="194"/>
      <c r="O260" s="44" t="s">
        <v>545</v>
      </c>
    </row>
    <row r="261" spans="1:15" ht="75" customHeight="1" x14ac:dyDescent="0.4">
      <c r="C261" s="63" t="s">
        <v>570</v>
      </c>
      <c r="D261" s="63" t="s">
        <v>211</v>
      </c>
      <c r="E261" s="228" t="s">
        <v>571</v>
      </c>
      <c r="F261" s="195" t="s">
        <v>283</v>
      </c>
      <c r="G261" s="195" t="s">
        <v>281</v>
      </c>
      <c r="H261" s="195" t="s">
        <v>572</v>
      </c>
      <c r="I261" s="195" t="s">
        <v>282</v>
      </c>
      <c r="J261" s="195" t="s">
        <v>573</v>
      </c>
      <c r="K261" s="195" t="s">
        <v>212</v>
      </c>
      <c r="L261" s="63" t="s">
        <v>213</v>
      </c>
      <c r="M261" s="63" t="s">
        <v>214</v>
      </c>
      <c r="N261" s="63" t="s">
        <v>574</v>
      </c>
      <c r="O261" s="63" t="s">
        <v>215</v>
      </c>
    </row>
    <row r="262" spans="1:15" ht="18" customHeight="1" x14ac:dyDescent="0.4">
      <c r="C262" s="108">
        <v>78</v>
      </c>
      <c r="D262" s="108">
        <v>44</v>
      </c>
      <c r="E262" s="229">
        <v>48</v>
      </c>
      <c r="F262" s="188">
        <v>41</v>
      </c>
      <c r="G262" s="188">
        <v>48</v>
      </c>
      <c r="H262" s="188">
        <v>17</v>
      </c>
      <c r="I262" s="188">
        <v>74</v>
      </c>
      <c r="J262" s="188">
        <v>38</v>
      </c>
      <c r="K262" s="189">
        <v>20</v>
      </c>
      <c r="L262" s="108">
        <v>54</v>
      </c>
      <c r="M262" s="108">
        <v>22</v>
      </c>
      <c r="N262" s="108">
        <v>15</v>
      </c>
      <c r="O262" s="108">
        <v>72</v>
      </c>
    </row>
    <row r="263" spans="1:15" ht="18" customHeight="1" x14ac:dyDescent="0.4">
      <c r="C263" s="98">
        <v>5</v>
      </c>
      <c r="D263" s="109">
        <v>2.8</v>
      </c>
      <c r="E263" s="230">
        <v>3.1</v>
      </c>
      <c r="F263" s="191">
        <v>2.6</v>
      </c>
      <c r="G263" s="191">
        <v>3.1</v>
      </c>
      <c r="H263" s="191">
        <v>1.1000000000000001</v>
      </c>
      <c r="I263" s="191">
        <v>4.8</v>
      </c>
      <c r="J263" s="191">
        <v>2.4</v>
      </c>
      <c r="K263" s="192">
        <v>1.3</v>
      </c>
      <c r="L263" s="109">
        <v>3.5</v>
      </c>
      <c r="M263" s="109">
        <v>1.4</v>
      </c>
      <c r="N263" s="98">
        <v>1</v>
      </c>
      <c r="O263" s="109">
        <v>4.5999999999999996</v>
      </c>
    </row>
    <row r="264" spans="1:15" ht="18" customHeight="1" x14ac:dyDescent="0.15">
      <c r="C264" s="193"/>
      <c r="D264" s="193"/>
      <c r="E264" s="193"/>
      <c r="F264" s="193"/>
      <c r="G264" s="193"/>
      <c r="H264" s="193"/>
      <c r="I264" s="193"/>
      <c r="J264" s="194"/>
      <c r="K264" s="193"/>
      <c r="O264" s="44" t="s">
        <v>545</v>
      </c>
    </row>
    <row r="265" spans="1:15" ht="75" customHeight="1" x14ac:dyDescent="0.4">
      <c r="C265" s="193"/>
      <c r="D265" s="193"/>
      <c r="E265" s="193"/>
      <c r="F265" s="23"/>
      <c r="G265" s="63" t="s">
        <v>216</v>
      </c>
      <c r="H265" s="63" t="s">
        <v>575</v>
      </c>
      <c r="I265" s="195" t="s">
        <v>576</v>
      </c>
      <c r="J265" s="195" t="s">
        <v>577</v>
      </c>
      <c r="K265" s="195" t="s">
        <v>578</v>
      </c>
      <c r="L265" s="195" t="s">
        <v>579</v>
      </c>
      <c r="M265" s="63" t="s">
        <v>279</v>
      </c>
      <c r="N265" s="63" t="s">
        <v>189</v>
      </c>
      <c r="O265" s="25" t="s">
        <v>61</v>
      </c>
    </row>
    <row r="266" spans="1:15" ht="18" customHeight="1" x14ac:dyDescent="0.4">
      <c r="C266" s="193"/>
      <c r="D266" s="193"/>
      <c r="E266" s="193"/>
      <c r="F266" s="95"/>
      <c r="G266" s="108">
        <v>24</v>
      </c>
      <c r="H266" s="108">
        <v>12</v>
      </c>
      <c r="I266" s="188">
        <v>36</v>
      </c>
      <c r="J266" s="188">
        <v>43</v>
      </c>
      <c r="K266" s="188">
        <v>49</v>
      </c>
      <c r="L266" s="188">
        <v>73</v>
      </c>
      <c r="M266" s="66">
        <v>52</v>
      </c>
      <c r="N266" s="66">
        <v>27</v>
      </c>
      <c r="O266" s="67">
        <v>183</v>
      </c>
    </row>
    <row r="267" spans="1:15" ht="18" customHeight="1" x14ac:dyDescent="0.4">
      <c r="C267" s="193"/>
      <c r="D267" s="193"/>
      <c r="E267" s="193"/>
      <c r="F267" s="95"/>
      <c r="G267" s="109">
        <v>1.5</v>
      </c>
      <c r="H267" s="109">
        <v>0.8</v>
      </c>
      <c r="I267" s="191">
        <v>2.2999999999999998</v>
      </c>
      <c r="J267" s="191">
        <v>2.8</v>
      </c>
      <c r="K267" s="191">
        <v>3.1</v>
      </c>
      <c r="L267" s="191">
        <v>4.7</v>
      </c>
      <c r="M267" s="98">
        <v>3.3</v>
      </c>
      <c r="N267" s="98">
        <v>1.7</v>
      </c>
      <c r="O267" s="99">
        <v>11.8</v>
      </c>
    </row>
    <row r="268" spans="1:15" ht="18" customHeight="1" x14ac:dyDescent="0.4"/>
    <row r="269" spans="1:15" ht="18" customHeight="1" x14ac:dyDescent="0.4"/>
    <row r="270" spans="1:15" ht="18" customHeight="1" x14ac:dyDescent="0.4">
      <c r="A270" s="275" t="s">
        <v>232</v>
      </c>
      <c r="B270" s="276"/>
      <c r="C270" s="276"/>
      <c r="D270" s="276"/>
      <c r="E270" s="276"/>
      <c r="F270" s="276"/>
      <c r="G270" s="276"/>
      <c r="H270" s="276"/>
      <c r="I270" s="276"/>
      <c r="J270" s="276"/>
      <c r="K270" s="276"/>
      <c r="L270" s="276"/>
      <c r="M270" s="276"/>
      <c r="N270" s="276"/>
      <c r="O270" s="277"/>
    </row>
    <row r="271" spans="1:15" ht="18" customHeight="1" x14ac:dyDescent="0.15">
      <c r="A271" s="12"/>
      <c r="G271" s="44"/>
      <c r="H271" s="44" t="s">
        <v>545</v>
      </c>
    </row>
    <row r="272" spans="1:15" ht="30.75" customHeight="1" x14ac:dyDescent="0.4">
      <c r="A272" s="235"/>
      <c r="B272" s="227" t="s">
        <v>113</v>
      </c>
      <c r="C272" s="20" t="s">
        <v>158</v>
      </c>
      <c r="D272" s="63" t="s">
        <v>233</v>
      </c>
      <c r="E272" s="63" t="s">
        <v>234</v>
      </c>
      <c r="F272" s="22" t="s">
        <v>160</v>
      </c>
      <c r="G272" s="22" t="s">
        <v>123</v>
      </c>
      <c r="H272" s="25" t="s">
        <v>116</v>
      </c>
    </row>
    <row r="273" spans="1:15" ht="18" customHeight="1" x14ac:dyDescent="0.4">
      <c r="A273" s="239" t="s">
        <v>49</v>
      </c>
      <c r="B273" s="4">
        <v>1556</v>
      </c>
      <c r="C273" s="10">
        <v>76</v>
      </c>
      <c r="D273" s="6">
        <v>786</v>
      </c>
      <c r="E273" s="6">
        <v>318</v>
      </c>
      <c r="F273" s="7">
        <v>80</v>
      </c>
      <c r="G273" s="7">
        <v>267</v>
      </c>
      <c r="H273" s="8">
        <v>29</v>
      </c>
    </row>
    <row r="274" spans="1:15" ht="18" customHeight="1" x14ac:dyDescent="0.4">
      <c r="A274" s="237" t="s">
        <v>50</v>
      </c>
      <c r="B274" s="14">
        <v>100</v>
      </c>
      <c r="C274" s="15">
        <v>4.9000000000000004</v>
      </c>
      <c r="D274" s="16">
        <v>50.5</v>
      </c>
      <c r="E274" s="16">
        <v>20.399999999999999</v>
      </c>
      <c r="F274" s="26">
        <v>5.0999999999999996</v>
      </c>
      <c r="G274" s="26">
        <v>17.2</v>
      </c>
      <c r="H274" s="17">
        <v>1.9</v>
      </c>
    </row>
    <row r="275" spans="1:15" ht="18" customHeight="1" x14ac:dyDescent="0.4"/>
    <row r="276" spans="1:15" ht="18" customHeight="1" x14ac:dyDescent="0.4"/>
    <row r="277" spans="1:15" ht="32.25" customHeight="1" x14ac:dyDescent="0.4">
      <c r="A277" s="279" t="s">
        <v>328</v>
      </c>
      <c r="B277" s="276"/>
      <c r="C277" s="276"/>
      <c r="D277" s="276"/>
      <c r="E277" s="276"/>
      <c r="F277" s="276"/>
      <c r="G277" s="276"/>
      <c r="H277" s="276"/>
      <c r="I277" s="276"/>
      <c r="J277" s="276"/>
      <c r="K277" s="276"/>
      <c r="L277" s="276"/>
      <c r="M277" s="276"/>
      <c r="N277" s="276"/>
      <c r="O277" s="277"/>
    </row>
    <row r="278" spans="1:15" ht="18" customHeight="1" x14ac:dyDescent="0.15">
      <c r="A278" s="12"/>
      <c r="G278" s="44"/>
      <c r="K278" s="44"/>
      <c r="L278" s="44" t="s">
        <v>545</v>
      </c>
    </row>
    <row r="279" spans="1:15" ht="30" customHeight="1" x14ac:dyDescent="0.4">
      <c r="A279" s="286"/>
      <c r="B279" s="288" t="s">
        <v>0</v>
      </c>
      <c r="C279" s="290" t="s">
        <v>329</v>
      </c>
      <c r="D279" s="200"/>
      <c r="E279" s="200"/>
      <c r="F279" s="200"/>
      <c r="G279" s="200"/>
      <c r="H279" s="201"/>
      <c r="I279" s="290" t="s">
        <v>330</v>
      </c>
      <c r="J279" s="48"/>
      <c r="K279" s="202"/>
      <c r="L279" s="286" t="s">
        <v>61</v>
      </c>
    </row>
    <row r="280" spans="1:15" ht="58.5" customHeight="1" x14ac:dyDescent="0.4">
      <c r="A280" s="287"/>
      <c r="B280" s="289"/>
      <c r="C280" s="291"/>
      <c r="D280" s="203" t="s">
        <v>331</v>
      </c>
      <c r="E280" s="204" t="s">
        <v>332</v>
      </c>
      <c r="F280" s="204" t="s">
        <v>333</v>
      </c>
      <c r="G280" s="204" t="s">
        <v>334</v>
      </c>
      <c r="H280" s="204" t="s">
        <v>335</v>
      </c>
      <c r="I280" s="291"/>
      <c r="J280" s="204" t="s">
        <v>336</v>
      </c>
      <c r="K280" s="205" t="s">
        <v>580</v>
      </c>
      <c r="L280" s="287"/>
    </row>
    <row r="281" spans="1:15" ht="18" customHeight="1" x14ac:dyDescent="0.4">
      <c r="A281" s="239" t="s">
        <v>49</v>
      </c>
      <c r="B281" s="107">
        <v>1556</v>
      </c>
      <c r="C281" s="218">
        <v>635</v>
      </c>
      <c r="D281" s="65">
        <v>0</v>
      </c>
      <c r="E281" s="219">
        <v>10</v>
      </c>
      <c r="F281" s="219">
        <v>27</v>
      </c>
      <c r="G281" s="219">
        <v>129</v>
      </c>
      <c r="H281" s="219">
        <v>469</v>
      </c>
      <c r="I281" s="107">
        <v>893</v>
      </c>
      <c r="J281" s="218">
        <v>369</v>
      </c>
      <c r="K281" s="67">
        <v>524</v>
      </c>
      <c r="L281" s="220">
        <v>28</v>
      </c>
    </row>
    <row r="282" spans="1:15" ht="18" customHeight="1" x14ac:dyDescent="0.4">
      <c r="A282" s="237" t="s">
        <v>50</v>
      </c>
      <c r="B282" s="14">
        <v>100</v>
      </c>
      <c r="C282" s="111">
        <v>40.799999999999997</v>
      </c>
      <c r="D282" s="15">
        <v>0</v>
      </c>
      <c r="E282" s="26">
        <v>0.6</v>
      </c>
      <c r="F282" s="26">
        <v>1.7</v>
      </c>
      <c r="G282" s="26">
        <v>8.3000000000000007</v>
      </c>
      <c r="H282" s="26">
        <v>30.1</v>
      </c>
      <c r="I282" s="14">
        <v>57.4</v>
      </c>
      <c r="J282" s="111">
        <v>23.7</v>
      </c>
      <c r="K282" s="17">
        <v>33.700000000000003</v>
      </c>
      <c r="L282" s="221">
        <v>1.8</v>
      </c>
    </row>
    <row r="283" spans="1:15" ht="18" customHeight="1" x14ac:dyDescent="0.4">
      <c r="A283" s="105"/>
      <c r="B283" s="24"/>
      <c r="C283" s="24"/>
      <c r="D283" s="24"/>
      <c r="E283" s="24"/>
      <c r="F283" s="24"/>
      <c r="G283" s="24"/>
      <c r="H283" s="24"/>
      <c r="I283" s="24"/>
      <c r="J283" s="24"/>
      <c r="K283" s="24"/>
      <c r="L283" s="95"/>
    </row>
    <row r="284" spans="1:15" ht="18" customHeight="1" x14ac:dyDescent="0.4"/>
    <row r="285" spans="1:15" ht="18" customHeight="1" x14ac:dyDescent="0.4">
      <c r="A285" s="275" t="s">
        <v>337</v>
      </c>
      <c r="B285" s="276"/>
      <c r="C285" s="276"/>
      <c r="D285" s="276"/>
      <c r="E285" s="276"/>
      <c r="F285" s="276"/>
      <c r="G285" s="276"/>
      <c r="H285" s="276"/>
      <c r="I285" s="276"/>
      <c r="J285" s="276"/>
      <c r="K285" s="276"/>
      <c r="L285" s="276"/>
      <c r="M285" s="276"/>
      <c r="N285" s="276"/>
      <c r="O285" s="277"/>
    </row>
    <row r="286" spans="1:15" s="207" customFormat="1" ht="18" customHeight="1" x14ac:dyDescent="0.4">
      <c r="A286" s="110"/>
      <c r="B286" s="110"/>
      <c r="C286" s="110"/>
      <c r="D286" s="110"/>
      <c r="E286" s="110"/>
      <c r="F286" s="110"/>
      <c r="G286" s="110"/>
      <c r="H286" s="110"/>
      <c r="I286" s="110"/>
      <c r="J286" s="110"/>
      <c r="K286" s="110"/>
      <c r="L286" s="110"/>
      <c r="M286" s="110"/>
      <c r="N286" s="110"/>
      <c r="O286" s="110"/>
    </row>
    <row r="287" spans="1:15" ht="18" customHeight="1" x14ac:dyDescent="0.15">
      <c r="A287" s="110" t="s">
        <v>338</v>
      </c>
      <c r="B287" s="110"/>
      <c r="C287" s="110"/>
      <c r="D287" s="110"/>
      <c r="E287" s="110"/>
      <c r="F287" s="110"/>
      <c r="G287" s="110"/>
      <c r="H287" s="110"/>
      <c r="I287" s="110"/>
      <c r="J287" s="110"/>
      <c r="K287" s="110"/>
      <c r="L287" s="44"/>
      <c r="M287" s="44" t="s">
        <v>545</v>
      </c>
      <c r="N287" s="110"/>
      <c r="O287" s="110"/>
    </row>
    <row r="288" spans="1:15" ht="45" customHeight="1" x14ac:dyDescent="0.4">
      <c r="A288" s="235"/>
      <c r="B288" s="227" t="s">
        <v>0</v>
      </c>
      <c r="C288" s="21" t="s">
        <v>339</v>
      </c>
      <c r="D288" s="22" t="s">
        <v>340</v>
      </c>
      <c r="E288" s="22" t="s">
        <v>341</v>
      </c>
      <c r="F288" s="22" t="s">
        <v>342</v>
      </c>
      <c r="G288" s="63" t="s">
        <v>343</v>
      </c>
      <c r="H288" s="22" t="s">
        <v>344</v>
      </c>
      <c r="I288" s="63" t="s">
        <v>345</v>
      </c>
      <c r="J288" s="63" t="s">
        <v>346</v>
      </c>
      <c r="K288" s="63" t="s">
        <v>347</v>
      </c>
      <c r="L288" s="63" t="s">
        <v>348</v>
      </c>
      <c r="M288" s="25" t="s">
        <v>61</v>
      </c>
    </row>
    <row r="289" spans="1:15" ht="18" customHeight="1" x14ac:dyDescent="0.4">
      <c r="A289" s="239" t="s">
        <v>49</v>
      </c>
      <c r="B289" s="107">
        <v>1556</v>
      </c>
      <c r="C289" s="283"/>
      <c r="D289" s="219">
        <v>1075</v>
      </c>
      <c r="E289" s="219">
        <v>1272</v>
      </c>
      <c r="F289" s="66">
        <v>452</v>
      </c>
      <c r="G289" s="66">
        <v>876</v>
      </c>
      <c r="H289" s="219">
        <v>123</v>
      </c>
      <c r="I289" s="66">
        <v>1398</v>
      </c>
      <c r="J289" s="66">
        <v>1017</v>
      </c>
      <c r="K289" s="66">
        <v>580</v>
      </c>
      <c r="L289" s="66">
        <v>39</v>
      </c>
      <c r="M289" s="67">
        <v>28</v>
      </c>
    </row>
    <row r="290" spans="1:15" ht="18" customHeight="1" x14ac:dyDescent="0.4">
      <c r="A290" s="237" t="s">
        <v>50</v>
      </c>
      <c r="B290" s="14">
        <v>100</v>
      </c>
      <c r="C290" s="284"/>
      <c r="D290" s="26">
        <v>69.099999999999994</v>
      </c>
      <c r="E290" s="26">
        <v>81.7</v>
      </c>
      <c r="F290" s="16">
        <v>29</v>
      </c>
      <c r="G290" s="16">
        <v>56.3</v>
      </c>
      <c r="H290" s="26">
        <v>7.9</v>
      </c>
      <c r="I290" s="16">
        <v>89.8</v>
      </c>
      <c r="J290" s="16">
        <v>65.400000000000006</v>
      </c>
      <c r="K290" s="16">
        <v>37.299999999999997</v>
      </c>
      <c r="L290" s="16">
        <v>2.5</v>
      </c>
      <c r="M290" s="17">
        <v>1.8</v>
      </c>
    </row>
    <row r="291" spans="1:15" ht="18" customHeight="1" x14ac:dyDescent="0.4">
      <c r="A291" s="105"/>
      <c r="B291" s="24"/>
      <c r="C291" s="24"/>
      <c r="D291" s="24"/>
      <c r="E291" s="24"/>
    </row>
    <row r="292" spans="1:15" ht="18" customHeight="1" x14ac:dyDescent="0.15">
      <c r="A292" s="206" t="s">
        <v>350</v>
      </c>
      <c r="L292" s="44"/>
      <c r="M292" s="44" t="s">
        <v>545</v>
      </c>
      <c r="N292" s="110"/>
      <c r="O292" s="110"/>
    </row>
    <row r="293" spans="1:15" ht="45" customHeight="1" x14ac:dyDescent="0.4">
      <c r="A293" s="235"/>
      <c r="B293" s="227" t="s">
        <v>0</v>
      </c>
      <c r="C293" s="21" t="s">
        <v>339</v>
      </c>
      <c r="D293" s="22" t="s">
        <v>340</v>
      </c>
      <c r="E293" s="22" t="s">
        <v>341</v>
      </c>
      <c r="F293" s="22" t="s">
        <v>342</v>
      </c>
      <c r="G293" s="63" t="s">
        <v>343</v>
      </c>
      <c r="H293" s="22" t="s">
        <v>344</v>
      </c>
      <c r="I293" s="63" t="s">
        <v>345</v>
      </c>
      <c r="J293" s="63" t="s">
        <v>346</v>
      </c>
      <c r="K293" s="63" t="s">
        <v>347</v>
      </c>
      <c r="L293" s="63" t="s">
        <v>348</v>
      </c>
      <c r="M293" s="25" t="s">
        <v>61</v>
      </c>
    </row>
    <row r="294" spans="1:15" ht="18" customHeight="1" x14ac:dyDescent="0.4">
      <c r="A294" s="239" t="s">
        <v>49</v>
      </c>
      <c r="B294" s="107">
        <v>1556</v>
      </c>
      <c r="C294" s="283"/>
      <c r="D294" s="219">
        <v>614</v>
      </c>
      <c r="E294" s="219">
        <v>762</v>
      </c>
      <c r="F294" s="66">
        <v>192</v>
      </c>
      <c r="G294" s="66">
        <v>681</v>
      </c>
      <c r="H294" s="219">
        <v>79</v>
      </c>
      <c r="I294" s="66">
        <v>1173</v>
      </c>
      <c r="J294" s="66">
        <v>667</v>
      </c>
      <c r="K294" s="66">
        <v>250</v>
      </c>
      <c r="L294" s="66">
        <v>126</v>
      </c>
      <c r="M294" s="67">
        <v>51</v>
      </c>
    </row>
    <row r="295" spans="1:15" ht="18" customHeight="1" x14ac:dyDescent="0.4">
      <c r="A295" s="237" t="s">
        <v>50</v>
      </c>
      <c r="B295" s="14">
        <v>100</v>
      </c>
      <c r="C295" s="284"/>
      <c r="D295" s="26">
        <v>39.5</v>
      </c>
      <c r="E295" s="26">
        <v>49</v>
      </c>
      <c r="F295" s="16">
        <v>12.3</v>
      </c>
      <c r="G295" s="16">
        <v>43.8</v>
      </c>
      <c r="H295" s="26">
        <v>5.0999999999999996</v>
      </c>
      <c r="I295" s="16">
        <v>75.400000000000006</v>
      </c>
      <c r="J295" s="16">
        <v>42.9</v>
      </c>
      <c r="K295" s="16">
        <v>16.100000000000001</v>
      </c>
      <c r="L295" s="16">
        <v>8.1</v>
      </c>
      <c r="M295" s="17">
        <v>3.3</v>
      </c>
    </row>
    <row r="296" spans="1:15" ht="18" customHeight="1" x14ac:dyDescent="0.4"/>
    <row r="297" spans="1:15" ht="18" customHeight="1" x14ac:dyDescent="0.15">
      <c r="A297" s="110" t="s">
        <v>349</v>
      </c>
      <c r="B297" s="110"/>
      <c r="C297" s="110"/>
      <c r="D297" s="110"/>
      <c r="E297" s="110"/>
      <c r="F297" s="110"/>
      <c r="G297" s="110"/>
      <c r="H297" s="110"/>
      <c r="I297" s="110"/>
      <c r="J297" s="110"/>
      <c r="K297" s="110"/>
      <c r="L297" s="44"/>
      <c r="M297" s="44" t="s">
        <v>545</v>
      </c>
      <c r="N297" s="110"/>
      <c r="O297" s="110"/>
    </row>
    <row r="298" spans="1:15" ht="45" customHeight="1" x14ac:dyDescent="0.4">
      <c r="A298" s="235"/>
      <c r="B298" s="227" t="s">
        <v>0</v>
      </c>
      <c r="C298" s="21" t="s">
        <v>339</v>
      </c>
      <c r="D298" s="22" t="s">
        <v>340</v>
      </c>
      <c r="E298" s="22" t="s">
        <v>341</v>
      </c>
      <c r="F298" s="22" t="s">
        <v>342</v>
      </c>
      <c r="G298" s="63" t="s">
        <v>343</v>
      </c>
      <c r="H298" s="22" t="s">
        <v>344</v>
      </c>
      <c r="I298" s="63" t="s">
        <v>345</v>
      </c>
      <c r="J298" s="63" t="s">
        <v>346</v>
      </c>
      <c r="K298" s="63" t="s">
        <v>347</v>
      </c>
      <c r="L298" s="63" t="s">
        <v>348</v>
      </c>
      <c r="M298" s="25" t="s">
        <v>61</v>
      </c>
    </row>
    <row r="299" spans="1:15" ht="18" customHeight="1" x14ac:dyDescent="0.4">
      <c r="A299" s="239" t="s">
        <v>49</v>
      </c>
      <c r="B299" s="107">
        <v>1556</v>
      </c>
      <c r="C299" s="222">
        <v>147</v>
      </c>
      <c r="D299" s="219">
        <v>65</v>
      </c>
      <c r="E299" s="219">
        <v>130</v>
      </c>
      <c r="F299" s="66">
        <v>24</v>
      </c>
      <c r="G299" s="66">
        <v>96</v>
      </c>
      <c r="H299" s="219">
        <v>13</v>
      </c>
      <c r="I299" s="66">
        <v>80</v>
      </c>
      <c r="J299" s="66">
        <v>58</v>
      </c>
      <c r="K299" s="66">
        <v>23</v>
      </c>
      <c r="L299" s="66">
        <v>881</v>
      </c>
      <c r="M299" s="67">
        <v>303</v>
      </c>
    </row>
    <row r="300" spans="1:15" ht="18" customHeight="1" x14ac:dyDescent="0.4">
      <c r="A300" s="237" t="s">
        <v>50</v>
      </c>
      <c r="B300" s="14">
        <v>100</v>
      </c>
      <c r="C300" s="19">
        <v>9.4</v>
      </c>
      <c r="D300" s="26">
        <v>4.2</v>
      </c>
      <c r="E300" s="26">
        <v>8.4</v>
      </c>
      <c r="F300" s="16">
        <v>1.5</v>
      </c>
      <c r="G300" s="16">
        <v>6.2</v>
      </c>
      <c r="H300" s="26">
        <v>0.8</v>
      </c>
      <c r="I300" s="16">
        <v>5.0999999999999996</v>
      </c>
      <c r="J300" s="16">
        <v>3.7</v>
      </c>
      <c r="K300" s="16">
        <v>1.5</v>
      </c>
      <c r="L300" s="16">
        <v>56.6</v>
      </c>
      <c r="M300" s="17">
        <v>19.5</v>
      </c>
    </row>
    <row r="301" spans="1:15" ht="18" customHeight="1" x14ac:dyDescent="0.4"/>
    <row r="302" spans="1:15" ht="18" customHeight="1" x14ac:dyDescent="0.4"/>
    <row r="303" spans="1:15" ht="18" customHeight="1" x14ac:dyDescent="0.4">
      <c r="A303" s="275" t="s">
        <v>581</v>
      </c>
      <c r="B303" s="276"/>
      <c r="C303" s="276"/>
      <c r="D303" s="276"/>
      <c r="E303" s="276"/>
      <c r="F303" s="276"/>
      <c r="G303" s="276"/>
      <c r="H303" s="276"/>
      <c r="I303" s="276"/>
      <c r="J303" s="276"/>
      <c r="K303" s="276"/>
      <c r="L303" s="276"/>
      <c r="M303" s="276"/>
      <c r="N303" s="276"/>
      <c r="O303" s="277"/>
    </row>
    <row r="304" spans="1:15" s="207" customFormat="1" ht="18" customHeight="1" x14ac:dyDescent="0.4">
      <c r="A304" s="110"/>
      <c r="B304" s="110"/>
      <c r="C304" s="110"/>
      <c r="D304" s="110"/>
      <c r="E304" s="110"/>
      <c r="F304" s="110"/>
      <c r="G304" s="110"/>
      <c r="H304" s="110"/>
      <c r="I304" s="110"/>
      <c r="J304" s="110"/>
      <c r="K304" s="110"/>
      <c r="L304" s="110"/>
      <c r="M304" s="110"/>
      <c r="N304" s="110"/>
      <c r="O304" s="110"/>
    </row>
    <row r="305" spans="1:15" ht="18" customHeight="1" x14ac:dyDescent="0.15">
      <c r="A305" s="110" t="s">
        <v>351</v>
      </c>
      <c r="B305" s="110"/>
      <c r="C305" s="110"/>
      <c r="D305" s="110"/>
      <c r="E305" s="110"/>
      <c r="F305" s="110"/>
      <c r="G305" s="110"/>
      <c r="H305" s="110"/>
      <c r="I305" s="110"/>
      <c r="J305" s="110"/>
      <c r="K305" s="110"/>
      <c r="L305" s="110"/>
      <c r="M305" s="44"/>
      <c r="N305" s="44" t="s">
        <v>545</v>
      </c>
      <c r="O305" s="110"/>
    </row>
    <row r="306" spans="1:15" ht="65.099999999999994" customHeight="1" x14ac:dyDescent="0.4">
      <c r="A306" s="235"/>
      <c r="B306" s="227" t="s">
        <v>0</v>
      </c>
      <c r="C306" s="21" t="s">
        <v>352</v>
      </c>
      <c r="D306" s="22" t="s">
        <v>353</v>
      </c>
      <c r="E306" s="22" t="s">
        <v>354</v>
      </c>
      <c r="F306" s="22" t="s">
        <v>355</v>
      </c>
      <c r="G306" s="63" t="s">
        <v>356</v>
      </c>
      <c r="H306" s="22" t="s">
        <v>357</v>
      </c>
      <c r="I306" s="63" t="s">
        <v>358</v>
      </c>
      <c r="J306" s="63" t="s">
        <v>359</v>
      </c>
      <c r="K306" s="63" t="s">
        <v>360</v>
      </c>
      <c r="L306" s="63" t="s">
        <v>361</v>
      </c>
      <c r="M306" s="22" t="s">
        <v>348</v>
      </c>
      <c r="N306" s="25" t="s">
        <v>61</v>
      </c>
    </row>
    <row r="307" spans="1:15" ht="18" customHeight="1" x14ac:dyDescent="0.4">
      <c r="A307" s="239" t="s">
        <v>49</v>
      </c>
      <c r="B307" s="107">
        <v>1556</v>
      </c>
      <c r="C307" s="222">
        <v>186</v>
      </c>
      <c r="D307" s="219">
        <v>736</v>
      </c>
      <c r="E307" s="219">
        <v>358</v>
      </c>
      <c r="F307" s="66">
        <v>194</v>
      </c>
      <c r="G307" s="66">
        <v>366</v>
      </c>
      <c r="H307" s="219">
        <v>151</v>
      </c>
      <c r="I307" s="66">
        <v>346</v>
      </c>
      <c r="J307" s="66">
        <v>552</v>
      </c>
      <c r="K307" s="66">
        <v>96</v>
      </c>
      <c r="L307" s="66">
        <v>66</v>
      </c>
      <c r="M307" s="219">
        <v>596</v>
      </c>
      <c r="N307" s="67">
        <v>147</v>
      </c>
    </row>
    <row r="308" spans="1:15" ht="18" customHeight="1" x14ac:dyDescent="0.4">
      <c r="A308" s="237" t="s">
        <v>50</v>
      </c>
      <c r="B308" s="14">
        <v>100</v>
      </c>
      <c r="C308" s="19">
        <v>12</v>
      </c>
      <c r="D308" s="26">
        <v>47.3</v>
      </c>
      <c r="E308" s="26">
        <v>23</v>
      </c>
      <c r="F308" s="16">
        <v>12.5</v>
      </c>
      <c r="G308" s="16">
        <v>23.5</v>
      </c>
      <c r="H308" s="26">
        <v>9.6999999999999993</v>
      </c>
      <c r="I308" s="16">
        <v>22.2</v>
      </c>
      <c r="J308" s="16">
        <v>35.5</v>
      </c>
      <c r="K308" s="16">
        <v>6.2</v>
      </c>
      <c r="L308" s="16">
        <v>4.2</v>
      </c>
      <c r="M308" s="26">
        <v>38.299999999999997</v>
      </c>
      <c r="N308" s="17">
        <v>9.4</v>
      </c>
    </row>
    <row r="309" spans="1:15" ht="18" customHeight="1" x14ac:dyDescent="0.4"/>
    <row r="310" spans="1:15" ht="18" customHeight="1" x14ac:dyDescent="0.15">
      <c r="A310" s="110" t="s">
        <v>362</v>
      </c>
      <c r="B310" s="110"/>
      <c r="C310" s="110"/>
      <c r="D310" s="110"/>
      <c r="E310" s="110"/>
      <c r="F310" s="110"/>
      <c r="G310" s="110"/>
      <c r="H310" s="110"/>
      <c r="I310" s="110"/>
      <c r="J310" s="110"/>
      <c r="K310" s="110"/>
      <c r="L310" s="110"/>
      <c r="M310" s="44"/>
      <c r="N310" s="44" t="s">
        <v>545</v>
      </c>
      <c r="O310" s="110"/>
    </row>
    <row r="311" spans="1:15" ht="65.099999999999994" customHeight="1" x14ac:dyDescent="0.4">
      <c r="A311" s="235"/>
      <c r="B311" s="227" t="s">
        <v>0</v>
      </c>
      <c r="C311" s="21" t="s">
        <v>352</v>
      </c>
      <c r="D311" s="22" t="s">
        <v>353</v>
      </c>
      <c r="E311" s="22" t="s">
        <v>354</v>
      </c>
      <c r="F311" s="22" t="s">
        <v>355</v>
      </c>
      <c r="G311" s="63" t="s">
        <v>356</v>
      </c>
      <c r="H311" s="22" t="s">
        <v>357</v>
      </c>
      <c r="I311" s="63" t="s">
        <v>358</v>
      </c>
      <c r="J311" s="63" t="s">
        <v>359</v>
      </c>
      <c r="K311" s="63" t="s">
        <v>360</v>
      </c>
      <c r="L311" s="63" t="s">
        <v>361</v>
      </c>
      <c r="M311" s="22" t="s">
        <v>348</v>
      </c>
      <c r="N311" s="25" t="s">
        <v>61</v>
      </c>
    </row>
    <row r="312" spans="1:15" ht="18" customHeight="1" x14ac:dyDescent="0.4">
      <c r="A312" s="239" t="s">
        <v>49</v>
      </c>
      <c r="B312" s="107">
        <v>1556</v>
      </c>
      <c r="C312" s="222">
        <v>31</v>
      </c>
      <c r="D312" s="219">
        <v>495</v>
      </c>
      <c r="E312" s="219">
        <v>121</v>
      </c>
      <c r="F312" s="66">
        <v>33</v>
      </c>
      <c r="G312" s="66">
        <v>21</v>
      </c>
      <c r="H312" s="219">
        <v>5</v>
      </c>
      <c r="I312" s="66">
        <v>40</v>
      </c>
      <c r="J312" s="66">
        <v>168</v>
      </c>
      <c r="K312" s="66">
        <v>58</v>
      </c>
      <c r="L312" s="66">
        <v>41</v>
      </c>
      <c r="M312" s="219">
        <v>358</v>
      </c>
      <c r="N312" s="67">
        <v>185</v>
      </c>
    </row>
    <row r="313" spans="1:15" ht="18" customHeight="1" x14ac:dyDescent="0.4">
      <c r="A313" s="237" t="s">
        <v>50</v>
      </c>
      <c r="B313" s="14">
        <v>100</v>
      </c>
      <c r="C313" s="19">
        <v>2</v>
      </c>
      <c r="D313" s="26">
        <v>31.8</v>
      </c>
      <c r="E313" s="26">
        <v>7.8</v>
      </c>
      <c r="F313" s="16">
        <v>2.1</v>
      </c>
      <c r="G313" s="16">
        <v>1.3</v>
      </c>
      <c r="H313" s="26">
        <v>0.3</v>
      </c>
      <c r="I313" s="16">
        <v>2.6</v>
      </c>
      <c r="J313" s="16">
        <v>10.8</v>
      </c>
      <c r="K313" s="16">
        <v>3.7</v>
      </c>
      <c r="L313" s="16">
        <v>2.6</v>
      </c>
      <c r="M313" s="26">
        <v>23</v>
      </c>
      <c r="N313" s="17">
        <v>11.9</v>
      </c>
    </row>
    <row r="314" spans="1:15" ht="18" customHeight="1" x14ac:dyDescent="0.4"/>
    <row r="315" spans="1:15" ht="18" customHeight="1" x14ac:dyDescent="0.4"/>
    <row r="316" spans="1:15" ht="37.5" customHeight="1" x14ac:dyDescent="0.4">
      <c r="A316" s="280" t="s">
        <v>582</v>
      </c>
      <c r="B316" s="281"/>
      <c r="C316" s="281"/>
      <c r="D316" s="281"/>
      <c r="E316" s="281"/>
      <c r="F316" s="281"/>
      <c r="G316" s="281"/>
      <c r="H316" s="281"/>
      <c r="I316" s="281"/>
      <c r="J316" s="281"/>
      <c r="K316" s="281"/>
      <c r="L316" s="281"/>
      <c r="M316" s="281"/>
      <c r="N316" s="281"/>
      <c r="O316" s="282"/>
    </row>
    <row r="317" spans="1:15" ht="18" customHeight="1" x14ac:dyDescent="0.15">
      <c r="A317" s="12"/>
      <c r="H317" s="44"/>
      <c r="J317" s="44"/>
      <c r="K317" s="44" t="s">
        <v>545</v>
      </c>
    </row>
    <row r="318" spans="1:15" ht="65.099999999999994" customHeight="1" x14ac:dyDescent="0.4">
      <c r="A318" s="235"/>
      <c r="B318" s="227" t="s">
        <v>0</v>
      </c>
      <c r="C318" s="21" t="s">
        <v>363</v>
      </c>
      <c r="D318" s="22" t="s">
        <v>364</v>
      </c>
      <c r="E318" s="22" t="s">
        <v>365</v>
      </c>
      <c r="F318" s="22" t="s">
        <v>366</v>
      </c>
      <c r="G318" s="63" t="s">
        <v>367</v>
      </c>
      <c r="H318" s="22" t="s">
        <v>368</v>
      </c>
      <c r="I318" s="63" t="s">
        <v>369</v>
      </c>
      <c r="J318" s="63" t="s">
        <v>370</v>
      </c>
      <c r="K318" s="25" t="s">
        <v>61</v>
      </c>
    </row>
    <row r="319" spans="1:15" ht="18" customHeight="1" x14ac:dyDescent="0.4">
      <c r="A319" s="239" t="s">
        <v>49</v>
      </c>
      <c r="B319" s="107">
        <v>1556</v>
      </c>
      <c r="C319" s="222">
        <v>222</v>
      </c>
      <c r="D319" s="219">
        <v>271</v>
      </c>
      <c r="E319" s="219">
        <v>377</v>
      </c>
      <c r="F319" s="66">
        <v>236</v>
      </c>
      <c r="G319" s="66">
        <v>83</v>
      </c>
      <c r="H319" s="219">
        <v>49</v>
      </c>
      <c r="I319" s="66">
        <v>75</v>
      </c>
      <c r="J319" s="66">
        <v>158</v>
      </c>
      <c r="K319" s="67">
        <v>85</v>
      </c>
    </row>
    <row r="320" spans="1:15" ht="18" customHeight="1" x14ac:dyDescent="0.4">
      <c r="A320" s="237" t="s">
        <v>50</v>
      </c>
      <c r="B320" s="14">
        <v>100</v>
      </c>
      <c r="C320" s="19">
        <v>14.3</v>
      </c>
      <c r="D320" s="26">
        <v>17.399999999999999</v>
      </c>
      <c r="E320" s="26">
        <v>24.2</v>
      </c>
      <c r="F320" s="16">
        <v>15.2</v>
      </c>
      <c r="G320" s="16">
        <v>5.3</v>
      </c>
      <c r="H320" s="26">
        <v>3.1</v>
      </c>
      <c r="I320" s="16">
        <v>4.8</v>
      </c>
      <c r="J320" s="16">
        <v>10.199999999999999</v>
      </c>
      <c r="K320" s="17">
        <v>5.5</v>
      </c>
    </row>
    <row r="321" spans="1:15" ht="18" customHeight="1" x14ac:dyDescent="0.4"/>
    <row r="322" spans="1:15" ht="18" customHeight="1" x14ac:dyDescent="0.4"/>
    <row r="323" spans="1:15" ht="37.5" customHeight="1" x14ac:dyDescent="0.4">
      <c r="A323" s="280" t="s">
        <v>371</v>
      </c>
      <c r="B323" s="281"/>
      <c r="C323" s="281"/>
      <c r="D323" s="281"/>
      <c r="E323" s="281"/>
      <c r="F323" s="281"/>
      <c r="G323" s="281"/>
      <c r="H323" s="281"/>
      <c r="I323" s="281"/>
      <c r="J323" s="281"/>
      <c r="K323" s="281"/>
      <c r="L323" s="281"/>
      <c r="M323" s="281"/>
      <c r="N323" s="281"/>
      <c r="O323" s="282"/>
    </row>
    <row r="324" spans="1:15" s="207" customFormat="1" ht="18" customHeight="1" x14ac:dyDescent="0.4">
      <c r="A324" s="208"/>
      <c r="B324" s="112"/>
      <c r="C324" s="112"/>
      <c r="D324" s="112"/>
      <c r="E324" s="112"/>
      <c r="F324" s="112"/>
      <c r="G324" s="112"/>
      <c r="H324" s="112"/>
      <c r="I324" s="112"/>
      <c r="J324" s="112"/>
      <c r="K324" s="112"/>
      <c r="L324" s="112"/>
      <c r="M324" s="112"/>
      <c r="N324" s="112"/>
      <c r="O324" s="112"/>
    </row>
    <row r="325" spans="1:15" ht="18" customHeight="1" x14ac:dyDescent="0.4">
      <c r="A325" s="110" t="s">
        <v>377</v>
      </c>
      <c r="B325" s="110"/>
      <c r="C325" s="110"/>
      <c r="D325" s="110"/>
      <c r="E325" s="110"/>
      <c r="F325" s="110"/>
      <c r="G325" s="110"/>
      <c r="H325" s="110"/>
      <c r="I325" s="110"/>
      <c r="J325" s="110"/>
      <c r="K325" s="110"/>
      <c r="L325" s="110"/>
      <c r="M325" s="110"/>
      <c r="N325" s="110"/>
      <c r="O325" s="110"/>
    </row>
    <row r="326" spans="1:15" ht="18" customHeight="1" x14ac:dyDescent="0.15">
      <c r="A326" s="12" t="s">
        <v>372</v>
      </c>
      <c r="G326" s="44"/>
    </row>
    <row r="327" spans="1:15" ht="18" customHeight="1" x14ac:dyDescent="0.15">
      <c r="A327" s="12"/>
      <c r="G327" s="44" t="s">
        <v>545</v>
      </c>
    </row>
    <row r="328" spans="1:15" ht="42" customHeight="1" x14ac:dyDescent="0.4">
      <c r="A328" s="235"/>
      <c r="B328" s="227" t="s">
        <v>0</v>
      </c>
      <c r="C328" s="21" t="s">
        <v>373</v>
      </c>
      <c r="D328" s="22" t="s">
        <v>374</v>
      </c>
      <c r="E328" s="22" t="s">
        <v>375</v>
      </c>
      <c r="F328" s="22" t="s">
        <v>10</v>
      </c>
      <c r="G328" s="25" t="s">
        <v>61</v>
      </c>
    </row>
    <row r="329" spans="1:15" ht="18" customHeight="1" x14ac:dyDescent="0.4">
      <c r="A329" s="239" t="s">
        <v>49</v>
      </c>
      <c r="B329" s="107">
        <v>1556</v>
      </c>
      <c r="C329" s="222">
        <v>602</v>
      </c>
      <c r="D329" s="219">
        <v>470</v>
      </c>
      <c r="E329" s="219">
        <v>220</v>
      </c>
      <c r="F329" s="66">
        <v>157</v>
      </c>
      <c r="G329" s="67">
        <v>107</v>
      </c>
    </row>
    <row r="330" spans="1:15" ht="18" customHeight="1" x14ac:dyDescent="0.4">
      <c r="A330" s="237" t="s">
        <v>50</v>
      </c>
      <c r="B330" s="14">
        <v>100</v>
      </c>
      <c r="C330" s="19">
        <v>38.700000000000003</v>
      </c>
      <c r="D330" s="26">
        <v>30.2</v>
      </c>
      <c r="E330" s="26">
        <v>14.1</v>
      </c>
      <c r="F330" s="16">
        <v>10.1</v>
      </c>
      <c r="G330" s="17">
        <v>6.9</v>
      </c>
    </row>
    <row r="331" spans="1:15" ht="18" customHeight="1" x14ac:dyDescent="0.4"/>
    <row r="332" spans="1:15" ht="18" customHeight="1" x14ac:dyDescent="0.4">
      <c r="A332" s="110" t="s">
        <v>583</v>
      </c>
      <c r="B332" s="110"/>
      <c r="C332" s="110"/>
      <c r="D332" s="110"/>
      <c r="E332" s="110"/>
      <c r="F332" s="110"/>
      <c r="G332" s="110"/>
      <c r="H332" s="110"/>
      <c r="I332" s="110"/>
      <c r="J332" s="110"/>
      <c r="K332" s="110"/>
      <c r="L332" s="110"/>
      <c r="M332" s="110"/>
      <c r="N332" s="110"/>
      <c r="O332" s="110"/>
    </row>
    <row r="333" spans="1:15" ht="18" customHeight="1" x14ac:dyDescent="0.15">
      <c r="A333" s="12" t="s">
        <v>376</v>
      </c>
      <c r="G333" s="44"/>
    </row>
    <row r="334" spans="1:15" ht="18" customHeight="1" x14ac:dyDescent="0.15">
      <c r="A334" s="12"/>
      <c r="G334" s="44" t="s">
        <v>545</v>
      </c>
    </row>
    <row r="335" spans="1:15" ht="42" customHeight="1" x14ac:dyDescent="0.4">
      <c r="A335" s="235"/>
      <c r="B335" s="227" t="s">
        <v>0</v>
      </c>
      <c r="C335" s="21" t="s">
        <v>373</v>
      </c>
      <c r="D335" s="22" t="s">
        <v>374</v>
      </c>
      <c r="E335" s="22" t="s">
        <v>375</v>
      </c>
      <c r="F335" s="22" t="s">
        <v>10</v>
      </c>
      <c r="G335" s="25" t="s">
        <v>61</v>
      </c>
    </row>
    <row r="336" spans="1:15" ht="18" customHeight="1" x14ac:dyDescent="0.4">
      <c r="A336" s="239" t="s">
        <v>49</v>
      </c>
      <c r="B336" s="107">
        <v>1556</v>
      </c>
      <c r="C336" s="222">
        <v>534</v>
      </c>
      <c r="D336" s="219">
        <v>525</v>
      </c>
      <c r="E336" s="219">
        <v>223</v>
      </c>
      <c r="F336" s="66">
        <v>167</v>
      </c>
      <c r="G336" s="67">
        <v>107</v>
      </c>
    </row>
    <row r="337" spans="1:15" ht="18" customHeight="1" x14ac:dyDescent="0.4">
      <c r="A337" s="237" t="s">
        <v>50</v>
      </c>
      <c r="B337" s="14">
        <v>100</v>
      </c>
      <c r="C337" s="19">
        <v>34.299999999999997</v>
      </c>
      <c r="D337" s="26">
        <v>33.700000000000003</v>
      </c>
      <c r="E337" s="26">
        <v>14.3</v>
      </c>
      <c r="F337" s="16">
        <v>10.7</v>
      </c>
      <c r="G337" s="17">
        <v>6.9</v>
      </c>
    </row>
    <row r="338" spans="1:15" ht="18" customHeight="1" x14ac:dyDescent="0.4">
      <c r="A338" s="24"/>
      <c r="B338" s="24"/>
      <c r="C338" s="24"/>
      <c r="D338" s="24"/>
      <c r="E338" s="24"/>
      <c r="F338" s="24"/>
    </row>
    <row r="339" spans="1:15" ht="18" customHeight="1" x14ac:dyDescent="0.4">
      <c r="A339" s="110" t="s">
        <v>378</v>
      </c>
      <c r="B339" s="110"/>
      <c r="C339" s="110"/>
      <c r="D339" s="110"/>
      <c r="E339" s="110"/>
      <c r="F339" s="110"/>
      <c r="G339" s="110"/>
      <c r="H339" s="110"/>
      <c r="I339" s="110"/>
      <c r="J339" s="110"/>
      <c r="K339" s="110"/>
      <c r="L339" s="110"/>
      <c r="M339" s="110"/>
      <c r="N339" s="110"/>
      <c r="O339" s="110"/>
    </row>
    <row r="340" spans="1:15" ht="18" customHeight="1" x14ac:dyDescent="0.15">
      <c r="A340" s="12" t="s">
        <v>380</v>
      </c>
      <c r="G340" s="44"/>
    </row>
    <row r="341" spans="1:15" ht="18" customHeight="1" x14ac:dyDescent="0.15">
      <c r="A341" s="12"/>
      <c r="G341" s="44" t="s">
        <v>545</v>
      </c>
    </row>
    <row r="342" spans="1:15" ht="42" customHeight="1" x14ac:dyDescent="0.4">
      <c r="A342" s="235"/>
      <c r="B342" s="227" t="s">
        <v>0</v>
      </c>
      <c r="C342" s="21" t="s">
        <v>373</v>
      </c>
      <c r="D342" s="22" t="s">
        <v>374</v>
      </c>
      <c r="E342" s="22" t="s">
        <v>375</v>
      </c>
      <c r="F342" s="22" t="s">
        <v>10</v>
      </c>
      <c r="G342" s="25" t="s">
        <v>61</v>
      </c>
    </row>
    <row r="343" spans="1:15" ht="18" customHeight="1" x14ac:dyDescent="0.4">
      <c r="A343" s="239" t="s">
        <v>49</v>
      </c>
      <c r="B343" s="107">
        <v>1556</v>
      </c>
      <c r="C343" s="222">
        <v>164</v>
      </c>
      <c r="D343" s="219">
        <v>219</v>
      </c>
      <c r="E343" s="219">
        <v>469</v>
      </c>
      <c r="F343" s="66">
        <v>597</v>
      </c>
      <c r="G343" s="67">
        <v>107</v>
      </c>
    </row>
    <row r="344" spans="1:15" ht="18" customHeight="1" x14ac:dyDescent="0.4">
      <c r="A344" s="237" t="s">
        <v>50</v>
      </c>
      <c r="B344" s="14">
        <v>100</v>
      </c>
      <c r="C344" s="19">
        <v>10.5</v>
      </c>
      <c r="D344" s="26">
        <v>14.1</v>
      </c>
      <c r="E344" s="26">
        <v>30.1</v>
      </c>
      <c r="F344" s="16">
        <v>38.4</v>
      </c>
      <c r="G344" s="17">
        <v>6.9</v>
      </c>
    </row>
    <row r="345" spans="1:15" ht="18" customHeight="1" x14ac:dyDescent="0.4">
      <c r="A345" s="24"/>
      <c r="B345" s="24"/>
      <c r="C345" s="24"/>
      <c r="D345" s="24"/>
      <c r="E345" s="24"/>
      <c r="F345" s="24"/>
    </row>
    <row r="346" spans="1:15" ht="18" customHeight="1" x14ac:dyDescent="0.4">
      <c r="A346" s="110" t="s">
        <v>379</v>
      </c>
      <c r="B346" s="110"/>
      <c r="C346" s="110"/>
      <c r="D346" s="110"/>
      <c r="E346" s="110"/>
      <c r="F346" s="110"/>
      <c r="G346" s="110"/>
      <c r="H346" s="110"/>
      <c r="I346" s="110"/>
      <c r="J346" s="110"/>
      <c r="K346" s="110"/>
      <c r="L346" s="110"/>
      <c r="M346" s="110"/>
      <c r="N346" s="110"/>
      <c r="O346" s="110"/>
    </row>
    <row r="347" spans="1:15" ht="18" customHeight="1" x14ac:dyDescent="0.15">
      <c r="A347" s="12" t="s">
        <v>381</v>
      </c>
      <c r="G347" s="44"/>
    </row>
    <row r="348" spans="1:15" ht="18" customHeight="1" x14ac:dyDescent="0.15">
      <c r="A348" s="12"/>
      <c r="G348" s="44" t="s">
        <v>545</v>
      </c>
    </row>
    <row r="349" spans="1:15" ht="42" customHeight="1" x14ac:dyDescent="0.4">
      <c r="A349" s="235"/>
      <c r="B349" s="227" t="s">
        <v>0</v>
      </c>
      <c r="C349" s="21" t="s">
        <v>373</v>
      </c>
      <c r="D349" s="22" t="s">
        <v>374</v>
      </c>
      <c r="E349" s="22" t="s">
        <v>375</v>
      </c>
      <c r="F349" s="22" t="s">
        <v>10</v>
      </c>
      <c r="G349" s="25" t="s">
        <v>61</v>
      </c>
    </row>
    <row r="350" spans="1:15" ht="18" customHeight="1" x14ac:dyDescent="0.4">
      <c r="A350" s="239" t="s">
        <v>49</v>
      </c>
      <c r="B350" s="107">
        <v>1556</v>
      </c>
      <c r="C350" s="222">
        <v>252</v>
      </c>
      <c r="D350" s="219">
        <v>236</v>
      </c>
      <c r="E350" s="219">
        <v>487</v>
      </c>
      <c r="F350" s="66">
        <v>474</v>
      </c>
      <c r="G350" s="67">
        <v>107</v>
      </c>
    </row>
    <row r="351" spans="1:15" ht="18" customHeight="1" x14ac:dyDescent="0.4">
      <c r="A351" s="237" t="s">
        <v>50</v>
      </c>
      <c r="B351" s="14">
        <v>100</v>
      </c>
      <c r="C351" s="19">
        <v>16.2</v>
      </c>
      <c r="D351" s="26">
        <v>15.2</v>
      </c>
      <c r="E351" s="26">
        <v>31.3</v>
      </c>
      <c r="F351" s="16">
        <v>30.5</v>
      </c>
      <c r="G351" s="17">
        <v>6.9</v>
      </c>
    </row>
    <row r="352" spans="1:15" ht="18" customHeight="1" x14ac:dyDescent="0.4"/>
    <row r="353" spans="1:15" ht="18.75" customHeight="1" x14ac:dyDescent="0.4">
      <c r="A353" s="280" t="s">
        <v>382</v>
      </c>
      <c r="B353" s="281"/>
      <c r="C353" s="281"/>
      <c r="D353" s="281"/>
      <c r="E353" s="281"/>
      <c r="F353" s="281"/>
      <c r="G353" s="281"/>
      <c r="H353" s="281"/>
      <c r="I353" s="281"/>
      <c r="J353" s="281"/>
      <c r="K353" s="281"/>
      <c r="L353" s="281"/>
      <c r="M353" s="281"/>
      <c r="N353" s="281"/>
      <c r="O353" s="282"/>
    </row>
    <row r="354" spans="1:15" ht="18" customHeight="1" x14ac:dyDescent="0.15">
      <c r="A354" s="12"/>
      <c r="E354" s="44"/>
      <c r="G354" s="44"/>
    </row>
    <row r="355" spans="1:15" ht="18" customHeight="1" x14ac:dyDescent="0.15">
      <c r="A355" s="110" t="s">
        <v>383</v>
      </c>
      <c r="B355" s="110"/>
      <c r="C355" s="110"/>
      <c r="D355" s="110"/>
      <c r="E355" s="110"/>
      <c r="F355" s="110"/>
      <c r="G355" s="110"/>
      <c r="H355" s="110"/>
      <c r="I355" s="110"/>
      <c r="J355" s="44" t="s">
        <v>545</v>
      </c>
      <c r="K355" s="110"/>
      <c r="L355" s="110"/>
      <c r="M355" s="110"/>
      <c r="N355" s="110"/>
      <c r="O355" s="110"/>
    </row>
    <row r="356" spans="1:15" ht="26.1" customHeight="1" x14ac:dyDescent="0.4">
      <c r="A356" s="235"/>
      <c r="B356" s="227" t="s">
        <v>0</v>
      </c>
      <c r="C356" s="21" t="s">
        <v>384</v>
      </c>
      <c r="D356" s="22" t="s">
        <v>385</v>
      </c>
      <c r="E356" s="22" t="s">
        <v>386</v>
      </c>
      <c r="F356" s="22" t="s">
        <v>387</v>
      </c>
      <c r="G356" s="63" t="s">
        <v>388</v>
      </c>
      <c r="H356" s="63" t="s">
        <v>389</v>
      </c>
      <c r="I356" s="63" t="s">
        <v>390</v>
      </c>
      <c r="J356" s="25" t="s">
        <v>61</v>
      </c>
    </row>
    <row r="357" spans="1:15" ht="18" customHeight="1" x14ac:dyDescent="0.4">
      <c r="A357" s="239" t="s">
        <v>49</v>
      </c>
      <c r="B357" s="107">
        <v>1556</v>
      </c>
      <c r="C357" s="222">
        <v>101</v>
      </c>
      <c r="D357" s="219">
        <v>55</v>
      </c>
      <c r="E357" s="219">
        <v>27</v>
      </c>
      <c r="F357" s="219">
        <v>35</v>
      </c>
      <c r="G357" s="66">
        <v>129</v>
      </c>
      <c r="H357" s="66">
        <v>735</v>
      </c>
      <c r="I357" s="66">
        <v>452</v>
      </c>
      <c r="J357" s="67">
        <v>22</v>
      </c>
    </row>
    <row r="358" spans="1:15" ht="18" customHeight="1" x14ac:dyDescent="0.4">
      <c r="A358" s="237" t="s">
        <v>50</v>
      </c>
      <c r="B358" s="14">
        <v>100</v>
      </c>
      <c r="C358" s="19">
        <v>6.5</v>
      </c>
      <c r="D358" s="26">
        <v>3.5</v>
      </c>
      <c r="E358" s="26">
        <v>1.7</v>
      </c>
      <c r="F358" s="26">
        <v>2.2000000000000002</v>
      </c>
      <c r="G358" s="16">
        <v>8.3000000000000007</v>
      </c>
      <c r="H358" s="16">
        <v>47.2</v>
      </c>
      <c r="I358" s="16">
        <v>29</v>
      </c>
      <c r="J358" s="17">
        <v>1.4</v>
      </c>
    </row>
    <row r="359" spans="1:15" ht="18" customHeight="1" x14ac:dyDescent="0.4"/>
    <row r="360" spans="1:15" ht="18" customHeight="1" x14ac:dyDescent="0.15">
      <c r="A360" s="110" t="s">
        <v>391</v>
      </c>
      <c r="B360" s="110"/>
      <c r="C360" s="110"/>
      <c r="D360" s="110"/>
      <c r="E360" s="110"/>
      <c r="F360" s="110"/>
      <c r="G360" s="110"/>
      <c r="H360" s="110"/>
      <c r="I360" s="110"/>
      <c r="J360" s="44" t="s">
        <v>545</v>
      </c>
      <c r="K360" s="110"/>
      <c r="L360" s="110"/>
      <c r="M360" s="110"/>
      <c r="N360" s="110"/>
      <c r="O360" s="110"/>
    </row>
    <row r="361" spans="1:15" ht="26.1" customHeight="1" x14ac:dyDescent="0.4">
      <c r="A361" s="235"/>
      <c r="B361" s="227" t="s">
        <v>0</v>
      </c>
      <c r="C361" s="21" t="s">
        <v>384</v>
      </c>
      <c r="D361" s="22" t="s">
        <v>385</v>
      </c>
      <c r="E361" s="22" t="s">
        <v>386</v>
      </c>
      <c r="F361" s="22" t="s">
        <v>387</v>
      </c>
      <c r="G361" s="63" t="s">
        <v>388</v>
      </c>
      <c r="H361" s="63" t="s">
        <v>389</v>
      </c>
      <c r="I361" s="63" t="s">
        <v>390</v>
      </c>
      <c r="J361" s="25" t="s">
        <v>61</v>
      </c>
    </row>
    <row r="362" spans="1:15" ht="18" customHeight="1" x14ac:dyDescent="0.4">
      <c r="A362" s="239" t="s">
        <v>49</v>
      </c>
      <c r="B362" s="107">
        <v>1556</v>
      </c>
      <c r="C362" s="222">
        <v>300</v>
      </c>
      <c r="D362" s="219">
        <v>144</v>
      </c>
      <c r="E362" s="219">
        <v>49</v>
      </c>
      <c r="F362" s="219">
        <v>41</v>
      </c>
      <c r="G362" s="66">
        <v>92</v>
      </c>
      <c r="H362" s="66">
        <v>414</v>
      </c>
      <c r="I362" s="66">
        <v>497</v>
      </c>
      <c r="J362" s="67">
        <v>19</v>
      </c>
    </row>
    <row r="363" spans="1:15" ht="18" customHeight="1" x14ac:dyDescent="0.4">
      <c r="A363" s="237" t="s">
        <v>50</v>
      </c>
      <c r="B363" s="14">
        <v>100</v>
      </c>
      <c r="C363" s="19">
        <v>19.3</v>
      </c>
      <c r="D363" s="26">
        <v>9.3000000000000007</v>
      </c>
      <c r="E363" s="26">
        <v>3.1</v>
      </c>
      <c r="F363" s="26">
        <v>2.6</v>
      </c>
      <c r="G363" s="16">
        <v>5.9</v>
      </c>
      <c r="H363" s="16">
        <v>26.6</v>
      </c>
      <c r="I363" s="16">
        <v>31.9</v>
      </c>
      <c r="J363" s="17">
        <v>1.2</v>
      </c>
    </row>
    <row r="364" spans="1:15" ht="18" customHeight="1" x14ac:dyDescent="0.4">
      <c r="A364" s="105"/>
      <c r="B364" s="24"/>
      <c r="C364" s="24"/>
      <c r="D364" s="24"/>
      <c r="E364" s="24"/>
      <c r="F364" s="24"/>
      <c r="G364" s="24"/>
      <c r="H364" s="24"/>
      <c r="I364" s="24"/>
      <c r="J364" s="24"/>
    </row>
    <row r="365" spans="1:15" ht="18" customHeight="1" x14ac:dyDescent="0.15">
      <c r="A365" s="110" t="s">
        <v>392</v>
      </c>
      <c r="B365" s="110"/>
      <c r="C365" s="110"/>
      <c r="D365" s="110"/>
      <c r="E365" s="110"/>
      <c r="F365" s="110"/>
      <c r="G365" s="110"/>
      <c r="H365" s="110"/>
      <c r="I365" s="110"/>
      <c r="J365" s="44" t="s">
        <v>545</v>
      </c>
      <c r="K365" s="110"/>
      <c r="L365" s="110"/>
      <c r="M365" s="110"/>
      <c r="N365" s="110"/>
      <c r="O365" s="110"/>
    </row>
    <row r="366" spans="1:15" ht="26.1" customHeight="1" x14ac:dyDescent="0.4">
      <c r="A366" s="235"/>
      <c r="B366" s="227" t="s">
        <v>0</v>
      </c>
      <c r="C366" s="21" t="s">
        <v>384</v>
      </c>
      <c r="D366" s="22" t="s">
        <v>385</v>
      </c>
      <c r="E366" s="22" t="s">
        <v>386</v>
      </c>
      <c r="F366" s="22" t="s">
        <v>387</v>
      </c>
      <c r="G366" s="63" t="s">
        <v>388</v>
      </c>
      <c r="H366" s="63" t="s">
        <v>389</v>
      </c>
      <c r="I366" s="63" t="s">
        <v>390</v>
      </c>
      <c r="J366" s="25" t="s">
        <v>61</v>
      </c>
    </row>
    <row r="367" spans="1:15" ht="18" customHeight="1" x14ac:dyDescent="0.4">
      <c r="A367" s="239" t="s">
        <v>49</v>
      </c>
      <c r="B367" s="107">
        <v>1556</v>
      </c>
      <c r="C367" s="222">
        <v>200</v>
      </c>
      <c r="D367" s="219">
        <v>161</v>
      </c>
      <c r="E367" s="219">
        <v>71</v>
      </c>
      <c r="F367" s="219">
        <v>39</v>
      </c>
      <c r="G367" s="66">
        <v>117</v>
      </c>
      <c r="H367" s="66">
        <v>489</v>
      </c>
      <c r="I367" s="66">
        <v>461</v>
      </c>
      <c r="J367" s="67">
        <v>18</v>
      </c>
    </row>
    <row r="368" spans="1:15" ht="18" customHeight="1" x14ac:dyDescent="0.4">
      <c r="A368" s="237" t="s">
        <v>50</v>
      </c>
      <c r="B368" s="14">
        <v>100</v>
      </c>
      <c r="C368" s="19">
        <v>12.9</v>
      </c>
      <c r="D368" s="26">
        <v>10.3</v>
      </c>
      <c r="E368" s="26">
        <v>4.5999999999999996</v>
      </c>
      <c r="F368" s="26">
        <v>2.5</v>
      </c>
      <c r="G368" s="16">
        <v>7.5</v>
      </c>
      <c r="H368" s="16">
        <v>31.4</v>
      </c>
      <c r="I368" s="16">
        <v>29.6</v>
      </c>
      <c r="J368" s="17">
        <v>1.2</v>
      </c>
    </row>
    <row r="369" spans="1:15" ht="18" customHeight="1" x14ac:dyDescent="0.4"/>
    <row r="370" spans="1:15" ht="18" customHeight="1" x14ac:dyDescent="0.15">
      <c r="A370" s="110" t="s">
        <v>393</v>
      </c>
      <c r="B370" s="110"/>
      <c r="C370" s="110"/>
      <c r="D370" s="110"/>
      <c r="E370" s="110"/>
      <c r="F370" s="110"/>
      <c r="G370" s="110"/>
      <c r="H370" s="110"/>
      <c r="I370" s="110"/>
      <c r="J370" s="110"/>
      <c r="K370" s="44" t="s">
        <v>545</v>
      </c>
      <c r="L370" s="110"/>
      <c r="M370" s="110"/>
      <c r="N370" s="110"/>
      <c r="O370" s="110"/>
    </row>
    <row r="371" spans="1:15" ht="26.1" customHeight="1" x14ac:dyDescent="0.4">
      <c r="A371" s="235"/>
      <c r="B371" s="227" t="s">
        <v>0</v>
      </c>
      <c r="C371" s="21" t="s">
        <v>384</v>
      </c>
      <c r="D371" s="22" t="s">
        <v>385</v>
      </c>
      <c r="E371" s="22" t="s">
        <v>386</v>
      </c>
      <c r="F371" s="22" t="s">
        <v>387</v>
      </c>
      <c r="G371" s="63" t="s">
        <v>388</v>
      </c>
      <c r="H371" s="63" t="s">
        <v>389</v>
      </c>
      <c r="I371" s="63" t="s">
        <v>411</v>
      </c>
      <c r="J371" s="22" t="s">
        <v>123</v>
      </c>
      <c r="K371" s="25" t="s">
        <v>61</v>
      </c>
    </row>
    <row r="372" spans="1:15" ht="18" customHeight="1" x14ac:dyDescent="0.4">
      <c r="A372" s="239" t="s">
        <v>49</v>
      </c>
      <c r="B372" s="4">
        <v>1556</v>
      </c>
      <c r="C372" s="5">
        <v>162</v>
      </c>
      <c r="D372" s="7">
        <v>135</v>
      </c>
      <c r="E372" s="7">
        <v>63</v>
      </c>
      <c r="F372" s="7">
        <v>43</v>
      </c>
      <c r="G372" s="6">
        <v>127</v>
      </c>
      <c r="H372" s="6">
        <v>509</v>
      </c>
      <c r="I372" s="6">
        <v>377</v>
      </c>
      <c r="J372" s="7">
        <v>116</v>
      </c>
      <c r="K372" s="8">
        <v>24</v>
      </c>
    </row>
    <row r="373" spans="1:15" ht="18" customHeight="1" x14ac:dyDescent="0.4">
      <c r="A373" s="237" t="s">
        <v>50</v>
      </c>
      <c r="B373" s="14">
        <v>100</v>
      </c>
      <c r="C373" s="19">
        <v>10.4</v>
      </c>
      <c r="D373" s="26">
        <v>8.6999999999999993</v>
      </c>
      <c r="E373" s="26">
        <v>4</v>
      </c>
      <c r="F373" s="26">
        <v>2.8</v>
      </c>
      <c r="G373" s="16">
        <v>8.1999999999999993</v>
      </c>
      <c r="H373" s="16">
        <v>32.700000000000003</v>
      </c>
      <c r="I373" s="16">
        <v>24.2</v>
      </c>
      <c r="J373" s="26">
        <v>7.5</v>
      </c>
      <c r="K373" s="17">
        <v>1.5</v>
      </c>
    </row>
    <row r="374" spans="1:15" ht="18" customHeight="1" x14ac:dyDescent="0.4"/>
    <row r="375" spans="1:15" ht="18" customHeight="1" x14ac:dyDescent="0.4"/>
    <row r="376" spans="1:15" ht="18" customHeight="1" x14ac:dyDescent="0.4">
      <c r="A376" s="280" t="s">
        <v>394</v>
      </c>
      <c r="B376" s="281"/>
      <c r="C376" s="281"/>
      <c r="D376" s="281"/>
      <c r="E376" s="281"/>
      <c r="F376" s="281"/>
      <c r="G376" s="281"/>
      <c r="H376" s="281"/>
      <c r="I376" s="281"/>
      <c r="J376" s="281"/>
      <c r="K376" s="281"/>
      <c r="L376" s="281"/>
      <c r="M376" s="281"/>
      <c r="N376" s="281"/>
      <c r="O376" s="282"/>
    </row>
    <row r="377" spans="1:15" ht="18" customHeight="1" x14ac:dyDescent="0.15">
      <c r="A377" s="110"/>
      <c r="B377" s="110"/>
      <c r="C377" s="110"/>
      <c r="D377" s="110"/>
      <c r="E377" s="110"/>
      <c r="F377" s="110"/>
      <c r="G377" s="44"/>
      <c r="H377" s="110"/>
      <c r="I377" s="110"/>
      <c r="J377" s="110"/>
      <c r="K377" s="44"/>
      <c r="L377" s="44" t="s">
        <v>545</v>
      </c>
      <c r="M377" s="110"/>
      <c r="N377" s="110"/>
      <c r="O377" s="110"/>
    </row>
    <row r="378" spans="1:15" ht="87.75" customHeight="1" x14ac:dyDescent="0.4">
      <c r="A378" s="235"/>
      <c r="B378" s="227" t="s">
        <v>0</v>
      </c>
      <c r="C378" s="21" t="s">
        <v>395</v>
      </c>
      <c r="D378" s="22" t="s">
        <v>396</v>
      </c>
      <c r="E378" s="22" t="s">
        <v>397</v>
      </c>
      <c r="F378" s="22" t="s">
        <v>398</v>
      </c>
      <c r="G378" s="22" t="s">
        <v>399</v>
      </c>
      <c r="H378" s="63" t="s">
        <v>400</v>
      </c>
      <c r="I378" s="22" t="s">
        <v>401</v>
      </c>
      <c r="J378" s="22" t="s">
        <v>129</v>
      </c>
      <c r="K378" s="22" t="s">
        <v>402</v>
      </c>
      <c r="L378" s="25" t="s">
        <v>61</v>
      </c>
    </row>
    <row r="379" spans="1:15" ht="18" customHeight="1" x14ac:dyDescent="0.4">
      <c r="A379" s="239" t="s">
        <v>49</v>
      </c>
      <c r="B379" s="107">
        <v>1556</v>
      </c>
      <c r="C379" s="222">
        <v>458</v>
      </c>
      <c r="D379" s="219">
        <v>367</v>
      </c>
      <c r="E379" s="219">
        <v>171</v>
      </c>
      <c r="F379" s="219">
        <v>220</v>
      </c>
      <c r="G379" s="219">
        <v>238</v>
      </c>
      <c r="H379" s="66">
        <v>106</v>
      </c>
      <c r="I379" s="219">
        <v>414</v>
      </c>
      <c r="J379" s="219">
        <v>21</v>
      </c>
      <c r="K379" s="219">
        <v>285</v>
      </c>
      <c r="L379" s="67">
        <v>86</v>
      </c>
    </row>
    <row r="380" spans="1:15" ht="18" customHeight="1" x14ac:dyDescent="0.4">
      <c r="A380" s="237" t="s">
        <v>50</v>
      </c>
      <c r="B380" s="14">
        <v>100</v>
      </c>
      <c r="C380" s="19">
        <v>29.4</v>
      </c>
      <c r="D380" s="26">
        <v>23.6</v>
      </c>
      <c r="E380" s="26">
        <v>11</v>
      </c>
      <c r="F380" s="26">
        <v>14.1</v>
      </c>
      <c r="G380" s="26">
        <v>15.3</v>
      </c>
      <c r="H380" s="16">
        <v>6.8</v>
      </c>
      <c r="I380" s="26">
        <v>26.6</v>
      </c>
      <c r="J380" s="26">
        <v>1.3</v>
      </c>
      <c r="K380" s="26">
        <v>18.3</v>
      </c>
      <c r="L380" s="17">
        <v>5.5</v>
      </c>
    </row>
    <row r="381" spans="1:15" ht="18" customHeight="1" x14ac:dyDescent="0.4"/>
    <row r="382" spans="1:15" ht="18" customHeight="1" x14ac:dyDescent="0.4"/>
    <row r="383" spans="1:15" ht="18" customHeight="1" x14ac:dyDescent="0.4">
      <c r="A383" s="280" t="s">
        <v>403</v>
      </c>
      <c r="B383" s="281"/>
      <c r="C383" s="281"/>
      <c r="D383" s="281"/>
      <c r="E383" s="281"/>
      <c r="F383" s="281"/>
      <c r="G383" s="281"/>
      <c r="H383" s="281"/>
      <c r="I383" s="281"/>
      <c r="J383" s="281"/>
      <c r="K383" s="281"/>
      <c r="L383" s="281"/>
      <c r="M383" s="281"/>
      <c r="N383" s="281"/>
      <c r="O383" s="282"/>
    </row>
    <row r="384" spans="1:15" s="207" customFormat="1" ht="18" customHeight="1" x14ac:dyDescent="0.4">
      <c r="A384" s="112"/>
      <c r="B384" s="112"/>
      <c r="C384" s="112"/>
      <c r="D384" s="112"/>
      <c r="E384" s="112"/>
      <c r="F384" s="112"/>
      <c r="G384" s="112"/>
      <c r="H384" s="112"/>
      <c r="I384" s="112"/>
      <c r="J384" s="112"/>
      <c r="K384" s="112"/>
      <c r="L384" s="112"/>
      <c r="M384" s="112"/>
      <c r="N384" s="112"/>
      <c r="O384" s="112"/>
    </row>
    <row r="385" spans="1:20" ht="18" customHeight="1" x14ac:dyDescent="0.15">
      <c r="A385" s="110" t="s">
        <v>404</v>
      </c>
      <c r="B385" s="110"/>
      <c r="C385" s="110"/>
      <c r="D385" s="110"/>
      <c r="E385" s="110"/>
      <c r="F385" s="110"/>
      <c r="G385" s="110"/>
      <c r="H385" s="110"/>
      <c r="I385" s="44"/>
      <c r="J385" s="44" t="s">
        <v>545</v>
      </c>
      <c r="K385" s="110"/>
      <c r="L385" s="110"/>
      <c r="M385" s="110"/>
      <c r="N385" s="110"/>
      <c r="O385" s="110"/>
    </row>
    <row r="386" spans="1:20" ht="55.5" customHeight="1" x14ac:dyDescent="0.4">
      <c r="A386" s="235"/>
      <c r="B386" s="227" t="s">
        <v>0</v>
      </c>
      <c r="C386" s="21" t="s">
        <v>405</v>
      </c>
      <c r="D386" s="22" t="s">
        <v>406</v>
      </c>
      <c r="E386" s="22" t="s">
        <v>407</v>
      </c>
      <c r="F386" s="22" t="s">
        <v>408</v>
      </c>
      <c r="G386" s="63" t="s">
        <v>409</v>
      </c>
      <c r="H386" s="22" t="s">
        <v>410</v>
      </c>
      <c r="I386" s="22" t="s">
        <v>129</v>
      </c>
      <c r="J386" s="25" t="s">
        <v>61</v>
      </c>
    </row>
    <row r="387" spans="1:20" ht="18" customHeight="1" x14ac:dyDescent="0.4">
      <c r="A387" s="239" t="s">
        <v>49</v>
      </c>
      <c r="B387" s="4">
        <v>1556</v>
      </c>
      <c r="C387" s="5">
        <v>592</v>
      </c>
      <c r="D387" s="7">
        <v>78</v>
      </c>
      <c r="E387" s="7">
        <v>493</v>
      </c>
      <c r="F387" s="7">
        <v>287</v>
      </c>
      <c r="G387" s="6">
        <v>19</v>
      </c>
      <c r="H387" s="7">
        <v>3</v>
      </c>
      <c r="I387" s="7">
        <v>15</v>
      </c>
      <c r="J387" s="8">
        <v>69</v>
      </c>
    </row>
    <row r="388" spans="1:20" ht="18" customHeight="1" x14ac:dyDescent="0.4">
      <c r="A388" s="237" t="s">
        <v>50</v>
      </c>
      <c r="B388" s="14">
        <v>100</v>
      </c>
      <c r="C388" s="19">
        <v>38</v>
      </c>
      <c r="D388" s="26">
        <v>5</v>
      </c>
      <c r="E388" s="26">
        <v>31.7</v>
      </c>
      <c r="F388" s="26">
        <v>18.399999999999999</v>
      </c>
      <c r="G388" s="16">
        <v>1.2</v>
      </c>
      <c r="H388" s="26">
        <v>0.2</v>
      </c>
      <c r="I388" s="26">
        <v>1</v>
      </c>
      <c r="J388" s="17">
        <v>4.4000000000000004</v>
      </c>
    </row>
    <row r="389" spans="1:20" ht="18" customHeight="1" x14ac:dyDescent="0.4"/>
    <row r="390" spans="1:20" ht="18" customHeight="1" x14ac:dyDescent="0.15">
      <c r="A390" s="110" t="s">
        <v>412</v>
      </c>
      <c r="B390" s="110"/>
      <c r="C390" s="110"/>
      <c r="D390" s="110"/>
      <c r="E390" s="110"/>
      <c r="F390" s="110"/>
      <c r="G390" s="110"/>
      <c r="H390" s="110"/>
      <c r="I390" s="110"/>
      <c r="J390" s="44"/>
      <c r="K390" s="110"/>
      <c r="L390" s="110"/>
      <c r="M390" s="110"/>
      <c r="N390" s="110"/>
      <c r="O390" s="44" t="s">
        <v>545</v>
      </c>
    </row>
    <row r="391" spans="1:20" ht="45" customHeight="1" x14ac:dyDescent="0.4">
      <c r="A391" s="235"/>
      <c r="B391" s="227" t="s">
        <v>413</v>
      </c>
      <c r="C391" s="20" t="s">
        <v>414</v>
      </c>
      <c r="D391" s="63" t="s">
        <v>415</v>
      </c>
      <c r="E391" s="63" t="s">
        <v>416</v>
      </c>
      <c r="F391" s="63" t="s">
        <v>417</v>
      </c>
      <c r="G391" s="63" t="s">
        <v>418</v>
      </c>
      <c r="H391" s="63" t="s">
        <v>419</v>
      </c>
      <c r="I391" s="63" t="s">
        <v>420</v>
      </c>
      <c r="J391" s="63" t="s">
        <v>593</v>
      </c>
      <c r="K391" s="63" t="s">
        <v>421</v>
      </c>
      <c r="L391" s="63" t="s">
        <v>422</v>
      </c>
      <c r="M391" s="63" t="s">
        <v>423</v>
      </c>
      <c r="N391" s="63" t="s">
        <v>424</v>
      </c>
      <c r="O391" s="63" t="s">
        <v>425</v>
      </c>
    </row>
    <row r="392" spans="1:20" ht="18" customHeight="1" x14ac:dyDescent="0.4">
      <c r="A392" s="239" t="s">
        <v>49</v>
      </c>
      <c r="B392" s="4">
        <v>1556</v>
      </c>
      <c r="C392" s="10">
        <v>9</v>
      </c>
      <c r="D392" s="6">
        <v>5</v>
      </c>
      <c r="E392" s="6">
        <v>15</v>
      </c>
      <c r="F392" s="6">
        <v>12</v>
      </c>
      <c r="G392" s="6">
        <v>6</v>
      </c>
      <c r="H392" s="6">
        <v>7</v>
      </c>
      <c r="I392" s="6">
        <v>14</v>
      </c>
      <c r="J392" s="6">
        <v>8</v>
      </c>
      <c r="K392" s="6">
        <v>26</v>
      </c>
      <c r="L392" s="6">
        <v>49</v>
      </c>
      <c r="M392" s="6">
        <v>59</v>
      </c>
      <c r="N392" s="6">
        <v>20</v>
      </c>
      <c r="O392" s="6">
        <v>19</v>
      </c>
    </row>
    <row r="393" spans="1:20" ht="18" customHeight="1" x14ac:dyDescent="0.4">
      <c r="A393" s="237" t="s">
        <v>50</v>
      </c>
      <c r="B393" s="14">
        <v>100</v>
      </c>
      <c r="C393" s="15">
        <v>0.6</v>
      </c>
      <c r="D393" s="16">
        <v>0.3</v>
      </c>
      <c r="E393" s="16">
        <v>1</v>
      </c>
      <c r="F393" s="16">
        <v>0.8</v>
      </c>
      <c r="G393" s="16">
        <v>0.4</v>
      </c>
      <c r="H393" s="16">
        <v>0.4</v>
      </c>
      <c r="I393" s="16">
        <v>0.9</v>
      </c>
      <c r="J393" s="16">
        <v>0.5</v>
      </c>
      <c r="K393" s="16">
        <v>1.7</v>
      </c>
      <c r="L393" s="16">
        <v>3.1</v>
      </c>
      <c r="M393" s="16">
        <v>3.8</v>
      </c>
      <c r="N393" s="16">
        <v>1.3</v>
      </c>
      <c r="O393" s="16">
        <v>1.2</v>
      </c>
    </row>
    <row r="394" spans="1:20" ht="18" customHeight="1" x14ac:dyDescent="0.15">
      <c r="O394" s="44" t="s">
        <v>545</v>
      </c>
    </row>
    <row r="395" spans="1:20" ht="45" customHeight="1" x14ac:dyDescent="0.4">
      <c r="A395" s="63" t="s">
        <v>426</v>
      </c>
      <c r="B395" s="63" t="s">
        <v>427</v>
      </c>
      <c r="C395" s="63" t="s">
        <v>428</v>
      </c>
      <c r="D395" s="63" t="s">
        <v>429</v>
      </c>
      <c r="E395" s="63" t="s">
        <v>430</v>
      </c>
      <c r="F395" s="63" t="s">
        <v>431</v>
      </c>
      <c r="G395" s="63" t="s">
        <v>432</v>
      </c>
      <c r="H395" s="63" t="s">
        <v>433</v>
      </c>
      <c r="I395" s="63" t="s">
        <v>434</v>
      </c>
      <c r="J395" s="63" t="s">
        <v>435</v>
      </c>
      <c r="K395" s="63" t="s">
        <v>436</v>
      </c>
      <c r="L395" s="63" t="s">
        <v>437</v>
      </c>
      <c r="M395" s="63" t="s">
        <v>438</v>
      </c>
      <c r="N395" s="63" t="s">
        <v>439</v>
      </c>
      <c r="O395" s="63" t="s">
        <v>440</v>
      </c>
    </row>
    <row r="396" spans="1:20" ht="18" customHeight="1" x14ac:dyDescent="0.4">
      <c r="A396" s="6">
        <v>80</v>
      </c>
      <c r="B396" s="6">
        <v>37</v>
      </c>
      <c r="C396" s="6">
        <v>51</v>
      </c>
      <c r="D396" s="6">
        <v>42</v>
      </c>
      <c r="E396" s="6">
        <v>61</v>
      </c>
      <c r="F396" s="6">
        <v>34</v>
      </c>
      <c r="G396" s="6">
        <v>36</v>
      </c>
      <c r="H396" s="6">
        <v>29</v>
      </c>
      <c r="I396" s="6">
        <v>18</v>
      </c>
      <c r="J396" s="6">
        <v>25</v>
      </c>
      <c r="K396" s="6">
        <v>71</v>
      </c>
      <c r="L396" s="6">
        <v>24</v>
      </c>
      <c r="M396" s="6">
        <v>12</v>
      </c>
      <c r="N396" s="6">
        <v>9</v>
      </c>
      <c r="O396" s="6">
        <v>6</v>
      </c>
    </row>
    <row r="397" spans="1:20" ht="18" customHeight="1" x14ac:dyDescent="0.4">
      <c r="A397" s="16">
        <v>5.0999999999999996</v>
      </c>
      <c r="B397" s="16">
        <v>2.4</v>
      </c>
      <c r="C397" s="16">
        <v>3.3</v>
      </c>
      <c r="D397" s="16">
        <v>2.7</v>
      </c>
      <c r="E397" s="16">
        <v>3.9</v>
      </c>
      <c r="F397" s="16">
        <v>2.2000000000000002</v>
      </c>
      <c r="G397" s="16">
        <v>2.2999999999999998</v>
      </c>
      <c r="H397" s="16">
        <v>1.9</v>
      </c>
      <c r="I397" s="16">
        <v>1.2</v>
      </c>
      <c r="J397" s="16">
        <v>1.6</v>
      </c>
      <c r="K397" s="16">
        <v>4.5999999999999996</v>
      </c>
      <c r="L397" s="16">
        <v>1.5</v>
      </c>
      <c r="M397" s="16">
        <v>0.8</v>
      </c>
      <c r="N397" s="16">
        <v>0.6</v>
      </c>
      <c r="O397" s="16">
        <v>0.4</v>
      </c>
    </row>
    <row r="398" spans="1:20" ht="18" customHeight="1" x14ac:dyDescent="0.15">
      <c r="A398" s="105"/>
      <c r="B398" s="24"/>
      <c r="C398" s="24"/>
      <c r="D398" s="24"/>
      <c r="E398" s="24"/>
      <c r="F398" s="24"/>
      <c r="G398" s="24"/>
      <c r="H398" s="24"/>
      <c r="I398" s="24"/>
      <c r="J398" s="24"/>
      <c r="K398" s="24"/>
      <c r="L398" s="24"/>
      <c r="M398" s="24"/>
      <c r="N398" s="24"/>
      <c r="O398" s="44" t="s">
        <v>545</v>
      </c>
      <c r="P398" s="24"/>
      <c r="Q398" s="24"/>
      <c r="R398" s="24"/>
      <c r="S398" s="24"/>
      <c r="T398" s="24"/>
    </row>
    <row r="399" spans="1:20" ht="45" customHeight="1" x14ac:dyDescent="0.4">
      <c r="A399" s="63" t="s">
        <v>441</v>
      </c>
      <c r="B399" s="63" t="s">
        <v>442</v>
      </c>
      <c r="C399" s="63" t="s">
        <v>443</v>
      </c>
      <c r="D399" s="63" t="s">
        <v>444</v>
      </c>
      <c r="E399" s="63" t="s">
        <v>445</v>
      </c>
      <c r="F399" s="63" t="s">
        <v>446</v>
      </c>
      <c r="G399" s="63" t="s">
        <v>447</v>
      </c>
      <c r="H399" s="63" t="s">
        <v>448</v>
      </c>
      <c r="I399" s="63" t="s">
        <v>449</v>
      </c>
      <c r="J399" s="63" t="s">
        <v>450</v>
      </c>
      <c r="K399" s="63" t="s">
        <v>451</v>
      </c>
      <c r="L399" s="63" t="s">
        <v>452</v>
      </c>
      <c r="M399" s="63" t="s">
        <v>453</v>
      </c>
      <c r="N399" s="63" t="s">
        <v>454</v>
      </c>
      <c r="O399" s="63" t="s">
        <v>455</v>
      </c>
    </row>
    <row r="400" spans="1:20" ht="18" customHeight="1" x14ac:dyDescent="0.4">
      <c r="A400" s="6">
        <v>6</v>
      </c>
      <c r="B400" s="6">
        <v>16</v>
      </c>
      <c r="C400" s="6">
        <v>1</v>
      </c>
      <c r="D400" s="6">
        <v>170</v>
      </c>
      <c r="E400" s="6">
        <v>43</v>
      </c>
      <c r="F400" s="6">
        <v>2</v>
      </c>
      <c r="G400" s="6">
        <v>20</v>
      </c>
      <c r="H400" s="6">
        <v>33</v>
      </c>
      <c r="I400" s="6">
        <v>24</v>
      </c>
      <c r="J400" s="6">
        <v>3</v>
      </c>
      <c r="K400" s="6">
        <v>40</v>
      </c>
      <c r="L400" s="6">
        <v>48</v>
      </c>
      <c r="M400" s="6">
        <v>73</v>
      </c>
      <c r="N400" s="6">
        <v>23</v>
      </c>
      <c r="O400" s="6">
        <v>3</v>
      </c>
    </row>
    <row r="401" spans="1:15" ht="18" customHeight="1" x14ac:dyDescent="0.4">
      <c r="A401" s="16">
        <v>0.4</v>
      </c>
      <c r="B401" s="16">
        <v>1</v>
      </c>
      <c r="C401" s="16">
        <v>0.1</v>
      </c>
      <c r="D401" s="16">
        <v>10.9</v>
      </c>
      <c r="E401" s="16">
        <v>2.8</v>
      </c>
      <c r="F401" s="16">
        <v>0.1</v>
      </c>
      <c r="G401" s="16">
        <v>1.3</v>
      </c>
      <c r="H401" s="16">
        <v>2.1</v>
      </c>
      <c r="I401" s="16">
        <v>1.5</v>
      </c>
      <c r="J401" s="16">
        <v>0.2</v>
      </c>
      <c r="K401" s="16">
        <v>2.6</v>
      </c>
      <c r="L401" s="16">
        <v>3.1</v>
      </c>
      <c r="M401" s="16">
        <v>4.7</v>
      </c>
      <c r="N401" s="16">
        <v>1.5</v>
      </c>
      <c r="O401" s="16">
        <v>0.2</v>
      </c>
    </row>
    <row r="402" spans="1:15" ht="18" customHeight="1" x14ac:dyDescent="0.15">
      <c r="A402" s="105"/>
      <c r="B402" s="24"/>
      <c r="C402" s="24"/>
      <c r="D402" s="24"/>
      <c r="E402" s="24"/>
      <c r="F402" s="24"/>
      <c r="G402" s="24"/>
      <c r="H402" s="24"/>
      <c r="I402" s="24"/>
      <c r="J402" s="24"/>
      <c r="K402" s="24"/>
      <c r="L402" s="24"/>
      <c r="M402" s="24"/>
      <c r="N402" s="24"/>
      <c r="O402" s="44" t="s">
        <v>545</v>
      </c>
    </row>
    <row r="403" spans="1:15" ht="45" customHeight="1" x14ac:dyDescent="0.4">
      <c r="A403" s="63" t="s">
        <v>456</v>
      </c>
      <c r="B403" s="63" t="s">
        <v>457</v>
      </c>
      <c r="C403" s="63" t="s">
        <v>458</v>
      </c>
      <c r="D403" s="63" t="s">
        <v>459</v>
      </c>
      <c r="E403" s="63" t="s">
        <v>460</v>
      </c>
      <c r="F403" s="63" t="s">
        <v>594</v>
      </c>
      <c r="G403" s="63" t="s">
        <v>461</v>
      </c>
      <c r="H403" s="63" t="s">
        <v>462</v>
      </c>
      <c r="I403" s="63" t="s">
        <v>463</v>
      </c>
      <c r="J403" s="63" t="s">
        <v>464</v>
      </c>
      <c r="K403" s="63" t="s">
        <v>465</v>
      </c>
      <c r="L403" s="63" t="s">
        <v>466</v>
      </c>
      <c r="M403" s="63" t="s">
        <v>467</v>
      </c>
      <c r="N403" s="63" t="s">
        <v>468</v>
      </c>
      <c r="O403" s="63" t="s">
        <v>469</v>
      </c>
    </row>
    <row r="404" spans="1:15" ht="18" customHeight="1" x14ac:dyDescent="0.4">
      <c r="A404" s="6">
        <v>21</v>
      </c>
      <c r="B404" s="6">
        <v>13</v>
      </c>
      <c r="C404" s="6">
        <v>11</v>
      </c>
      <c r="D404" s="6">
        <v>23</v>
      </c>
      <c r="E404" s="6">
        <v>18</v>
      </c>
      <c r="F404" s="6">
        <v>0</v>
      </c>
      <c r="G404" s="6">
        <v>2</v>
      </c>
      <c r="H404" s="6">
        <v>6</v>
      </c>
      <c r="I404" s="6">
        <v>0</v>
      </c>
      <c r="J404" s="6">
        <v>1</v>
      </c>
      <c r="K404" s="6">
        <v>0</v>
      </c>
      <c r="L404" s="6">
        <v>0</v>
      </c>
      <c r="M404" s="6">
        <v>0</v>
      </c>
      <c r="N404" s="6">
        <v>1</v>
      </c>
      <c r="O404" s="6">
        <v>4</v>
      </c>
    </row>
    <row r="405" spans="1:15" ht="18" customHeight="1" x14ac:dyDescent="0.4">
      <c r="A405" s="16">
        <v>1.3</v>
      </c>
      <c r="B405" s="16">
        <v>0.8</v>
      </c>
      <c r="C405" s="16">
        <v>0.7</v>
      </c>
      <c r="D405" s="16">
        <v>1.5</v>
      </c>
      <c r="E405" s="16">
        <v>1.2</v>
      </c>
      <c r="F405" s="16">
        <v>0</v>
      </c>
      <c r="G405" s="16">
        <v>0.1</v>
      </c>
      <c r="H405" s="16">
        <v>0.4</v>
      </c>
      <c r="I405" s="16">
        <v>0</v>
      </c>
      <c r="J405" s="16">
        <v>0.1</v>
      </c>
      <c r="K405" s="16">
        <v>0</v>
      </c>
      <c r="L405" s="16">
        <v>0</v>
      </c>
      <c r="M405" s="16">
        <v>0</v>
      </c>
      <c r="N405" s="16">
        <v>0.1</v>
      </c>
      <c r="O405" s="16">
        <v>0.3</v>
      </c>
    </row>
    <row r="406" spans="1:15" ht="18" customHeight="1" x14ac:dyDescent="0.15">
      <c r="A406" s="105"/>
      <c r="B406" s="24"/>
      <c r="C406" s="24"/>
      <c r="D406" s="24"/>
      <c r="E406" s="24"/>
      <c r="F406" s="24"/>
      <c r="G406" s="24"/>
      <c r="H406" s="24"/>
      <c r="I406" s="24"/>
      <c r="J406" s="24"/>
      <c r="K406" s="24"/>
      <c r="L406" s="24"/>
      <c r="M406" s="44" t="s">
        <v>545</v>
      </c>
      <c r="N406" s="24"/>
      <c r="O406" s="24"/>
    </row>
    <row r="407" spans="1:15" ht="45" customHeight="1" x14ac:dyDescent="0.4">
      <c r="A407" s="63" t="s">
        <v>470</v>
      </c>
      <c r="B407" s="40" t="s">
        <v>471</v>
      </c>
      <c r="C407" s="63" t="s">
        <v>472</v>
      </c>
      <c r="D407" s="63" t="s">
        <v>473</v>
      </c>
      <c r="E407" s="63" t="s">
        <v>474</v>
      </c>
      <c r="F407" s="63" t="s">
        <v>475</v>
      </c>
      <c r="G407" s="63" t="s">
        <v>476</v>
      </c>
      <c r="H407" s="63" t="s">
        <v>477</v>
      </c>
      <c r="I407" s="63" t="s">
        <v>478</v>
      </c>
      <c r="J407" s="63" t="s">
        <v>479</v>
      </c>
      <c r="K407" s="63" t="s">
        <v>480</v>
      </c>
      <c r="L407" s="63" t="s">
        <v>9</v>
      </c>
      <c r="M407" s="25" t="s">
        <v>481</v>
      </c>
    </row>
    <row r="408" spans="1:15" ht="18" customHeight="1" x14ac:dyDescent="0.4">
      <c r="A408" s="6">
        <v>7</v>
      </c>
      <c r="B408" s="6">
        <v>2</v>
      </c>
      <c r="C408" s="6">
        <v>21</v>
      </c>
      <c r="D408" s="6">
        <v>11</v>
      </c>
      <c r="E408" s="6">
        <v>6</v>
      </c>
      <c r="F408" s="6">
        <v>1</v>
      </c>
      <c r="G408" s="6">
        <v>6</v>
      </c>
      <c r="H408" s="6">
        <v>4</v>
      </c>
      <c r="I408" s="6">
        <v>2</v>
      </c>
      <c r="J408" s="6">
        <v>1</v>
      </c>
      <c r="K408" s="6">
        <v>1</v>
      </c>
      <c r="L408" s="6">
        <v>31</v>
      </c>
      <c r="M408" s="8">
        <v>74</v>
      </c>
    </row>
    <row r="409" spans="1:15" ht="18" customHeight="1" x14ac:dyDescent="0.4">
      <c r="A409" s="16">
        <v>0.4</v>
      </c>
      <c r="B409" s="16">
        <v>0.1</v>
      </c>
      <c r="C409" s="16">
        <v>1.3</v>
      </c>
      <c r="D409" s="16">
        <v>0.7</v>
      </c>
      <c r="E409" s="16">
        <v>0.4</v>
      </c>
      <c r="F409" s="16">
        <v>0.1</v>
      </c>
      <c r="G409" s="16">
        <v>0.4</v>
      </c>
      <c r="H409" s="16">
        <v>0.3</v>
      </c>
      <c r="I409" s="16">
        <v>0.1</v>
      </c>
      <c r="J409" s="16">
        <v>0.1</v>
      </c>
      <c r="K409" s="16">
        <v>0.1</v>
      </c>
      <c r="L409" s="16">
        <v>2</v>
      </c>
      <c r="M409" s="17">
        <v>4.8</v>
      </c>
    </row>
    <row r="410" spans="1:15" ht="18" customHeight="1" x14ac:dyDescent="0.4"/>
    <row r="411" spans="1:15" ht="18" customHeight="1" x14ac:dyDescent="0.4">
      <c r="A411" s="275" t="s">
        <v>482</v>
      </c>
      <c r="B411" s="276"/>
      <c r="C411" s="276"/>
      <c r="D411" s="276"/>
      <c r="E411" s="276"/>
      <c r="F411" s="276"/>
      <c r="G411" s="276"/>
      <c r="H411" s="276"/>
      <c r="I411" s="276"/>
      <c r="J411" s="276"/>
      <c r="K411" s="276"/>
      <c r="L411" s="276"/>
      <c r="M411" s="276"/>
      <c r="N411" s="276"/>
      <c r="O411" s="277"/>
    </row>
    <row r="412" spans="1:15" ht="18" customHeight="1" x14ac:dyDescent="0.15">
      <c r="A412" s="12"/>
      <c r="E412" s="44" t="s">
        <v>545</v>
      </c>
      <c r="I412" s="44"/>
    </row>
    <row r="413" spans="1:15" ht="30" customHeight="1" x14ac:dyDescent="0.4">
      <c r="A413" s="235"/>
      <c r="B413" s="227" t="s">
        <v>0</v>
      </c>
      <c r="C413" s="20" t="s">
        <v>483</v>
      </c>
      <c r="D413" s="63" t="s">
        <v>484</v>
      </c>
      <c r="E413" s="25" t="s">
        <v>61</v>
      </c>
    </row>
    <row r="414" spans="1:15" ht="18" customHeight="1" x14ac:dyDescent="0.4">
      <c r="A414" s="239" t="s">
        <v>49</v>
      </c>
      <c r="B414" s="4">
        <v>1556</v>
      </c>
      <c r="C414" s="10">
        <v>1139</v>
      </c>
      <c r="D414" s="6">
        <v>391</v>
      </c>
      <c r="E414" s="8">
        <v>26</v>
      </c>
    </row>
    <row r="415" spans="1:15" ht="18" customHeight="1" x14ac:dyDescent="0.4">
      <c r="A415" s="237" t="s">
        <v>50</v>
      </c>
      <c r="B415" s="14">
        <v>100</v>
      </c>
      <c r="C415" s="15">
        <v>73.2</v>
      </c>
      <c r="D415" s="16">
        <v>25.1</v>
      </c>
      <c r="E415" s="17">
        <v>1.7</v>
      </c>
    </row>
    <row r="416" spans="1:15" ht="18" customHeight="1" x14ac:dyDescent="0.4"/>
    <row r="417" spans="1:15" s="1" customFormat="1" ht="18" customHeight="1" x14ac:dyDescent="0.15">
      <c r="A417" s="12" t="s">
        <v>546</v>
      </c>
      <c r="K417" s="44" t="s">
        <v>545</v>
      </c>
    </row>
    <row r="418" spans="1:15" s="209" customFormat="1" ht="50.1" customHeight="1" x14ac:dyDescent="0.4">
      <c r="A418" s="235"/>
      <c r="B418" s="227" t="s">
        <v>413</v>
      </c>
      <c r="C418" s="21" t="s">
        <v>547</v>
      </c>
      <c r="D418" s="22" t="s">
        <v>548</v>
      </c>
      <c r="E418" s="22" t="s">
        <v>549</v>
      </c>
      <c r="F418" s="22" t="s">
        <v>509</v>
      </c>
      <c r="G418" s="22" t="s">
        <v>550</v>
      </c>
      <c r="H418" s="63" t="s">
        <v>551</v>
      </c>
      <c r="I418" s="22" t="s">
        <v>511</v>
      </c>
      <c r="J418" s="22" t="s">
        <v>552</v>
      </c>
      <c r="K418" s="22" t="s">
        <v>481</v>
      </c>
      <c r="L418" s="210"/>
      <c r="M418" s="211"/>
      <c r="N418" s="211"/>
    </row>
    <row r="419" spans="1:15" s="1" customFormat="1" ht="18" customHeight="1" x14ac:dyDescent="0.4">
      <c r="A419" s="239" t="s">
        <v>49</v>
      </c>
      <c r="B419" s="4">
        <v>1139</v>
      </c>
      <c r="C419" s="5">
        <v>14</v>
      </c>
      <c r="D419" s="7">
        <v>62</v>
      </c>
      <c r="E419" s="7">
        <v>170</v>
      </c>
      <c r="F419" s="7">
        <v>489</v>
      </c>
      <c r="G419" s="7">
        <v>272</v>
      </c>
      <c r="H419" s="6">
        <v>94</v>
      </c>
      <c r="I419" s="7">
        <v>34</v>
      </c>
      <c r="J419" s="7">
        <v>3</v>
      </c>
      <c r="K419" s="7">
        <v>1</v>
      </c>
      <c r="L419" s="212"/>
      <c r="M419" s="2"/>
      <c r="N419" s="2"/>
    </row>
    <row r="420" spans="1:15" s="1" customFormat="1" ht="18" customHeight="1" x14ac:dyDescent="0.4">
      <c r="A420" s="237" t="s">
        <v>50</v>
      </c>
      <c r="B420" s="14">
        <v>100</v>
      </c>
      <c r="C420" s="19">
        <v>1.2</v>
      </c>
      <c r="D420" s="26">
        <v>5.4</v>
      </c>
      <c r="E420" s="26">
        <v>14.9</v>
      </c>
      <c r="F420" s="26">
        <v>42.9</v>
      </c>
      <c r="G420" s="26">
        <v>23.9</v>
      </c>
      <c r="H420" s="16">
        <v>8.3000000000000007</v>
      </c>
      <c r="I420" s="26">
        <v>3</v>
      </c>
      <c r="J420" s="26">
        <v>0.3</v>
      </c>
      <c r="K420" s="17">
        <v>0.1</v>
      </c>
      <c r="L420" s="214"/>
      <c r="M420" s="2"/>
      <c r="N420" s="2"/>
    </row>
    <row r="421" spans="1:15" s="1" customFormat="1" ht="18" customHeight="1" x14ac:dyDescent="0.4">
      <c r="A421" s="247"/>
      <c r="B421" s="24"/>
      <c r="C421" s="24"/>
      <c r="D421" s="24"/>
      <c r="E421" s="24"/>
      <c r="F421" s="24"/>
      <c r="G421" s="24"/>
      <c r="H421" s="24"/>
      <c r="I421" s="24"/>
      <c r="J421" s="24"/>
      <c r="K421" s="24"/>
      <c r="L421" s="24"/>
      <c r="M421" s="2"/>
      <c r="N421" s="2"/>
    </row>
    <row r="422" spans="1:15" s="1" customFormat="1" ht="18" customHeight="1" x14ac:dyDescent="0.4"/>
    <row r="423" spans="1:15" ht="18" customHeight="1" x14ac:dyDescent="0.4">
      <c r="A423" s="275" t="s">
        <v>584</v>
      </c>
      <c r="B423" s="276"/>
      <c r="C423" s="276"/>
      <c r="D423" s="276"/>
      <c r="E423" s="276"/>
      <c r="F423" s="276"/>
      <c r="G423" s="276"/>
      <c r="H423" s="276"/>
      <c r="I423" s="276"/>
      <c r="J423" s="276"/>
      <c r="K423" s="276"/>
      <c r="L423" s="276"/>
      <c r="M423" s="276"/>
      <c r="N423" s="276"/>
      <c r="O423" s="277"/>
    </row>
    <row r="424" spans="1:15" s="207" customFormat="1" ht="18" customHeight="1" x14ac:dyDescent="0.15">
      <c r="A424" s="110"/>
      <c r="B424" s="110"/>
      <c r="C424" s="110"/>
      <c r="D424" s="110"/>
      <c r="E424" s="110"/>
      <c r="F424" s="110"/>
      <c r="G424" s="110"/>
      <c r="H424" s="44" t="s">
        <v>545</v>
      </c>
      <c r="I424" s="110"/>
      <c r="J424" s="110"/>
      <c r="K424" s="110"/>
      <c r="L424" s="110"/>
      <c r="M424" s="110"/>
      <c r="N424" s="110"/>
      <c r="O424" s="110"/>
    </row>
    <row r="425" spans="1:15" s="209" customFormat="1" ht="60" customHeight="1" x14ac:dyDescent="0.4">
      <c r="A425" s="235"/>
      <c r="B425" s="227" t="s">
        <v>0</v>
      </c>
      <c r="C425" s="21" t="s">
        <v>585</v>
      </c>
      <c r="D425" s="22" t="s">
        <v>586</v>
      </c>
      <c r="E425" s="22" t="s">
        <v>587</v>
      </c>
      <c r="F425" s="22" t="s">
        <v>588</v>
      </c>
      <c r="G425" s="63" t="s">
        <v>589</v>
      </c>
      <c r="H425" s="22" t="s">
        <v>61</v>
      </c>
      <c r="I425" s="210"/>
      <c r="J425" s="211"/>
      <c r="K425" s="211"/>
      <c r="L425" s="211"/>
      <c r="M425" s="211"/>
      <c r="N425" s="211"/>
    </row>
    <row r="426" spans="1:15" s="1" customFormat="1" ht="18" customHeight="1" x14ac:dyDescent="0.4">
      <c r="A426" s="239" t="s">
        <v>49</v>
      </c>
      <c r="B426" s="4">
        <v>391</v>
      </c>
      <c r="C426" s="5">
        <v>96</v>
      </c>
      <c r="D426" s="7">
        <v>7</v>
      </c>
      <c r="E426" s="7">
        <v>257</v>
      </c>
      <c r="F426" s="7">
        <v>24</v>
      </c>
      <c r="G426" s="6">
        <v>5</v>
      </c>
      <c r="H426" s="7">
        <v>2</v>
      </c>
      <c r="I426" s="212"/>
      <c r="J426" s="213"/>
      <c r="K426" s="213"/>
      <c r="L426" s="2"/>
      <c r="M426" s="2"/>
      <c r="N426" s="2"/>
    </row>
    <row r="427" spans="1:15" s="1" customFormat="1" ht="18" customHeight="1" x14ac:dyDescent="0.4">
      <c r="A427" s="237" t="s">
        <v>50</v>
      </c>
      <c r="B427" s="14">
        <v>100</v>
      </c>
      <c r="C427" s="19">
        <v>24.6</v>
      </c>
      <c r="D427" s="26">
        <v>1.8</v>
      </c>
      <c r="E427" s="26">
        <v>65.7</v>
      </c>
      <c r="F427" s="26">
        <v>6.1</v>
      </c>
      <c r="G427" s="16">
        <v>1.3</v>
      </c>
      <c r="H427" s="17">
        <v>0.5</v>
      </c>
      <c r="I427" s="214"/>
      <c r="J427" s="215"/>
      <c r="K427" s="215"/>
      <c r="L427" s="2"/>
      <c r="M427" s="2"/>
      <c r="N427" s="2"/>
    </row>
    <row r="428" spans="1:15" s="1" customFormat="1" ht="18" customHeight="1" x14ac:dyDescent="0.4">
      <c r="A428" s="247"/>
      <c r="B428" s="24"/>
      <c r="C428" s="24"/>
      <c r="D428" s="24"/>
      <c r="E428" s="24"/>
      <c r="F428" s="24"/>
      <c r="G428" s="24"/>
      <c r="H428" s="24"/>
      <c r="I428" s="24"/>
      <c r="J428" s="215"/>
      <c r="K428" s="215"/>
      <c r="L428" s="2"/>
      <c r="M428" s="2"/>
      <c r="N428" s="2"/>
    </row>
    <row r="429" spans="1:15" s="207" customFormat="1" ht="18" customHeight="1" x14ac:dyDescent="0.4">
      <c r="A429" s="110"/>
      <c r="B429" s="110"/>
      <c r="C429" s="110"/>
      <c r="D429" s="110"/>
      <c r="E429" s="110"/>
      <c r="F429" s="110"/>
      <c r="G429" s="110"/>
      <c r="H429" s="110"/>
      <c r="I429" s="110"/>
      <c r="J429" s="110"/>
      <c r="K429" s="110"/>
      <c r="L429" s="110"/>
      <c r="M429" s="110"/>
      <c r="N429" s="110"/>
      <c r="O429" s="110"/>
    </row>
    <row r="430" spans="1:15" ht="18" customHeight="1" x14ac:dyDescent="0.4">
      <c r="A430" s="275" t="s">
        <v>590</v>
      </c>
      <c r="B430" s="276"/>
      <c r="C430" s="276"/>
      <c r="D430" s="276"/>
      <c r="E430" s="276"/>
      <c r="F430" s="276"/>
      <c r="G430" s="276"/>
      <c r="H430" s="276"/>
      <c r="I430" s="276"/>
      <c r="J430" s="276"/>
      <c r="K430" s="276"/>
      <c r="L430" s="276"/>
      <c r="M430" s="276"/>
      <c r="N430" s="276"/>
      <c r="O430" s="277"/>
    </row>
    <row r="431" spans="1:15" s="207" customFormat="1" ht="18" customHeight="1" x14ac:dyDescent="0.15">
      <c r="A431" s="110"/>
      <c r="B431" s="110"/>
      <c r="C431" s="110"/>
      <c r="D431" s="110"/>
      <c r="E431" s="110"/>
      <c r="F431" s="110"/>
      <c r="G431" s="110"/>
      <c r="H431" s="44" t="s">
        <v>545</v>
      </c>
      <c r="I431" s="110"/>
      <c r="J431" s="110"/>
      <c r="K431" s="110"/>
      <c r="L431" s="110"/>
      <c r="M431" s="110"/>
      <c r="N431" s="110"/>
      <c r="O431" s="110"/>
    </row>
    <row r="432" spans="1:15" s="209" customFormat="1" ht="60" customHeight="1" x14ac:dyDescent="0.4">
      <c r="A432" s="235"/>
      <c r="B432" s="227" t="s">
        <v>0</v>
      </c>
      <c r="C432" s="21" t="s">
        <v>384</v>
      </c>
      <c r="D432" s="22" t="s">
        <v>385</v>
      </c>
      <c r="E432" s="22" t="s">
        <v>386</v>
      </c>
      <c r="F432" s="22" t="s">
        <v>387</v>
      </c>
      <c r="G432" s="63" t="s">
        <v>591</v>
      </c>
      <c r="H432" s="22" t="s">
        <v>61</v>
      </c>
      <c r="I432" s="210"/>
      <c r="J432" s="211"/>
      <c r="K432" s="211"/>
      <c r="L432" s="211"/>
      <c r="M432" s="211"/>
      <c r="N432" s="211"/>
    </row>
    <row r="433" spans="1:15" s="1" customFormat="1" ht="18" customHeight="1" x14ac:dyDescent="0.4">
      <c r="A433" s="239" t="s">
        <v>49</v>
      </c>
      <c r="B433" s="4">
        <v>1556</v>
      </c>
      <c r="C433" s="5">
        <v>134</v>
      </c>
      <c r="D433" s="7">
        <v>114</v>
      </c>
      <c r="E433" s="7">
        <v>95</v>
      </c>
      <c r="F433" s="7">
        <v>306</v>
      </c>
      <c r="G433" s="6">
        <v>853</v>
      </c>
      <c r="H433" s="7">
        <v>54</v>
      </c>
      <c r="I433" s="212"/>
      <c r="J433" s="213"/>
      <c r="K433" s="213"/>
      <c r="L433" s="2"/>
      <c r="M433" s="2"/>
      <c r="N433" s="2"/>
    </row>
    <row r="434" spans="1:15" s="1" customFormat="1" ht="18" customHeight="1" x14ac:dyDescent="0.4">
      <c r="A434" s="237" t="s">
        <v>50</v>
      </c>
      <c r="B434" s="14">
        <v>100</v>
      </c>
      <c r="C434" s="19">
        <v>8.6</v>
      </c>
      <c r="D434" s="26">
        <v>7.3</v>
      </c>
      <c r="E434" s="26">
        <v>6.1</v>
      </c>
      <c r="F434" s="26">
        <v>19.7</v>
      </c>
      <c r="G434" s="16">
        <v>54.8</v>
      </c>
      <c r="H434" s="17">
        <v>3.5</v>
      </c>
      <c r="I434" s="214"/>
      <c r="J434" s="215"/>
      <c r="K434" s="215"/>
      <c r="L434" s="2"/>
      <c r="M434" s="2"/>
      <c r="N434" s="2"/>
    </row>
    <row r="435" spans="1:15" s="207" customFormat="1" ht="18" customHeight="1" x14ac:dyDescent="0.4">
      <c r="A435" s="110"/>
      <c r="B435" s="110"/>
      <c r="C435" s="110"/>
      <c r="D435" s="110"/>
      <c r="E435" s="110"/>
      <c r="F435" s="110"/>
      <c r="G435" s="110"/>
      <c r="H435" s="110"/>
      <c r="I435" s="110"/>
      <c r="J435" s="110"/>
      <c r="K435" s="110"/>
      <c r="L435" s="110"/>
      <c r="M435" s="110"/>
      <c r="N435" s="110"/>
      <c r="O435" s="110"/>
    </row>
    <row r="436" spans="1:15" ht="18" customHeight="1" x14ac:dyDescent="0.4"/>
    <row r="437" spans="1:15" ht="18" customHeight="1" x14ac:dyDescent="0.4">
      <c r="A437" s="275" t="s">
        <v>485</v>
      </c>
      <c r="B437" s="276"/>
      <c r="C437" s="276"/>
      <c r="D437" s="276"/>
      <c r="E437" s="276"/>
      <c r="F437" s="276"/>
      <c r="G437" s="276"/>
      <c r="H437" s="276"/>
      <c r="I437" s="276"/>
      <c r="J437" s="276"/>
      <c r="K437" s="276"/>
      <c r="L437" s="276"/>
      <c r="M437" s="276"/>
      <c r="N437" s="276"/>
      <c r="O437" s="277"/>
    </row>
    <row r="438" spans="1:15" s="207" customFormat="1" ht="18" customHeight="1" x14ac:dyDescent="0.4">
      <c r="A438" s="110"/>
      <c r="B438" s="110"/>
      <c r="C438" s="110"/>
      <c r="D438" s="110"/>
      <c r="E438" s="110"/>
      <c r="F438" s="110"/>
      <c r="G438" s="110"/>
      <c r="H438" s="110"/>
      <c r="I438" s="110"/>
      <c r="J438" s="110"/>
      <c r="K438" s="110"/>
      <c r="L438" s="110"/>
      <c r="M438" s="110"/>
      <c r="N438" s="110"/>
      <c r="O438" s="110"/>
    </row>
    <row r="439" spans="1:15" ht="18" customHeight="1" x14ac:dyDescent="0.15">
      <c r="A439" s="12" t="s">
        <v>490</v>
      </c>
      <c r="H439" s="44" t="s">
        <v>545</v>
      </c>
      <c r="I439" s="44"/>
    </row>
    <row r="440" spans="1:15" ht="48.75" customHeight="1" x14ac:dyDescent="0.4">
      <c r="A440" s="235"/>
      <c r="B440" s="227" t="s">
        <v>0</v>
      </c>
      <c r="C440" s="21" t="s">
        <v>486</v>
      </c>
      <c r="D440" s="22" t="s">
        <v>487</v>
      </c>
      <c r="E440" s="22" t="s">
        <v>488</v>
      </c>
      <c r="F440" s="22" t="s">
        <v>489</v>
      </c>
      <c r="G440" s="63" t="s">
        <v>129</v>
      </c>
      <c r="H440" s="25" t="s">
        <v>61</v>
      </c>
    </row>
    <row r="441" spans="1:15" ht="18" customHeight="1" x14ac:dyDescent="0.4">
      <c r="A441" s="239" t="s">
        <v>49</v>
      </c>
      <c r="B441" s="4">
        <v>649</v>
      </c>
      <c r="C441" s="5">
        <v>81</v>
      </c>
      <c r="D441" s="7">
        <v>148</v>
      </c>
      <c r="E441" s="7">
        <v>101</v>
      </c>
      <c r="F441" s="7">
        <v>259</v>
      </c>
      <c r="G441" s="6">
        <v>2</v>
      </c>
      <c r="H441" s="8">
        <v>58</v>
      </c>
    </row>
    <row r="442" spans="1:15" ht="18" customHeight="1" x14ac:dyDescent="0.4">
      <c r="A442" s="237" t="s">
        <v>50</v>
      </c>
      <c r="B442" s="14">
        <v>100</v>
      </c>
      <c r="C442" s="19">
        <v>12.5</v>
      </c>
      <c r="D442" s="26">
        <v>22.8</v>
      </c>
      <c r="E442" s="26">
        <v>15.6</v>
      </c>
      <c r="F442" s="26">
        <v>39.9</v>
      </c>
      <c r="G442" s="16">
        <v>0.3</v>
      </c>
      <c r="H442" s="17">
        <v>8.9</v>
      </c>
    </row>
    <row r="443" spans="1:15" ht="18" customHeight="1" x14ac:dyDescent="0.4">
      <c r="A443" s="105"/>
      <c r="B443" s="24"/>
      <c r="C443" s="24"/>
      <c r="D443" s="24"/>
      <c r="E443" s="24"/>
      <c r="F443" s="24"/>
      <c r="G443" s="24"/>
      <c r="H443" s="24"/>
      <c r="I443" s="24"/>
    </row>
    <row r="444" spans="1:15" ht="18" customHeight="1" x14ac:dyDescent="0.15">
      <c r="A444" s="12" t="s">
        <v>491</v>
      </c>
      <c r="B444" s="24"/>
      <c r="C444" s="24"/>
      <c r="D444" s="24"/>
      <c r="E444" s="24"/>
      <c r="F444" s="24"/>
      <c r="G444" s="24"/>
      <c r="H444" s="44" t="s">
        <v>545</v>
      </c>
      <c r="I444" s="24"/>
    </row>
    <row r="445" spans="1:15" ht="72" customHeight="1" x14ac:dyDescent="0.4">
      <c r="A445" s="235"/>
      <c r="B445" s="227" t="s">
        <v>0</v>
      </c>
      <c r="C445" s="21" t="s">
        <v>492</v>
      </c>
      <c r="D445" s="22" t="s">
        <v>493</v>
      </c>
      <c r="E445" s="22" t="s">
        <v>494</v>
      </c>
      <c r="F445" s="22" t="s">
        <v>495</v>
      </c>
      <c r="G445" s="63" t="s">
        <v>9</v>
      </c>
      <c r="H445" s="25" t="s">
        <v>61</v>
      </c>
    </row>
    <row r="446" spans="1:15" ht="18" customHeight="1" x14ac:dyDescent="0.4">
      <c r="A446" s="239" t="s">
        <v>49</v>
      </c>
      <c r="B446" s="4">
        <v>649</v>
      </c>
      <c r="C446" s="5">
        <v>212</v>
      </c>
      <c r="D446" s="7">
        <v>65</v>
      </c>
      <c r="E446" s="7">
        <v>92</v>
      </c>
      <c r="F446" s="7">
        <v>193</v>
      </c>
      <c r="G446" s="6">
        <v>27</v>
      </c>
      <c r="H446" s="8">
        <v>60</v>
      </c>
    </row>
    <row r="447" spans="1:15" ht="18" customHeight="1" x14ac:dyDescent="0.4">
      <c r="A447" s="237" t="s">
        <v>50</v>
      </c>
      <c r="B447" s="14">
        <v>100</v>
      </c>
      <c r="C447" s="19">
        <v>32.700000000000003</v>
      </c>
      <c r="D447" s="26">
        <v>10</v>
      </c>
      <c r="E447" s="26">
        <v>14.2</v>
      </c>
      <c r="F447" s="26">
        <v>29.7</v>
      </c>
      <c r="G447" s="16">
        <v>4.2</v>
      </c>
      <c r="H447" s="17">
        <v>9.1999999999999993</v>
      </c>
    </row>
    <row r="448" spans="1:15" ht="18" customHeight="1" x14ac:dyDescent="0.4"/>
    <row r="449" spans="1:15" ht="18" customHeight="1" x14ac:dyDescent="0.4"/>
    <row r="450" spans="1:15" ht="18" customHeight="1" x14ac:dyDescent="0.4">
      <c r="A450" s="280" t="s">
        <v>496</v>
      </c>
      <c r="B450" s="281"/>
      <c r="C450" s="281"/>
      <c r="D450" s="281"/>
      <c r="E450" s="281"/>
      <c r="F450" s="281"/>
      <c r="G450" s="281"/>
      <c r="H450" s="281"/>
      <c r="I450" s="281"/>
      <c r="J450" s="281"/>
      <c r="K450" s="281"/>
      <c r="L450" s="281"/>
      <c r="M450" s="281"/>
      <c r="N450" s="281"/>
      <c r="O450" s="282"/>
    </row>
    <row r="451" spans="1:15" ht="18" customHeight="1" x14ac:dyDescent="0.15">
      <c r="A451" s="12"/>
      <c r="B451" s="1"/>
      <c r="N451" s="44" t="s">
        <v>545</v>
      </c>
    </row>
    <row r="452" spans="1:15" ht="54.95" customHeight="1" x14ac:dyDescent="0.4">
      <c r="A452" s="235"/>
      <c r="B452" s="227" t="s">
        <v>0</v>
      </c>
      <c r="C452" s="21" t="s">
        <v>497</v>
      </c>
      <c r="D452" s="22" t="s">
        <v>498</v>
      </c>
      <c r="E452" s="22" t="s">
        <v>499</v>
      </c>
      <c r="F452" s="22" t="s">
        <v>500</v>
      </c>
      <c r="G452" s="22" t="s">
        <v>501</v>
      </c>
      <c r="H452" s="63" t="s">
        <v>502</v>
      </c>
      <c r="I452" s="22" t="s">
        <v>503</v>
      </c>
      <c r="J452" s="22" t="s">
        <v>504</v>
      </c>
      <c r="K452" s="22" t="s">
        <v>129</v>
      </c>
      <c r="L452" s="22" t="s">
        <v>505</v>
      </c>
      <c r="M452" s="63" t="s">
        <v>506</v>
      </c>
      <c r="N452" s="25" t="s">
        <v>61</v>
      </c>
    </row>
    <row r="453" spans="1:15" ht="18" customHeight="1" x14ac:dyDescent="0.4">
      <c r="A453" s="239" t="s">
        <v>49</v>
      </c>
      <c r="B453" s="4">
        <v>1556</v>
      </c>
      <c r="C453" s="5">
        <v>209</v>
      </c>
      <c r="D453" s="7">
        <v>152</v>
      </c>
      <c r="E453" s="7">
        <v>59</v>
      </c>
      <c r="F453" s="7">
        <v>36</v>
      </c>
      <c r="G453" s="7">
        <v>76</v>
      </c>
      <c r="H453" s="6">
        <v>65</v>
      </c>
      <c r="I453" s="7">
        <v>47</v>
      </c>
      <c r="J453" s="7">
        <v>35</v>
      </c>
      <c r="K453" s="7">
        <v>51</v>
      </c>
      <c r="L453" s="7">
        <v>291</v>
      </c>
      <c r="M453" s="6">
        <v>402</v>
      </c>
      <c r="N453" s="8">
        <v>133</v>
      </c>
    </row>
    <row r="454" spans="1:15" ht="18" customHeight="1" x14ac:dyDescent="0.4">
      <c r="A454" s="237" t="s">
        <v>50</v>
      </c>
      <c r="B454" s="14">
        <v>100</v>
      </c>
      <c r="C454" s="19">
        <v>13.4</v>
      </c>
      <c r="D454" s="26">
        <v>9.8000000000000007</v>
      </c>
      <c r="E454" s="26">
        <v>3.8</v>
      </c>
      <c r="F454" s="26">
        <v>2.2999999999999998</v>
      </c>
      <c r="G454" s="26">
        <v>4.9000000000000004</v>
      </c>
      <c r="H454" s="16">
        <v>4.2</v>
      </c>
      <c r="I454" s="26">
        <v>3</v>
      </c>
      <c r="J454" s="26">
        <v>2.2000000000000002</v>
      </c>
      <c r="K454" s="26">
        <v>3.3</v>
      </c>
      <c r="L454" s="26">
        <v>18.7</v>
      </c>
      <c r="M454" s="16">
        <v>25.8</v>
      </c>
      <c r="N454" s="17">
        <v>8.5</v>
      </c>
    </row>
    <row r="455" spans="1:15" ht="18" customHeight="1" x14ac:dyDescent="0.4">
      <c r="A455" s="105"/>
      <c r="B455" s="24"/>
      <c r="C455" s="24"/>
      <c r="D455" s="24"/>
      <c r="E455" s="24"/>
      <c r="F455" s="24"/>
      <c r="G455" s="24"/>
      <c r="H455" s="24"/>
      <c r="I455" s="24"/>
      <c r="J455" s="24"/>
      <c r="K455" s="24"/>
      <c r="L455" s="24"/>
      <c r="M455" s="24"/>
      <c r="N455" s="24"/>
    </row>
    <row r="456" spans="1:15" s="1" customFormat="1" ht="18" customHeight="1" x14ac:dyDescent="0.15">
      <c r="A456" s="12" t="s">
        <v>507</v>
      </c>
      <c r="G456" s="44" t="s">
        <v>545</v>
      </c>
    </row>
    <row r="457" spans="1:15" s="209" customFormat="1" ht="40.5" customHeight="1" x14ac:dyDescent="0.4">
      <c r="A457" s="235"/>
      <c r="B457" s="227" t="s">
        <v>413</v>
      </c>
      <c r="C457" s="21" t="s">
        <v>508</v>
      </c>
      <c r="D457" s="22" t="s">
        <v>509</v>
      </c>
      <c r="E457" s="22" t="s">
        <v>510</v>
      </c>
      <c r="F457" s="22" t="s">
        <v>511</v>
      </c>
      <c r="G457" s="22" t="s">
        <v>481</v>
      </c>
      <c r="H457" s="210"/>
      <c r="I457" s="211"/>
      <c r="J457" s="211"/>
      <c r="K457" s="211"/>
      <c r="L457" s="211"/>
      <c r="M457" s="211"/>
      <c r="N457" s="211"/>
    </row>
    <row r="458" spans="1:15" s="1" customFormat="1" ht="18" customHeight="1" x14ac:dyDescent="0.4">
      <c r="A458" s="239" t="s">
        <v>49</v>
      </c>
      <c r="B458" s="4">
        <v>35</v>
      </c>
      <c r="C458" s="5">
        <v>1</v>
      </c>
      <c r="D458" s="7">
        <v>20</v>
      </c>
      <c r="E458" s="7">
        <v>10</v>
      </c>
      <c r="F458" s="7">
        <v>1</v>
      </c>
      <c r="G458" s="7">
        <v>3</v>
      </c>
      <c r="H458" s="212"/>
      <c r="I458" s="213"/>
      <c r="J458" s="213"/>
      <c r="K458" s="213"/>
      <c r="L458" s="213"/>
      <c r="M458" s="2"/>
      <c r="N458" s="2"/>
    </row>
    <row r="459" spans="1:15" s="1" customFormat="1" ht="18" customHeight="1" x14ac:dyDescent="0.4">
      <c r="A459" s="237" t="s">
        <v>50</v>
      </c>
      <c r="B459" s="14">
        <v>100</v>
      </c>
      <c r="C459" s="19">
        <v>2.9</v>
      </c>
      <c r="D459" s="26">
        <v>57.1</v>
      </c>
      <c r="E459" s="26">
        <v>28.6</v>
      </c>
      <c r="F459" s="26">
        <v>2.9</v>
      </c>
      <c r="G459" s="17">
        <v>8.6</v>
      </c>
      <c r="H459" s="214"/>
      <c r="I459" s="215"/>
      <c r="J459" s="215"/>
      <c r="K459" s="215"/>
      <c r="L459" s="215"/>
      <c r="M459" s="2"/>
      <c r="N459" s="2"/>
    </row>
    <row r="460" spans="1:15" s="1" customFormat="1" ht="18" customHeight="1" x14ac:dyDescent="0.4">
      <c r="A460" s="278" t="s">
        <v>592</v>
      </c>
      <c r="B460" s="278"/>
      <c r="C460" s="278"/>
      <c r="D460" s="278"/>
      <c r="E460" s="278"/>
      <c r="F460" s="278"/>
      <c r="G460" s="278"/>
      <c r="H460" s="24"/>
      <c r="I460" s="215"/>
      <c r="J460" s="215"/>
      <c r="K460" s="215"/>
      <c r="L460" s="215"/>
      <c r="M460" s="2"/>
      <c r="N460" s="2"/>
    </row>
    <row r="461" spans="1:15" ht="18" customHeight="1" x14ac:dyDescent="0.4"/>
    <row r="462" spans="1:15" ht="18" customHeight="1" x14ac:dyDescent="0.4">
      <c r="A462" s="280" t="s">
        <v>512</v>
      </c>
      <c r="B462" s="281"/>
      <c r="C462" s="281"/>
      <c r="D462" s="281"/>
      <c r="E462" s="281"/>
      <c r="F462" s="281"/>
      <c r="G462" s="281"/>
      <c r="H462" s="281"/>
      <c r="I462" s="281"/>
      <c r="J462" s="281"/>
      <c r="K462" s="281"/>
      <c r="L462" s="281"/>
      <c r="M462" s="281"/>
      <c r="N462" s="281"/>
      <c r="O462" s="282"/>
    </row>
    <row r="463" spans="1:15" ht="18" customHeight="1" x14ac:dyDescent="0.15">
      <c r="F463" s="44" t="s">
        <v>545</v>
      </c>
    </row>
    <row r="464" spans="1:15" ht="40.5" customHeight="1" x14ac:dyDescent="0.4">
      <c r="A464" s="235"/>
      <c r="B464" s="227" t="s">
        <v>0</v>
      </c>
      <c r="C464" s="21" t="s">
        <v>513</v>
      </c>
      <c r="D464" s="22" t="s">
        <v>514</v>
      </c>
      <c r="E464" s="22" t="s">
        <v>515</v>
      </c>
      <c r="F464" s="25" t="s">
        <v>61</v>
      </c>
    </row>
    <row r="465" spans="1:15" ht="18" customHeight="1" x14ac:dyDescent="0.4">
      <c r="A465" s="239" t="s">
        <v>49</v>
      </c>
      <c r="B465" s="4">
        <v>1556</v>
      </c>
      <c r="C465" s="5">
        <v>65</v>
      </c>
      <c r="D465" s="7">
        <v>212</v>
      </c>
      <c r="E465" s="7">
        <v>1182</v>
      </c>
      <c r="F465" s="8">
        <v>97</v>
      </c>
    </row>
    <row r="466" spans="1:15" ht="18" customHeight="1" x14ac:dyDescent="0.4">
      <c r="A466" s="237" t="s">
        <v>50</v>
      </c>
      <c r="B466" s="14">
        <v>100</v>
      </c>
      <c r="C466" s="19">
        <v>4.2</v>
      </c>
      <c r="D466" s="26">
        <v>13.6</v>
      </c>
      <c r="E466" s="26">
        <v>76</v>
      </c>
      <c r="F466" s="17">
        <v>6.2</v>
      </c>
    </row>
    <row r="467" spans="1:15" ht="18" customHeight="1" x14ac:dyDescent="0.4">
      <c r="A467" s="247"/>
      <c r="B467" s="24"/>
      <c r="C467" s="24"/>
      <c r="D467" s="24"/>
      <c r="E467" s="24"/>
      <c r="F467" s="24"/>
    </row>
    <row r="468" spans="1:15" ht="18" customHeight="1" x14ac:dyDescent="0.4">
      <c r="A468" s="105"/>
      <c r="B468" s="24"/>
      <c r="C468" s="24"/>
      <c r="D468" s="24"/>
      <c r="E468" s="24"/>
      <c r="F468" s="24"/>
    </row>
    <row r="469" spans="1:15" ht="18" customHeight="1" x14ac:dyDescent="0.4">
      <c r="A469" s="280" t="s">
        <v>516</v>
      </c>
      <c r="B469" s="281"/>
      <c r="C469" s="281"/>
      <c r="D469" s="281"/>
      <c r="E469" s="281"/>
      <c r="F469" s="281"/>
      <c r="G469" s="281"/>
      <c r="H469" s="281"/>
      <c r="I469" s="281"/>
      <c r="J469" s="281"/>
      <c r="K469" s="281"/>
      <c r="L469" s="281"/>
      <c r="M469" s="281"/>
      <c r="N469" s="281"/>
      <c r="O469" s="282"/>
    </row>
    <row r="470" spans="1:15" s="207" customFormat="1" ht="18" customHeight="1" x14ac:dyDescent="0.4">
      <c r="A470" s="217"/>
      <c r="B470" s="217"/>
      <c r="C470" s="217"/>
      <c r="D470" s="217"/>
      <c r="E470" s="217"/>
      <c r="F470" s="217"/>
      <c r="G470" s="217"/>
      <c r="H470" s="112"/>
      <c r="I470" s="112"/>
      <c r="J470" s="112"/>
      <c r="K470" s="112"/>
      <c r="L470" s="112"/>
      <c r="M470" s="112"/>
      <c r="N470" s="112"/>
      <c r="O470" s="112"/>
    </row>
    <row r="471" spans="1:15" s="207" customFormat="1" ht="18" customHeight="1" x14ac:dyDescent="0.15">
      <c r="A471" s="223" t="s">
        <v>517</v>
      </c>
      <c r="B471" s="223"/>
      <c r="C471" s="223"/>
      <c r="D471" s="223"/>
      <c r="E471" s="112"/>
      <c r="F471" s="112"/>
      <c r="G471" s="44" t="s">
        <v>545</v>
      </c>
      <c r="H471" s="112"/>
      <c r="I471" s="112"/>
      <c r="J471" s="112"/>
      <c r="K471" s="112"/>
      <c r="L471" s="112"/>
      <c r="M471" s="112"/>
      <c r="N471" s="112"/>
      <c r="O471" s="112"/>
    </row>
    <row r="472" spans="1:15" s="209" customFormat="1" ht="69.95" customHeight="1" x14ac:dyDescent="0.4">
      <c r="A472" s="235"/>
      <c r="B472" s="227" t="s">
        <v>0</v>
      </c>
      <c r="C472" s="21" t="s">
        <v>518</v>
      </c>
      <c r="D472" s="22" t="s">
        <v>519</v>
      </c>
      <c r="E472" s="22" t="s">
        <v>520</v>
      </c>
      <c r="F472" s="22" t="s">
        <v>521</v>
      </c>
      <c r="G472" s="22" t="s">
        <v>61</v>
      </c>
      <c r="H472" s="210"/>
      <c r="I472" s="211"/>
      <c r="J472" s="211"/>
      <c r="K472" s="211"/>
      <c r="L472" s="211"/>
      <c r="M472" s="211"/>
      <c r="N472" s="211"/>
    </row>
    <row r="473" spans="1:15" s="1" customFormat="1" ht="18" customHeight="1" x14ac:dyDescent="0.4">
      <c r="A473" s="239" t="s">
        <v>49</v>
      </c>
      <c r="B473" s="216">
        <v>212</v>
      </c>
      <c r="C473" s="5">
        <v>33</v>
      </c>
      <c r="D473" s="7">
        <v>41</v>
      </c>
      <c r="E473" s="7">
        <v>74</v>
      </c>
      <c r="F473" s="7">
        <v>64</v>
      </c>
      <c r="G473" s="7">
        <v>0</v>
      </c>
      <c r="H473" s="212"/>
      <c r="I473" s="213"/>
      <c r="J473" s="213"/>
      <c r="K473" s="213"/>
      <c r="L473" s="2"/>
      <c r="M473" s="2"/>
      <c r="N473" s="2"/>
    </row>
    <row r="474" spans="1:15" s="1" customFormat="1" ht="18" customHeight="1" x14ac:dyDescent="0.4">
      <c r="A474" s="237" t="s">
        <v>50</v>
      </c>
      <c r="B474" s="14">
        <v>100</v>
      </c>
      <c r="C474" s="19">
        <v>15.6</v>
      </c>
      <c r="D474" s="26">
        <v>19.3</v>
      </c>
      <c r="E474" s="26">
        <v>34.9</v>
      </c>
      <c r="F474" s="26">
        <v>30.2</v>
      </c>
      <c r="G474" s="17">
        <v>0</v>
      </c>
      <c r="H474" s="214"/>
      <c r="I474" s="215"/>
      <c r="J474" s="215"/>
      <c r="K474" s="215"/>
      <c r="L474" s="2"/>
      <c r="M474" s="2"/>
      <c r="N474" s="2"/>
    </row>
    <row r="475" spans="1:15" s="207" customFormat="1" ht="18" customHeight="1" x14ac:dyDescent="0.4">
      <c r="A475" s="112"/>
      <c r="B475" s="112"/>
      <c r="C475" s="112"/>
      <c r="D475" s="112"/>
      <c r="E475" s="112"/>
      <c r="F475" s="112"/>
      <c r="G475" s="112"/>
      <c r="H475" s="112"/>
      <c r="I475" s="112"/>
      <c r="J475" s="112"/>
      <c r="K475" s="112"/>
      <c r="L475" s="112"/>
      <c r="M475" s="112"/>
      <c r="N475" s="112"/>
      <c r="O475" s="112"/>
    </row>
    <row r="476" spans="1:15" s="207" customFormat="1" ht="18" customHeight="1" x14ac:dyDescent="0.15">
      <c r="A476" s="223" t="s">
        <v>522</v>
      </c>
      <c r="B476" s="223"/>
      <c r="C476" s="223"/>
      <c r="D476" s="223"/>
      <c r="E476" s="223"/>
      <c r="F476" s="223"/>
      <c r="G476" s="223"/>
      <c r="H476" s="44" t="s">
        <v>545</v>
      </c>
      <c r="I476" s="112"/>
      <c r="J476" s="112"/>
      <c r="K476" s="112"/>
      <c r="L476" s="112"/>
      <c r="M476" s="112"/>
      <c r="N476" s="112"/>
      <c r="O476" s="112"/>
    </row>
    <row r="477" spans="1:15" s="209" customFormat="1" ht="91.5" customHeight="1" x14ac:dyDescent="0.4">
      <c r="A477" s="235"/>
      <c r="B477" s="227" t="s">
        <v>0</v>
      </c>
      <c r="C477" s="21" t="s">
        <v>523</v>
      </c>
      <c r="D477" s="22" t="s">
        <v>524</v>
      </c>
      <c r="E477" s="22" t="s">
        <v>525</v>
      </c>
      <c r="F477" s="22" t="s">
        <v>526</v>
      </c>
      <c r="G477" s="63" t="s">
        <v>9</v>
      </c>
      <c r="H477" s="22" t="s">
        <v>61</v>
      </c>
      <c r="I477" s="210"/>
      <c r="J477" s="211"/>
      <c r="K477" s="211"/>
      <c r="L477" s="211"/>
      <c r="M477" s="211"/>
      <c r="N477" s="211"/>
    </row>
    <row r="478" spans="1:15" s="1" customFormat="1" ht="18" customHeight="1" x14ac:dyDescent="0.4">
      <c r="A478" s="239" t="s">
        <v>49</v>
      </c>
      <c r="B478" s="4">
        <v>212</v>
      </c>
      <c r="C478" s="5">
        <v>36</v>
      </c>
      <c r="D478" s="7">
        <v>69</v>
      </c>
      <c r="E478" s="7">
        <v>46</v>
      </c>
      <c r="F478" s="7">
        <v>12</v>
      </c>
      <c r="G478" s="6">
        <v>46</v>
      </c>
      <c r="H478" s="7">
        <v>3</v>
      </c>
      <c r="I478" s="212"/>
      <c r="J478" s="213"/>
      <c r="K478" s="213"/>
      <c r="L478" s="2"/>
      <c r="M478" s="2"/>
      <c r="N478" s="2"/>
    </row>
    <row r="479" spans="1:15" s="1" customFormat="1" ht="18" customHeight="1" x14ac:dyDescent="0.4">
      <c r="A479" s="237" t="s">
        <v>50</v>
      </c>
      <c r="B479" s="14">
        <v>100</v>
      </c>
      <c r="C479" s="19">
        <v>17</v>
      </c>
      <c r="D479" s="26">
        <v>32.5</v>
      </c>
      <c r="E479" s="26">
        <v>21.7</v>
      </c>
      <c r="F479" s="26">
        <v>5.7</v>
      </c>
      <c r="G479" s="16">
        <v>21.7</v>
      </c>
      <c r="H479" s="17">
        <v>1.4</v>
      </c>
      <c r="I479" s="214"/>
      <c r="J479" s="215"/>
      <c r="K479" s="215"/>
      <c r="L479" s="2"/>
      <c r="M479" s="2"/>
      <c r="N479" s="2"/>
    </row>
    <row r="480" spans="1:15" ht="18" customHeight="1" x14ac:dyDescent="0.4">
      <c r="A480" s="95"/>
      <c r="B480" s="95"/>
      <c r="C480" s="95"/>
      <c r="D480" s="95"/>
      <c r="E480" s="95"/>
      <c r="F480" s="95"/>
      <c r="G480" s="95"/>
      <c r="H480" s="95"/>
      <c r="I480" s="95"/>
      <c r="J480" s="95"/>
      <c r="K480" s="95"/>
      <c r="L480" s="95"/>
      <c r="M480" s="95"/>
    </row>
    <row r="481" spans="1:16" ht="18" customHeight="1" x14ac:dyDescent="0.4">
      <c r="A481" s="280" t="s">
        <v>527</v>
      </c>
      <c r="B481" s="281"/>
      <c r="C481" s="281"/>
      <c r="D481" s="281"/>
      <c r="E481" s="281"/>
      <c r="F481" s="281"/>
      <c r="G481" s="281"/>
      <c r="H481" s="281"/>
      <c r="I481" s="281"/>
      <c r="J481" s="281"/>
      <c r="K481" s="281"/>
      <c r="L481" s="281"/>
      <c r="M481" s="281"/>
      <c r="N481" s="281"/>
      <c r="O481" s="282"/>
    </row>
    <row r="482" spans="1:16" s="207" customFormat="1" ht="18" customHeight="1" x14ac:dyDescent="0.15">
      <c r="A482" s="112"/>
      <c r="B482" s="112"/>
      <c r="C482" s="112"/>
      <c r="D482" s="112"/>
      <c r="E482" s="112"/>
      <c r="F482" s="44"/>
      <c r="G482" s="44" t="s">
        <v>545</v>
      </c>
      <c r="H482" s="112"/>
      <c r="I482" s="112"/>
      <c r="J482" s="112"/>
      <c r="K482" s="112"/>
      <c r="L482" s="112"/>
      <c r="M482" s="112"/>
      <c r="N482" s="112"/>
      <c r="O482" s="112"/>
    </row>
    <row r="483" spans="1:16" s="209" customFormat="1" ht="69.95" customHeight="1" x14ac:dyDescent="0.4">
      <c r="A483" s="235"/>
      <c r="B483" s="227" t="s">
        <v>0</v>
      </c>
      <c r="C483" s="21" t="s">
        <v>528</v>
      </c>
      <c r="D483" s="22" t="s">
        <v>529</v>
      </c>
      <c r="E483" s="22" t="s">
        <v>530</v>
      </c>
      <c r="F483" s="22" t="s">
        <v>531</v>
      </c>
      <c r="G483" s="22" t="s">
        <v>61</v>
      </c>
      <c r="H483" s="210"/>
      <c r="I483" s="211"/>
      <c r="J483" s="211"/>
      <c r="K483" s="211"/>
      <c r="L483" s="211"/>
      <c r="M483" s="211"/>
      <c r="N483" s="211"/>
    </row>
    <row r="484" spans="1:16" s="1" customFormat="1" ht="18" customHeight="1" x14ac:dyDescent="0.4">
      <c r="A484" s="239" t="s">
        <v>49</v>
      </c>
      <c r="B484" s="4">
        <v>1556</v>
      </c>
      <c r="C484" s="5">
        <v>316</v>
      </c>
      <c r="D484" s="7">
        <v>701</v>
      </c>
      <c r="E484" s="7">
        <v>340</v>
      </c>
      <c r="F484" s="7">
        <v>170</v>
      </c>
      <c r="G484" s="7">
        <v>29</v>
      </c>
      <c r="H484" s="212"/>
      <c r="I484" s="213"/>
      <c r="J484" s="213"/>
      <c r="K484" s="213"/>
      <c r="L484" s="2"/>
      <c r="M484" s="2"/>
      <c r="N484" s="2"/>
    </row>
    <row r="485" spans="1:16" s="1" customFormat="1" ht="18" customHeight="1" x14ac:dyDescent="0.4">
      <c r="A485" s="237" t="s">
        <v>50</v>
      </c>
      <c r="B485" s="14">
        <v>100</v>
      </c>
      <c r="C485" s="19">
        <v>20.3</v>
      </c>
      <c r="D485" s="26">
        <v>45.1</v>
      </c>
      <c r="E485" s="26">
        <v>21.9</v>
      </c>
      <c r="F485" s="26">
        <v>10.9</v>
      </c>
      <c r="G485" s="17">
        <v>1.9</v>
      </c>
      <c r="H485" s="214"/>
      <c r="I485" s="215"/>
      <c r="J485" s="215"/>
      <c r="K485" s="215"/>
      <c r="L485" s="2"/>
      <c r="M485" s="2"/>
      <c r="N485" s="2"/>
    </row>
    <row r="486" spans="1:16" ht="18" customHeight="1" x14ac:dyDescent="0.4">
      <c r="A486" s="275" t="s">
        <v>532</v>
      </c>
      <c r="B486" s="276"/>
      <c r="C486" s="276"/>
      <c r="D486" s="276"/>
      <c r="E486" s="276"/>
      <c r="F486" s="276"/>
      <c r="G486" s="276"/>
      <c r="H486" s="276"/>
      <c r="I486" s="276"/>
      <c r="J486" s="276"/>
      <c r="K486" s="276"/>
      <c r="L486" s="276"/>
      <c r="M486" s="276"/>
      <c r="N486" s="276"/>
      <c r="O486" s="277"/>
    </row>
    <row r="487" spans="1:16" ht="18" customHeight="1" x14ac:dyDescent="0.15">
      <c r="A487" s="12"/>
      <c r="F487" s="44" t="s">
        <v>545</v>
      </c>
      <c r="G487" s="44"/>
    </row>
    <row r="488" spans="1:16" ht="31.5" customHeight="1" x14ac:dyDescent="0.4">
      <c r="A488" s="235"/>
      <c r="B488" s="227" t="s">
        <v>113</v>
      </c>
      <c r="C488" s="20" t="s">
        <v>239</v>
      </c>
      <c r="D488" s="63" t="s">
        <v>240</v>
      </c>
      <c r="E488" s="63" t="s">
        <v>241</v>
      </c>
      <c r="F488" s="25" t="s">
        <v>116</v>
      </c>
    </row>
    <row r="489" spans="1:16" ht="18" customHeight="1" x14ac:dyDescent="0.4">
      <c r="A489" s="239" t="s">
        <v>49</v>
      </c>
      <c r="B489" s="4">
        <v>1556</v>
      </c>
      <c r="C489" s="10">
        <v>688</v>
      </c>
      <c r="D489" s="6">
        <v>835</v>
      </c>
      <c r="E489" s="6">
        <v>8</v>
      </c>
      <c r="F489" s="8">
        <v>25</v>
      </c>
    </row>
    <row r="490" spans="1:16" ht="18" customHeight="1" x14ac:dyDescent="0.4">
      <c r="A490" s="237" t="s">
        <v>50</v>
      </c>
      <c r="B490" s="14">
        <v>100</v>
      </c>
      <c r="C490" s="15">
        <v>44.2</v>
      </c>
      <c r="D490" s="16">
        <v>53.7</v>
      </c>
      <c r="E490" s="16">
        <v>0.5</v>
      </c>
      <c r="F490" s="17">
        <v>1.6</v>
      </c>
    </row>
    <row r="491" spans="1:16" ht="18" customHeight="1" x14ac:dyDescent="0.4"/>
    <row r="492" spans="1:16" ht="18" customHeight="1" x14ac:dyDescent="0.4"/>
    <row r="493" spans="1:16" ht="18" customHeight="1" x14ac:dyDescent="0.4">
      <c r="A493" s="275" t="s">
        <v>533</v>
      </c>
      <c r="B493" s="276"/>
      <c r="C493" s="276"/>
      <c r="D493" s="276"/>
      <c r="E493" s="276"/>
      <c r="F493" s="276"/>
      <c r="G493" s="276"/>
      <c r="H493" s="276"/>
      <c r="I493" s="276"/>
      <c r="J493" s="276"/>
      <c r="K493" s="276"/>
      <c r="L493" s="276"/>
      <c r="M493" s="276"/>
      <c r="N493" s="276"/>
      <c r="O493" s="277"/>
    </row>
    <row r="494" spans="1:16" s="46" customFormat="1" ht="18" customHeight="1" x14ac:dyDescent="0.15">
      <c r="A494" s="2"/>
      <c r="B494" s="2"/>
      <c r="C494" s="2"/>
      <c r="D494" s="2"/>
      <c r="E494" s="2"/>
      <c r="F494" s="2"/>
      <c r="G494" s="2"/>
      <c r="H494" s="97"/>
      <c r="I494" s="97"/>
      <c r="J494" s="44" t="s">
        <v>545</v>
      </c>
      <c r="K494" s="2"/>
      <c r="L494" s="2"/>
      <c r="M494" s="2"/>
      <c r="N494" s="2"/>
      <c r="O494" s="2"/>
      <c r="P494" s="29"/>
    </row>
    <row r="495" spans="1:16" s="36" customFormat="1" ht="24.95" customHeight="1" x14ac:dyDescent="0.4">
      <c r="A495" s="235"/>
      <c r="B495" s="238" t="s">
        <v>113</v>
      </c>
      <c r="C495" s="240" t="s">
        <v>242</v>
      </c>
      <c r="D495" s="241" t="s">
        <v>243</v>
      </c>
      <c r="E495" s="241" t="s">
        <v>244</v>
      </c>
      <c r="F495" s="241" t="s">
        <v>245</v>
      </c>
      <c r="G495" s="241" t="s">
        <v>246</v>
      </c>
      <c r="H495" s="241" t="s">
        <v>247</v>
      </c>
      <c r="I495" s="242" t="s">
        <v>248</v>
      </c>
      <c r="J495" s="25" t="s">
        <v>116</v>
      </c>
      <c r="K495" s="29"/>
      <c r="L495" s="29"/>
      <c r="M495" s="29"/>
      <c r="N495" s="29"/>
      <c r="O495" s="29"/>
      <c r="P495" s="31"/>
    </row>
    <row r="496" spans="1:16" s="36" customFormat="1" ht="18" customHeight="1" x14ac:dyDescent="0.4">
      <c r="A496" s="236" t="s">
        <v>49</v>
      </c>
      <c r="B496" s="231">
        <v>1556</v>
      </c>
      <c r="C496" s="232">
        <v>21</v>
      </c>
      <c r="D496" s="233">
        <v>141</v>
      </c>
      <c r="E496" s="233">
        <v>223</v>
      </c>
      <c r="F496" s="233">
        <v>340</v>
      </c>
      <c r="G496" s="233">
        <v>296</v>
      </c>
      <c r="H496" s="233">
        <v>267</v>
      </c>
      <c r="I496" s="234">
        <v>239</v>
      </c>
      <c r="J496" s="8">
        <v>29</v>
      </c>
      <c r="K496" s="31"/>
      <c r="L496" s="31"/>
      <c r="M496" s="31"/>
      <c r="N496" s="31"/>
      <c r="O496" s="31"/>
      <c r="P496" s="34"/>
    </row>
    <row r="497" spans="1:16" ht="18" customHeight="1" x14ac:dyDescent="0.4">
      <c r="A497" s="237" t="s">
        <v>50</v>
      </c>
      <c r="B497" s="14">
        <v>100</v>
      </c>
      <c r="C497" s="15">
        <v>1.3</v>
      </c>
      <c r="D497" s="16">
        <v>9.1</v>
      </c>
      <c r="E497" s="16">
        <v>14.3</v>
      </c>
      <c r="F497" s="16">
        <v>21.9</v>
      </c>
      <c r="G497" s="16">
        <v>19</v>
      </c>
      <c r="H497" s="16">
        <v>17.2</v>
      </c>
      <c r="I497" s="26">
        <v>15.4</v>
      </c>
      <c r="J497" s="17">
        <v>1.9</v>
      </c>
      <c r="K497" s="34"/>
      <c r="L497" s="34"/>
      <c r="M497" s="34"/>
      <c r="N497" s="34"/>
      <c r="O497" s="34"/>
    </row>
    <row r="498" spans="1:16" s="36" customFormat="1" ht="18" customHeight="1" x14ac:dyDescent="0.4">
      <c r="A498" s="2"/>
      <c r="B498" s="2"/>
      <c r="C498" s="2"/>
      <c r="D498" s="2"/>
      <c r="E498" s="2"/>
      <c r="F498" s="2"/>
      <c r="G498" s="48"/>
      <c r="H498" s="48"/>
      <c r="I498" s="2"/>
      <c r="J498" s="2"/>
      <c r="K498" s="2"/>
      <c r="L498" s="2"/>
      <c r="M498" s="2"/>
      <c r="N498" s="2"/>
      <c r="O498" s="2"/>
    </row>
    <row r="499" spans="1:16" s="46" customFormat="1" ht="18" customHeight="1" x14ac:dyDescent="0.15">
      <c r="A499" s="36" t="s">
        <v>51</v>
      </c>
      <c r="B499" s="36"/>
      <c r="C499" s="36"/>
      <c r="D499" s="36"/>
      <c r="E499" s="2"/>
      <c r="F499" s="2"/>
      <c r="G499" s="2"/>
      <c r="H499" s="102"/>
      <c r="I499" s="102"/>
      <c r="J499" s="44" t="s">
        <v>545</v>
      </c>
      <c r="K499" s="36"/>
      <c r="L499" s="36"/>
      <c r="M499" s="36"/>
      <c r="N499" s="36"/>
      <c r="O499" s="36"/>
      <c r="P499" s="29"/>
    </row>
    <row r="500" spans="1:16" s="36" customFormat="1" ht="24.95" customHeight="1" x14ac:dyDescent="0.4">
      <c r="A500" s="235"/>
      <c r="B500" s="227" t="s">
        <v>0</v>
      </c>
      <c r="C500" s="293" t="s">
        <v>1</v>
      </c>
      <c r="D500" s="294"/>
      <c r="E500" s="241" t="s">
        <v>244</v>
      </c>
      <c r="F500" s="241" t="s">
        <v>245</v>
      </c>
      <c r="G500" s="241" t="s">
        <v>246</v>
      </c>
      <c r="H500" s="241" t="s">
        <v>247</v>
      </c>
      <c r="I500" s="242" t="s">
        <v>248</v>
      </c>
      <c r="J500" s="25" t="s">
        <v>116</v>
      </c>
      <c r="K500" s="29"/>
      <c r="L500" s="29"/>
      <c r="M500" s="29"/>
      <c r="N500" s="29"/>
      <c r="O500" s="29"/>
      <c r="P500" s="31"/>
    </row>
    <row r="501" spans="1:16" s="36" customFormat="1" ht="18" customHeight="1" x14ac:dyDescent="0.4">
      <c r="A501" s="236" t="s">
        <v>49</v>
      </c>
      <c r="B501" s="107">
        <v>1556</v>
      </c>
      <c r="C501" s="295">
        <v>162</v>
      </c>
      <c r="D501" s="296"/>
      <c r="E501" s="233">
        <v>223</v>
      </c>
      <c r="F501" s="233">
        <v>340</v>
      </c>
      <c r="G501" s="233">
        <v>296</v>
      </c>
      <c r="H501" s="233">
        <v>267</v>
      </c>
      <c r="I501" s="234">
        <v>239</v>
      </c>
      <c r="J501" s="8">
        <v>29</v>
      </c>
      <c r="K501" s="31"/>
      <c r="L501" s="31"/>
      <c r="M501" s="31"/>
      <c r="N501" s="31"/>
      <c r="O501" s="31"/>
      <c r="P501" s="34"/>
    </row>
    <row r="502" spans="1:16" ht="18" customHeight="1" x14ac:dyDescent="0.4">
      <c r="A502" s="237" t="s">
        <v>50</v>
      </c>
      <c r="B502" s="14">
        <v>100</v>
      </c>
      <c r="C502" s="297">
        <v>10.4</v>
      </c>
      <c r="D502" s="298"/>
      <c r="E502" s="16">
        <v>14.3</v>
      </c>
      <c r="F502" s="16">
        <v>21.9</v>
      </c>
      <c r="G502" s="16">
        <v>19</v>
      </c>
      <c r="H502" s="16">
        <v>17.2</v>
      </c>
      <c r="I502" s="26">
        <v>15.4</v>
      </c>
      <c r="J502" s="17">
        <v>1.9</v>
      </c>
      <c r="K502" s="34"/>
      <c r="L502" s="34"/>
      <c r="M502" s="34"/>
      <c r="N502" s="34"/>
      <c r="O502" s="34"/>
    </row>
    <row r="503" spans="1:16" ht="18" customHeight="1" x14ac:dyDescent="0.4"/>
    <row r="504" spans="1:16" ht="18" customHeight="1" x14ac:dyDescent="0.4"/>
    <row r="505" spans="1:16" ht="18" customHeight="1" x14ac:dyDescent="0.4">
      <c r="A505" s="280" t="s">
        <v>534</v>
      </c>
      <c r="B505" s="281"/>
      <c r="C505" s="281"/>
      <c r="D505" s="281"/>
      <c r="E505" s="281"/>
      <c r="F505" s="281"/>
      <c r="G505" s="281"/>
      <c r="H505" s="281"/>
      <c r="I505" s="281"/>
      <c r="J505" s="281"/>
      <c r="K505" s="281"/>
      <c r="L505" s="281"/>
      <c r="M505" s="281"/>
      <c r="N505" s="281"/>
      <c r="O505" s="282"/>
    </row>
    <row r="506" spans="1:16" ht="18" customHeight="1" x14ac:dyDescent="0.15">
      <c r="A506" s="12"/>
      <c r="F506" s="44" t="s">
        <v>545</v>
      </c>
      <c r="G506" s="44"/>
    </row>
    <row r="507" spans="1:16" ht="48" customHeight="1" x14ac:dyDescent="0.4">
      <c r="A507" s="235"/>
      <c r="B507" s="227" t="s">
        <v>113</v>
      </c>
      <c r="C507" s="20" t="s">
        <v>249</v>
      </c>
      <c r="D507" s="63" t="s">
        <v>11</v>
      </c>
      <c r="E507" s="63" t="s">
        <v>250</v>
      </c>
      <c r="F507" s="25" t="s">
        <v>116</v>
      </c>
    </row>
    <row r="508" spans="1:16" ht="18" customHeight="1" x14ac:dyDescent="0.4">
      <c r="A508" s="239" t="s">
        <v>49</v>
      </c>
      <c r="B508" s="4">
        <v>1556</v>
      </c>
      <c r="C508" s="10">
        <v>340</v>
      </c>
      <c r="D508" s="6">
        <v>1050</v>
      </c>
      <c r="E508" s="6">
        <v>137</v>
      </c>
      <c r="F508" s="8">
        <v>29</v>
      </c>
    </row>
    <row r="509" spans="1:16" ht="18" customHeight="1" x14ac:dyDescent="0.4">
      <c r="A509" s="237" t="s">
        <v>50</v>
      </c>
      <c r="B509" s="14">
        <v>100</v>
      </c>
      <c r="C509" s="15">
        <v>21.9</v>
      </c>
      <c r="D509" s="16">
        <v>67.5</v>
      </c>
      <c r="E509" s="16">
        <v>8.8000000000000007</v>
      </c>
      <c r="F509" s="17">
        <v>1.9</v>
      </c>
    </row>
    <row r="510" spans="1:16" ht="18" customHeight="1" x14ac:dyDescent="0.4">
      <c r="A510" s="105"/>
      <c r="B510" s="24"/>
      <c r="C510" s="24"/>
      <c r="D510" s="24"/>
      <c r="E510" s="24"/>
      <c r="F510" s="24"/>
    </row>
    <row r="511" spans="1:16" ht="18" customHeight="1" x14ac:dyDescent="0.4"/>
    <row r="512" spans="1:16" ht="18" customHeight="1" x14ac:dyDescent="0.4">
      <c r="A512" s="275" t="s">
        <v>535</v>
      </c>
      <c r="B512" s="276"/>
      <c r="C512" s="276"/>
      <c r="D512" s="276"/>
      <c r="E512" s="276"/>
      <c r="F512" s="276"/>
      <c r="G512" s="276"/>
      <c r="H512" s="276"/>
      <c r="I512" s="276"/>
      <c r="J512" s="276"/>
      <c r="K512" s="276"/>
      <c r="L512" s="276"/>
      <c r="M512" s="276"/>
      <c r="N512" s="276"/>
      <c r="O512" s="277"/>
    </row>
    <row r="513" spans="1:16" s="46" customFormat="1" ht="18" customHeight="1" x14ac:dyDescent="0.15">
      <c r="A513" s="2"/>
      <c r="B513" s="2"/>
      <c r="C513" s="2"/>
      <c r="D513" s="2"/>
      <c r="E513" s="2"/>
      <c r="F513" s="2"/>
      <c r="G513" s="2"/>
      <c r="H513" s="97"/>
      <c r="I513" s="97"/>
      <c r="J513" s="44"/>
      <c r="K513" s="2"/>
      <c r="L513" s="44" t="s">
        <v>545</v>
      </c>
      <c r="M513" s="2"/>
      <c r="N513" s="2"/>
      <c r="O513" s="2"/>
      <c r="P513" s="29"/>
    </row>
    <row r="514" spans="1:16" s="36" customFormat="1" ht="90.75" customHeight="1" x14ac:dyDescent="0.4">
      <c r="A514" s="235"/>
      <c r="B514" s="238" t="s">
        <v>113</v>
      </c>
      <c r="C514" s="240" t="s">
        <v>251</v>
      </c>
      <c r="D514" s="241" t="s">
        <v>256</v>
      </c>
      <c r="E514" s="241" t="s">
        <v>254</v>
      </c>
      <c r="F514" s="241" t="s">
        <v>255</v>
      </c>
      <c r="G514" s="241" t="s">
        <v>252</v>
      </c>
      <c r="H514" s="241" t="s">
        <v>257</v>
      </c>
      <c r="I514" s="242" t="s">
        <v>253</v>
      </c>
      <c r="J514" s="22" t="s">
        <v>258</v>
      </c>
      <c r="K514" s="241" t="s">
        <v>128</v>
      </c>
      <c r="L514" s="25" t="s">
        <v>116</v>
      </c>
      <c r="M514" s="29"/>
      <c r="N514" s="29"/>
      <c r="O514" s="29"/>
      <c r="P514" s="31"/>
    </row>
    <row r="515" spans="1:16" s="36" customFormat="1" ht="18" customHeight="1" x14ac:dyDescent="0.4">
      <c r="A515" s="236" t="s">
        <v>49</v>
      </c>
      <c r="B515" s="231">
        <v>1556</v>
      </c>
      <c r="C515" s="232">
        <v>83</v>
      </c>
      <c r="D515" s="233">
        <v>14</v>
      </c>
      <c r="E515" s="233">
        <v>39</v>
      </c>
      <c r="F515" s="233">
        <v>616</v>
      </c>
      <c r="G515" s="233">
        <v>327</v>
      </c>
      <c r="H515" s="233">
        <v>180</v>
      </c>
      <c r="I515" s="234">
        <v>35</v>
      </c>
      <c r="J515" s="7">
        <v>219</v>
      </c>
      <c r="K515" s="233">
        <v>20</v>
      </c>
      <c r="L515" s="8">
        <v>23</v>
      </c>
      <c r="M515" s="31"/>
      <c r="N515" s="31"/>
      <c r="O515" s="31"/>
      <c r="P515" s="34"/>
    </row>
    <row r="516" spans="1:16" s="36" customFormat="1" ht="18" customHeight="1" x14ac:dyDescent="0.4">
      <c r="A516" s="237" t="s">
        <v>50</v>
      </c>
      <c r="B516" s="14">
        <v>100</v>
      </c>
      <c r="C516" s="15">
        <v>5.3</v>
      </c>
      <c r="D516" s="16">
        <v>0.9</v>
      </c>
      <c r="E516" s="16">
        <v>2.5</v>
      </c>
      <c r="F516" s="16">
        <v>39.6</v>
      </c>
      <c r="G516" s="16">
        <v>21</v>
      </c>
      <c r="H516" s="16">
        <v>11.6</v>
      </c>
      <c r="I516" s="26">
        <v>2.2000000000000002</v>
      </c>
      <c r="J516" s="26">
        <v>14.1</v>
      </c>
      <c r="K516" s="16">
        <v>1.3</v>
      </c>
      <c r="L516" s="17">
        <v>1.5</v>
      </c>
      <c r="M516" s="34"/>
      <c r="N516" s="34"/>
      <c r="O516" s="34"/>
      <c r="P516" s="34"/>
    </row>
    <row r="517" spans="1:16" s="36" customFormat="1" ht="18" customHeight="1" x14ac:dyDescent="0.4">
      <c r="A517" s="113"/>
      <c r="B517" s="106"/>
      <c r="C517" s="106"/>
      <c r="D517" s="106"/>
      <c r="E517" s="106"/>
      <c r="F517" s="106"/>
      <c r="G517" s="106"/>
      <c r="H517" s="106"/>
      <c r="I517" s="106"/>
      <c r="J517" s="24"/>
      <c r="K517" s="34"/>
      <c r="L517" s="34"/>
      <c r="M517" s="34"/>
      <c r="N517" s="34"/>
      <c r="O517" s="34"/>
      <c r="P517" s="34"/>
    </row>
    <row r="518" spans="1:16" ht="18" customHeight="1" x14ac:dyDescent="0.4">
      <c r="A518" s="105"/>
      <c r="B518" s="106"/>
      <c r="C518" s="106"/>
      <c r="D518" s="106"/>
      <c r="E518" s="106"/>
      <c r="F518" s="106"/>
      <c r="G518" s="106"/>
      <c r="H518" s="106"/>
      <c r="I518" s="106"/>
      <c r="J518" s="24"/>
      <c r="K518" s="34"/>
      <c r="L518" s="34"/>
      <c r="M518" s="34"/>
      <c r="N518" s="34"/>
      <c r="O518" s="34"/>
    </row>
    <row r="519" spans="1:16" ht="18" customHeight="1" x14ac:dyDescent="0.4">
      <c r="A519" s="275" t="s">
        <v>536</v>
      </c>
      <c r="B519" s="276"/>
      <c r="C519" s="276"/>
      <c r="D519" s="276"/>
      <c r="E519" s="276"/>
      <c r="F519" s="276"/>
      <c r="G519" s="276"/>
      <c r="H519" s="276"/>
      <c r="I519" s="276"/>
      <c r="J519" s="276"/>
      <c r="K519" s="276"/>
      <c r="L519" s="276"/>
      <c r="M519" s="276"/>
      <c r="N519" s="276"/>
      <c r="O519" s="277"/>
    </row>
    <row r="520" spans="1:16" s="46" customFormat="1" ht="18" customHeight="1" x14ac:dyDescent="0.15">
      <c r="A520" s="2"/>
      <c r="B520" s="2"/>
      <c r="C520" s="2"/>
      <c r="D520" s="2"/>
      <c r="E520" s="2"/>
      <c r="F520" s="2"/>
      <c r="G520" s="2"/>
      <c r="H520" s="97"/>
      <c r="I520" s="97"/>
      <c r="J520" s="44"/>
      <c r="K520" s="2"/>
      <c r="L520" s="44" t="s">
        <v>545</v>
      </c>
      <c r="M520" s="2"/>
      <c r="N520" s="2"/>
      <c r="O520" s="2"/>
      <c r="P520" s="29"/>
    </row>
    <row r="521" spans="1:16" s="36" customFormat="1" ht="64.5" customHeight="1" x14ac:dyDescent="0.4">
      <c r="A521" s="235"/>
      <c r="B521" s="238" t="s">
        <v>113</v>
      </c>
      <c r="C521" s="240" t="s">
        <v>259</v>
      </c>
      <c r="D521" s="241" t="s">
        <v>261</v>
      </c>
      <c r="E521" s="241" t="s">
        <v>262</v>
      </c>
      <c r="F521" s="241" t="s">
        <v>146</v>
      </c>
      <c r="G521" s="241" t="s">
        <v>197</v>
      </c>
      <c r="H521" s="241" t="s">
        <v>148</v>
      </c>
      <c r="I521" s="242" t="s">
        <v>260</v>
      </c>
      <c r="J521" s="22" t="s">
        <v>263</v>
      </c>
      <c r="K521" s="241" t="s">
        <v>264</v>
      </c>
      <c r="L521" s="25" t="s">
        <v>116</v>
      </c>
      <c r="M521" s="29"/>
      <c r="N521" s="29"/>
      <c r="O521" s="29"/>
      <c r="P521" s="31"/>
    </row>
    <row r="522" spans="1:16" s="36" customFormat="1" ht="18" customHeight="1" x14ac:dyDescent="0.4">
      <c r="A522" s="236" t="s">
        <v>49</v>
      </c>
      <c r="B522" s="231">
        <v>1556</v>
      </c>
      <c r="C522" s="232">
        <v>75</v>
      </c>
      <c r="D522" s="233">
        <v>220</v>
      </c>
      <c r="E522" s="233">
        <v>142</v>
      </c>
      <c r="F522" s="233">
        <v>108</v>
      </c>
      <c r="G522" s="233">
        <v>29</v>
      </c>
      <c r="H522" s="233">
        <v>510</v>
      </c>
      <c r="I522" s="234">
        <v>48</v>
      </c>
      <c r="J522" s="7">
        <v>11</v>
      </c>
      <c r="K522" s="233">
        <v>405</v>
      </c>
      <c r="L522" s="8">
        <v>8</v>
      </c>
      <c r="M522" s="31"/>
      <c r="N522" s="31"/>
      <c r="O522" s="31"/>
      <c r="P522" s="34"/>
    </row>
    <row r="523" spans="1:16" s="36" customFormat="1" ht="18" customHeight="1" x14ac:dyDescent="0.4">
      <c r="A523" s="237" t="s">
        <v>50</v>
      </c>
      <c r="B523" s="14">
        <v>100</v>
      </c>
      <c r="C523" s="15">
        <v>4.8</v>
      </c>
      <c r="D523" s="16">
        <v>14.1</v>
      </c>
      <c r="E523" s="16">
        <v>9.1</v>
      </c>
      <c r="F523" s="16">
        <v>6.9</v>
      </c>
      <c r="G523" s="16">
        <v>1.9</v>
      </c>
      <c r="H523" s="16">
        <v>32.799999999999997</v>
      </c>
      <c r="I523" s="26">
        <v>3.1</v>
      </c>
      <c r="J523" s="26">
        <v>0.7</v>
      </c>
      <c r="K523" s="16">
        <v>26</v>
      </c>
      <c r="L523" s="17">
        <v>0.5</v>
      </c>
      <c r="M523" s="34"/>
      <c r="N523" s="34"/>
      <c r="O523" s="34"/>
      <c r="P523" s="34"/>
    </row>
    <row r="524" spans="1:16" s="36" customFormat="1" ht="18" customHeight="1" x14ac:dyDescent="0.4">
      <c r="A524" s="113"/>
      <c r="B524" s="106"/>
      <c r="C524" s="106"/>
      <c r="D524" s="106"/>
      <c r="E524" s="106"/>
      <c r="F524" s="106"/>
      <c r="G524" s="106"/>
      <c r="H524" s="106"/>
      <c r="I524" s="106"/>
      <c r="J524" s="24"/>
      <c r="K524" s="34"/>
      <c r="L524" s="34"/>
      <c r="M524" s="34"/>
      <c r="N524" s="34"/>
      <c r="O524" s="34"/>
      <c r="P524" s="34"/>
    </row>
    <row r="525" spans="1:16" ht="18" customHeight="1" x14ac:dyDescent="0.4">
      <c r="A525" s="114"/>
      <c r="B525" s="106"/>
      <c r="C525" s="106"/>
      <c r="D525" s="106"/>
      <c r="E525" s="106"/>
      <c r="F525" s="106"/>
      <c r="G525" s="106"/>
      <c r="H525" s="106"/>
      <c r="I525" s="106"/>
      <c r="J525" s="24"/>
      <c r="K525" s="34"/>
      <c r="L525" s="34"/>
      <c r="M525" s="34"/>
      <c r="N525" s="34"/>
      <c r="O525" s="34"/>
    </row>
    <row r="526" spans="1:16" ht="18" customHeight="1" x14ac:dyDescent="0.4">
      <c r="A526" s="275" t="s">
        <v>537</v>
      </c>
      <c r="B526" s="276"/>
      <c r="C526" s="276"/>
      <c r="D526" s="276"/>
      <c r="E526" s="276"/>
      <c r="F526" s="276"/>
      <c r="G526" s="276"/>
      <c r="H526" s="276"/>
      <c r="I526" s="276"/>
      <c r="J526" s="276"/>
      <c r="K526" s="276"/>
      <c r="L526" s="276"/>
      <c r="M526" s="276"/>
      <c r="N526" s="276"/>
      <c r="O526" s="277"/>
    </row>
    <row r="527" spans="1:16" s="46" customFormat="1" ht="18" customHeight="1" x14ac:dyDescent="0.15">
      <c r="A527" s="2"/>
      <c r="B527" s="2"/>
      <c r="C527" s="2"/>
      <c r="D527" s="2"/>
      <c r="E527" s="2"/>
      <c r="F527" s="2"/>
      <c r="G527" s="2"/>
      <c r="H527" s="2"/>
      <c r="I527" s="97"/>
      <c r="J527" s="44" t="s">
        <v>545</v>
      </c>
      <c r="K527" s="44"/>
      <c r="L527" s="2"/>
      <c r="M527" s="2"/>
      <c r="N527" s="2"/>
      <c r="O527" s="2"/>
    </row>
    <row r="528" spans="1:16" s="36" customFormat="1" ht="90" customHeight="1" x14ac:dyDescent="0.4">
      <c r="A528" s="235"/>
      <c r="B528" s="238" t="s">
        <v>113</v>
      </c>
      <c r="C528" s="240" t="s">
        <v>270</v>
      </c>
      <c r="D528" s="243" t="s">
        <v>267</v>
      </c>
      <c r="E528" s="241" t="s">
        <v>265</v>
      </c>
      <c r="F528" s="241" t="s">
        <v>268</v>
      </c>
      <c r="G528" s="241" t="s">
        <v>266</v>
      </c>
      <c r="H528" s="241" t="s">
        <v>269</v>
      </c>
      <c r="I528" s="241" t="s">
        <v>128</v>
      </c>
      <c r="J528" s="25" t="s">
        <v>116</v>
      </c>
      <c r="K528" s="29"/>
      <c r="L528" s="29"/>
      <c r="M528" s="29"/>
      <c r="N528" s="29"/>
      <c r="O528" s="46"/>
    </row>
    <row r="529" spans="1:16" s="36" customFormat="1" ht="18" customHeight="1" x14ac:dyDescent="0.4">
      <c r="A529" s="236" t="s">
        <v>49</v>
      </c>
      <c r="B529" s="231">
        <v>1556</v>
      </c>
      <c r="C529" s="232">
        <v>535</v>
      </c>
      <c r="D529" s="244">
        <v>486</v>
      </c>
      <c r="E529" s="233">
        <v>17</v>
      </c>
      <c r="F529" s="233">
        <v>412</v>
      </c>
      <c r="G529" s="233">
        <v>51</v>
      </c>
      <c r="H529" s="233">
        <v>32</v>
      </c>
      <c r="I529" s="233">
        <v>16</v>
      </c>
      <c r="J529" s="8">
        <v>7</v>
      </c>
      <c r="K529" s="31"/>
      <c r="L529" s="31"/>
      <c r="M529" s="31"/>
      <c r="N529" s="31"/>
    </row>
    <row r="530" spans="1:16" s="36" customFormat="1" ht="18" customHeight="1" x14ac:dyDescent="0.4">
      <c r="A530" s="237" t="s">
        <v>50</v>
      </c>
      <c r="B530" s="14">
        <v>100</v>
      </c>
      <c r="C530" s="15">
        <v>34.4</v>
      </c>
      <c r="D530" s="19">
        <v>31.2</v>
      </c>
      <c r="E530" s="16">
        <v>1.1000000000000001</v>
      </c>
      <c r="F530" s="16">
        <v>26.5</v>
      </c>
      <c r="G530" s="16">
        <v>3.3</v>
      </c>
      <c r="H530" s="16">
        <v>2.1</v>
      </c>
      <c r="I530" s="16">
        <v>1</v>
      </c>
      <c r="J530" s="17">
        <v>0.4</v>
      </c>
      <c r="K530" s="34"/>
      <c r="L530" s="34"/>
      <c r="M530" s="34"/>
      <c r="N530" s="34"/>
      <c r="P530" s="34"/>
    </row>
    <row r="531" spans="1:16" s="36" customFormat="1" ht="18" customHeight="1" x14ac:dyDescent="0.4">
      <c r="A531" s="113"/>
      <c r="B531" s="106"/>
      <c r="C531" s="106"/>
      <c r="D531" s="106"/>
      <c r="E531" s="106"/>
      <c r="F531" s="106"/>
      <c r="G531" s="106"/>
      <c r="H531" s="106"/>
      <c r="I531" s="106"/>
      <c r="J531" s="24"/>
      <c r="K531" s="34"/>
      <c r="L531" s="34"/>
      <c r="M531" s="34"/>
      <c r="N531" s="34"/>
      <c r="O531" s="34"/>
      <c r="P531" s="34"/>
    </row>
    <row r="532" spans="1:16" ht="18" customHeight="1" x14ac:dyDescent="0.4">
      <c r="A532" s="105"/>
      <c r="B532" s="106"/>
      <c r="C532" s="106"/>
      <c r="D532" s="106"/>
      <c r="E532" s="106"/>
      <c r="F532" s="106"/>
      <c r="G532" s="106"/>
      <c r="H532" s="106"/>
      <c r="I532" s="106"/>
      <c r="J532" s="24"/>
      <c r="K532" s="34"/>
      <c r="L532" s="34"/>
      <c r="M532" s="34"/>
      <c r="N532" s="34"/>
      <c r="O532" s="34"/>
    </row>
    <row r="533" spans="1:16" ht="18" customHeight="1" x14ac:dyDescent="0.4">
      <c r="A533" s="275" t="s">
        <v>538</v>
      </c>
      <c r="B533" s="276"/>
      <c r="C533" s="276"/>
      <c r="D533" s="276"/>
      <c r="E533" s="276"/>
      <c r="F533" s="276"/>
      <c r="G533" s="276"/>
      <c r="H533" s="276"/>
      <c r="I533" s="276"/>
      <c r="J533" s="276"/>
      <c r="K533" s="276"/>
      <c r="L533" s="276"/>
      <c r="M533" s="276"/>
      <c r="N533" s="276"/>
      <c r="O533" s="277"/>
    </row>
    <row r="534" spans="1:16" s="46" customFormat="1" ht="18" customHeight="1" x14ac:dyDescent="0.15">
      <c r="A534" s="2"/>
      <c r="B534" s="2"/>
      <c r="C534" s="2"/>
      <c r="D534" s="2"/>
      <c r="E534" s="2"/>
      <c r="F534" s="2"/>
      <c r="G534" s="2"/>
      <c r="H534" s="97"/>
      <c r="I534" s="44"/>
      <c r="J534" s="44" t="s">
        <v>545</v>
      </c>
      <c r="K534" s="2"/>
      <c r="L534" s="2"/>
      <c r="M534" s="2"/>
      <c r="N534" s="2"/>
      <c r="O534" s="2"/>
    </row>
    <row r="535" spans="1:16" s="36" customFormat="1" ht="24.95" customHeight="1" x14ac:dyDescent="0.4">
      <c r="A535" s="235"/>
      <c r="B535" s="238" t="s">
        <v>113</v>
      </c>
      <c r="C535" s="240" t="s">
        <v>2</v>
      </c>
      <c r="D535" s="241" t="s">
        <v>3</v>
      </c>
      <c r="E535" s="241" t="s">
        <v>4</v>
      </c>
      <c r="F535" s="241" t="s">
        <v>5</v>
      </c>
      <c r="G535" s="241" t="s">
        <v>6</v>
      </c>
      <c r="H535" s="241" t="s">
        <v>7</v>
      </c>
      <c r="I535" s="22" t="s">
        <v>8</v>
      </c>
      <c r="J535" s="25" t="s">
        <v>116</v>
      </c>
      <c r="K535" s="29"/>
      <c r="L535" s="29"/>
      <c r="M535" s="29"/>
      <c r="N535" s="46"/>
      <c r="O535" s="46"/>
    </row>
    <row r="536" spans="1:16" s="36" customFormat="1" ht="18" customHeight="1" x14ac:dyDescent="0.4">
      <c r="A536" s="236" t="s">
        <v>49</v>
      </c>
      <c r="B536" s="231">
        <v>1556</v>
      </c>
      <c r="C536" s="232">
        <v>232</v>
      </c>
      <c r="D536" s="233">
        <v>167</v>
      </c>
      <c r="E536" s="233">
        <v>271</v>
      </c>
      <c r="F536" s="233">
        <v>233</v>
      </c>
      <c r="G536" s="233">
        <v>240</v>
      </c>
      <c r="H536" s="233">
        <v>223</v>
      </c>
      <c r="I536" s="7">
        <v>187</v>
      </c>
      <c r="J536" s="8">
        <v>3</v>
      </c>
      <c r="K536" s="31"/>
      <c r="L536" s="31"/>
      <c r="M536" s="31"/>
    </row>
    <row r="537" spans="1:16" s="36" customFormat="1" ht="18" customHeight="1" x14ac:dyDescent="0.4">
      <c r="A537" s="237" t="s">
        <v>50</v>
      </c>
      <c r="B537" s="14">
        <v>100</v>
      </c>
      <c r="C537" s="15">
        <v>14.9</v>
      </c>
      <c r="D537" s="16">
        <v>10.7</v>
      </c>
      <c r="E537" s="16">
        <v>17.399999999999999</v>
      </c>
      <c r="F537" s="16">
        <v>15</v>
      </c>
      <c r="G537" s="16">
        <v>15.4</v>
      </c>
      <c r="H537" s="16">
        <v>14.3</v>
      </c>
      <c r="I537" s="26">
        <v>12</v>
      </c>
      <c r="J537" s="17">
        <v>0.2</v>
      </c>
      <c r="K537" s="34"/>
      <c r="L537" s="34"/>
      <c r="M537" s="34"/>
      <c r="P537" s="34"/>
    </row>
    <row r="538" spans="1:16" s="36" customFormat="1" ht="18" customHeight="1" x14ac:dyDescent="0.4">
      <c r="A538" s="113"/>
      <c r="B538" s="186"/>
      <c r="C538" s="186"/>
      <c r="D538" s="186"/>
      <c r="E538" s="186"/>
      <c r="F538" s="186"/>
      <c r="G538" s="186"/>
      <c r="H538" s="186"/>
      <c r="I538" s="186"/>
      <c r="J538" s="64"/>
      <c r="K538" s="34"/>
      <c r="L538" s="34"/>
      <c r="M538" s="34"/>
      <c r="N538" s="34"/>
      <c r="O538" s="34"/>
      <c r="P538" s="34"/>
    </row>
    <row r="539" spans="1:16" ht="18" customHeight="1" x14ac:dyDescent="0.4">
      <c r="A539" s="105"/>
      <c r="B539" s="106"/>
      <c r="C539" s="106"/>
      <c r="D539" s="106"/>
      <c r="E539" s="106"/>
      <c r="F539" s="106"/>
      <c r="G539" s="106"/>
      <c r="H539" s="106"/>
      <c r="I539" s="106"/>
      <c r="J539" s="24"/>
      <c r="K539" s="34"/>
      <c r="L539" s="34"/>
      <c r="M539" s="34"/>
      <c r="N539" s="34"/>
      <c r="O539" s="34"/>
    </row>
    <row r="540" spans="1:16" ht="18" customHeight="1" x14ac:dyDescent="0.4">
      <c r="A540" s="275" t="s">
        <v>539</v>
      </c>
      <c r="B540" s="276"/>
      <c r="C540" s="276"/>
      <c r="D540" s="276"/>
      <c r="E540" s="276"/>
      <c r="F540" s="276"/>
      <c r="G540" s="276"/>
      <c r="H540" s="276"/>
      <c r="I540" s="276"/>
      <c r="J540" s="276"/>
      <c r="K540" s="276"/>
      <c r="L540" s="276"/>
      <c r="M540" s="276"/>
      <c r="N540" s="276"/>
      <c r="O540" s="277"/>
    </row>
    <row r="541" spans="1:16" s="46" customFormat="1" ht="18" customHeight="1" x14ac:dyDescent="0.15">
      <c r="A541" s="2"/>
      <c r="B541" s="2"/>
      <c r="C541" s="2"/>
      <c r="D541" s="2"/>
      <c r="E541" s="2"/>
      <c r="F541" s="2"/>
      <c r="G541" s="2"/>
      <c r="H541" s="97"/>
      <c r="I541" s="44"/>
      <c r="J541" s="2"/>
      <c r="K541" s="44"/>
      <c r="L541" s="2"/>
      <c r="M541" s="44" t="s">
        <v>545</v>
      </c>
      <c r="N541" s="2"/>
      <c r="O541" s="2"/>
    </row>
    <row r="542" spans="1:16" s="36" customFormat="1" ht="24.95" customHeight="1" x14ac:dyDescent="0.4">
      <c r="A542" s="235"/>
      <c r="B542" s="238" t="s">
        <v>113</v>
      </c>
      <c r="C542" s="240">
        <v>1</v>
      </c>
      <c r="D542" s="241">
        <v>2</v>
      </c>
      <c r="E542" s="241">
        <v>3</v>
      </c>
      <c r="F542" s="241">
        <v>4</v>
      </c>
      <c r="G542" s="241">
        <v>5</v>
      </c>
      <c r="H542" s="241">
        <v>6</v>
      </c>
      <c r="I542" s="22">
        <v>7</v>
      </c>
      <c r="J542" s="22">
        <v>8</v>
      </c>
      <c r="K542" s="241">
        <v>9</v>
      </c>
      <c r="L542" s="245">
        <v>10</v>
      </c>
      <c r="M542" s="246" t="s">
        <v>540</v>
      </c>
      <c r="N542" s="46"/>
      <c r="O542" s="46"/>
    </row>
    <row r="543" spans="1:16" s="36" customFormat="1" ht="18" customHeight="1" x14ac:dyDescent="0.4">
      <c r="A543" s="236" t="s">
        <v>49</v>
      </c>
      <c r="B543" s="4">
        <v>1556</v>
      </c>
      <c r="C543" s="10">
        <v>249</v>
      </c>
      <c r="D543" s="6">
        <v>528</v>
      </c>
      <c r="E543" s="6">
        <v>371</v>
      </c>
      <c r="F543" s="6">
        <v>301</v>
      </c>
      <c r="G543" s="6">
        <v>69</v>
      </c>
      <c r="H543" s="6">
        <v>26</v>
      </c>
      <c r="I543" s="6">
        <v>7</v>
      </c>
      <c r="J543" s="6">
        <v>1</v>
      </c>
      <c r="K543" s="6">
        <v>0</v>
      </c>
      <c r="L543" s="6">
        <v>1</v>
      </c>
      <c r="M543" s="8">
        <v>3</v>
      </c>
    </row>
    <row r="544" spans="1:16" s="36" customFormat="1" ht="18" customHeight="1" x14ac:dyDescent="0.4">
      <c r="A544" s="237" t="s">
        <v>50</v>
      </c>
      <c r="B544" s="14">
        <v>100</v>
      </c>
      <c r="C544" s="15">
        <v>16</v>
      </c>
      <c r="D544" s="16">
        <v>33.9</v>
      </c>
      <c r="E544" s="16">
        <v>23.8</v>
      </c>
      <c r="F544" s="16">
        <v>19.3</v>
      </c>
      <c r="G544" s="16">
        <v>4.4000000000000004</v>
      </c>
      <c r="H544" s="16">
        <v>1.7</v>
      </c>
      <c r="I544" s="16">
        <v>0.4</v>
      </c>
      <c r="J544" s="16">
        <v>0.1</v>
      </c>
      <c r="K544" s="16">
        <v>0</v>
      </c>
      <c r="L544" s="16">
        <v>0.1</v>
      </c>
      <c r="M544" s="17">
        <v>0.2</v>
      </c>
      <c r="P544" s="34"/>
    </row>
    <row r="545" spans="1:16" s="36" customFormat="1" ht="18" customHeight="1" x14ac:dyDescent="0.4">
      <c r="A545" s="247"/>
      <c r="B545" s="24"/>
      <c r="C545" s="24"/>
      <c r="D545" s="24"/>
      <c r="E545" s="24"/>
      <c r="F545" s="24"/>
      <c r="G545" s="24"/>
      <c r="H545" s="24"/>
      <c r="I545" s="24"/>
      <c r="J545" s="24"/>
      <c r="K545" s="24"/>
      <c r="L545" s="24"/>
      <c r="M545" s="24"/>
      <c r="P545" s="34"/>
    </row>
    <row r="546" spans="1:16" ht="18" customHeight="1" x14ac:dyDescent="0.4">
      <c r="A546" s="105"/>
      <c r="B546" s="106"/>
      <c r="C546" s="106"/>
      <c r="D546" s="106"/>
      <c r="E546" s="106"/>
      <c r="F546" s="106"/>
      <c r="G546" s="106"/>
      <c r="H546" s="106"/>
      <c r="I546" s="106"/>
      <c r="J546" s="24"/>
      <c r="K546" s="34"/>
      <c r="L546" s="34"/>
      <c r="M546" s="34"/>
      <c r="N546" s="34"/>
      <c r="O546" s="34"/>
    </row>
    <row r="547" spans="1:16" ht="18" customHeight="1" x14ac:dyDescent="0.4">
      <c r="A547" s="275" t="s">
        <v>541</v>
      </c>
      <c r="B547" s="276"/>
      <c r="C547" s="276"/>
      <c r="D547" s="276"/>
      <c r="E547" s="276"/>
      <c r="F547" s="276"/>
      <c r="G547" s="276"/>
      <c r="H547" s="276"/>
      <c r="I547" s="276"/>
      <c r="J547" s="276"/>
      <c r="K547" s="276"/>
      <c r="L547" s="276"/>
      <c r="M547" s="276"/>
      <c r="N547" s="276"/>
      <c r="O547" s="277"/>
    </row>
    <row r="548" spans="1:16" s="46" customFormat="1" ht="18" customHeight="1" x14ac:dyDescent="0.15">
      <c r="A548" s="2"/>
      <c r="B548" s="2"/>
      <c r="C548" s="2"/>
      <c r="D548" s="2"/>
      <c r="E548" s="2"/>
      <c r="F548" s="2"/>
      <c r="G548" s="2"/>
      <c r="H548" s="44" t="s">
        <v>545</v>
      </c>
      <c r="I548" s="44"/>
      <c r="J548" s="2"/>
      <c r="K548" s="2"/>
      <c r="L548" s="2"/>
      <c r="M548" s="2"/>
      <c r="N548" s="2"/>
      <c r="O548" s="2"/>
    </row>
    <row r="549" spans="1:16" s="36" customFormat="1" ht="63.75" customHeight="1" x14ac:dyDescent="0.4">
      <c r="A549" s="235"/>
      <c r="B549" s="238" t="s">
        <v>113</v>
      </c>
      <c r="C549" s="240" t="s">
        <v>12</v>
      </c>
      <c r="D549" s="241" t="s">
        <v>273</v>
      </c>
      <c r="E549" s="241" t="s">
        <v>271</v>
      </c>
      <c r="F549" s="241" t="s">
        <v>274</v>
      </c>
      <c r="G549" s="241" t="s">
        <v>272</v>
      </c>
      <c r="H549" s="248" t="s">
        <v>116</v>
      </c>
      <c r="I549" s="29"/>
      <c r="J549" s="29"/>
      <c r="K549" s="46"/>
      <c r="L549" s="46"/>
      <c r="M549" s="46"/>
      <c r="N549" s="46"/>
      <c r="O549" s="46"/>
    </row>
    <row r="550" spans="1:16" s="36" customFormat="1" ht="18" customHeight="1" x14ac:dyDescent="0.4">
      <c r="A550" s="236" t="s">
        <v>49</v>
      </c>
      <c r="B550" s="231">
        <v>1304</v>
      </c>
      <c r="C550" s="232">
        <v>187</v>
      </c>
      <c r="D550" s="233">
        <v>316</v>
      </c>
      <c r="E550" s="233">
        <v>144</v>
      </c>
      <c r="F550" s="233">
        <v>215</v>
      </c>
      <c r="G550" s="233">
        <v>555</v>
      </c>
      <c r="H550" s="249">
        <v>35</v>
      </c>
      <c r="I550" s="31"/>
      <c r="J550" s="31"/>
    </row>
    <row r="551" spans="1:16" ht="18" customHeight="1" x14ac:dyDescent="0.4">
      <c r="A551" s="237" t="s">
        <v>50</v>
      </c>
      <c r="B551" s="14">
        <v>100</v>
      </c>
      <c r="C551" s="15">
        <v>14.3</v>
      </c>
      <c r="D551" s="16">
        <v>24.2</v>
      </c>
      <c r="E551" s="16">
        <v>11</v>
      </c>
      <c r="F551" s="16">
        <v>16.5</v>
      </c>
      <c r="G551" s="16">
        <v>42.6</v>
      </c>
      <c r="H551" s="17">
        <v>2.7</v>
      </c>
      <c r="I551" s="34"/>
      <c r="J551" s="34"/>
      <c r="K551" s="36"/>
      <c r="L551" s="36"/>
      <c r="M551" s="36"/>
      <c r="N551" s="36"/>
      <c r="O551" s="36"/>
    </row>
    <row r="552" spans="1:16" ht="18" customHeight="1" x14ac:dyDescent="0.4">
      <c r="A552" s="36" t="s">
        <v>542</v>
      </c>
    </row>
  </sheetData>
  <mergeCells count="70">
    <mergeCell ref="A547:O547"/>
    <mergeCell ref="A437:O437"/>
    <mergeCell ref="A450:O450"/>
    <mergeCell ref="A493:O493"/>
    <mergeCell ref="C500:D500"/>
    <mergeCell ref="C501:D501"/>
    <mergeCell ref="C502:D502"/>
    <mergeCell ref="A505:O505"/>
    <mergeCell ref="A526:O526"/>
    <mergeCell ref="A533:O533"/>
    <mergeCell ref="A540:O540"/>
    <mergeCell ref="A512:O512"/>
    <mergeCell ref="A519:O519"/>
    <mergeCell ref="F20:G20"/>
    <mergeCell ref="A106:O106"/>
    <mergeCell ref="A113:O113"/>
    <mergeCell ref="A124:O124"/>
    <mergeCell ref="A26:O26"/>
    <mergeCell ref="A34:O34"/>
    <mergeCell ref="G44:H44"/>
    <mergeCell ref="A42:O42"/>
    <mergeCell ref="G49:H49"/>
    <mergeCell ref="G54:H54"/>
    <mergeCell ref="G59:H59"/>
    <mergeCell ref="G64:H64"/>
    <mergeCell ref="G69:H69"/>
    <mergeCell ref="G75:H75"/>
    <mergeCell ref="A73:O73"/>
    <mergeCell ref="G80:H80"/>
    <mergeCell ref="A1:O1"/>
    <mergeCell ref="G3:H3"/>
    <mergeCell ref="G8:H8"/>
    <mergeCell ref="G13:H13"/>
    <mergeCell ref="A19:O19"/>
    <mergeCell ref="A150:O150"/>
    <mergeCell ref="A209:O209"/>
    <mergeCell ref="G107:H107"/>
    <mergeCell ref="A178:O178"/>
    <mergeCell ref="A194:O194"/>
    <mergeCell ref="G85:H85"/>
    <mergeCell ref="G90:H90"/>
    <mergeCell ref="G95:H95"/>
    <mergeCell ref="G100:H100"/>
    <mergeCell ref="A486:O486"/>
    <mergeCell ref="A279:A280"/>
    <mergeCell ref="A411:O411"/>
    <mergeCell ref="A462:O462"/>
    <mergeCell ref="A481:O481"/>
    <mergeCell ref="A469:O469"/>
    <mergeCell ref="A303:O303"/>
    <mergeCell ref="B279:B280"/>
    <mergeCell ref="C279:C280"/>
    <mergeCell ref="I279:I280"/>
    <mergeCell ref="L279:L280"/>
    <mergeCell ref="C289:C290"/>
    <mergeCell ref="A430:O430"/>
    <mergeCell ref="A460:G460"/>
    <mergeCell ref="A224:O224"/>
    <mergeCell ref="A239:O239"/>
    <mergeCell ref="A254:O254"/>
    <mergeCell ref="A277:O277"/>
    <mergeCell ref="A270:O270"/>
    <mergeCell ref="A353:O353"/>
    <mergeCell ref="A316:O316"/>
    <mergeCell ref="A376:O376"/>
    <mergeCell ref="C294:C295"/>
    <mergeCell ref="A285:O285"/>
    <mergeCell ref="A383:O383"/>
    <mergeCell ref="A323:O323"/>
    <mergeCell ref="A423:O423"/>
  </mergeCells>
  <phoneticPr fontId="3"/>
  <pageMargins left="0.51181102362204722" right="0.39370078740157483" top="0.78740157480314965" bottom="0.39370078740157483" header="0.19685039370078741" footer="0.19685039370078741"/>
  <pageSetup paperSize="9" scale="64" orientation="landscape" r:id="rId1"/>
  <headerFooter>
    <oddHeader>&amp;L&amp;"Meiryo UI,太字"&amp;10■令和４年度かわさき市民アンケート(第２回)_単純集計表</oddHeader>
  </headerFooter>
  <rowBreaks count="24" manualBreakCount="24">
    <brk id="25" max="16383" man="1"/>
    <brk id="41" max="16383" man="1"/>
    <brk id="72" max="14" man="1"/>
    <brk id="105" max="16383" man="1"/>
    <brk id="123" max="16383" man="1"/>
    <brk id="149" max="16383" man="1"/>
    <brk id="177" max="16383" man="1"/>
    <brk id="193" max="16383" man="1"/>
    <brk id="208" max="16383" man="1"/>
    <brk id="223" max="16383" man="1"/>
    <brk id="238" max="16383" man="1"/>
    <brk id="253" max="16383" man="1"/>
    <brk id="269" max="16383" man="1"/>
    <brk id="276" max="16383" man="1"/>
    <brk id="302" max="16383" man="1"/>
    <brk id="322" max="16383" man="1"/>
    <brk id="352" max="16383" man="1"/>
    <brk id="382" max="16383" man="1"/>
    <brk id="410" max="16383" man="1"/>
    <brk id="436" max="16383" man="1"/>
    <brk id="461" max="16383" man="1"/>
    <brk id="480" max="16383" man="1"/>
    <brk id="485" max="16383" man="1"/>
    <brk id="5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65"/>
  <sheetViews>
    <sheetView showGridLines="0" topLeftCell="A47" workbookViewId="0">
      <selection activeCell="P65" sqref="P65"/>
    </sheetView>
  </sheetViews>
  <sheetFormatPr defaultRowHeight="18.75" x14ac:dyDescent="0.4"/>
  <cols>
    <col min="1" max="1" width="1.875" customWidth="1"/>
    <col min="2" max="2" width="12" customWidth="1"/>
    <col min="3" max="12" width="6.875" customWidth="1"/>
    <col min="27" max="27" width="3.25" customWidth="1"/>
    <col min="28" max="28" width="11.375" customWidth="1"/>
    <col min="29" max="31" width="12.625" customWidth="1"/>
  </cols>
  <sheetData>
    <row r="1" spans="1:28" x14ac:dyDescent="0.4">
      <c r="A1" s="156"/>
      <c r="B1" s="156"/>
      <c r="C1" s="156"/>
      <c r="D1" s="156"/>
      <c r="E1" s="156"/>
      <c r="F1" s="156"/>
      <c r="G1" s="156"/>
      <c r="H1" s="156"/>
      <c r="I1" s="156"/>
      <c r="J1" s="156"/>
      <c r="K1" s="157"/>
      <c r="L1" s="158"/>
    </row>
    <row r="2" spans="1:28" x14ac:dyDescent="0.4">
      <c r="N2" s="275" t="s">
        <v>121</v>
      </c>
      <c r="O2" s="276"/>
      <c r="P2" s="276"/>
      <c r="Q2" s="276"/>
      <c r="R2" s="276"/>
      <c r="S2" s="276"/>
      <c r="T2" s="276"/>
      <c r="U2" s="276"/>
      <c r="V2" s="276"/>
      <c r="W2" s="276"/>
      <c r="X2" s="276"/>
      <c r="Y2" s="276"/>
      <c r="Z2" s="276"/>
      <c r="AA2" s="276"/>
      <c r="AB2" s="277"/>
    </row>
    <row r="4" spans="1:28" ht="48" x14ac:dyDescent="0.4">
      <c r="N4" s="45"/>
      <c r="O4" s="27" t="s">
        <v>0</v>
      </c>
      <c r="P4" s="20" t="s">
        <v>126</v>
      </c>
      <c r="Q4" s="63" t="s">
        <v>277</v>
      </c>
      <c r="R4" s="63" t="s">
        <v>276</v>
      </c>
      <c r="S4" s="63" t="s">
        <v>123</v>
      </c>
      <c r="T4" s="25" t="s">
        <v>61</v>
      </c>
    </row>
    <row r="5" spans="1:28" x14ac:dyDescent="0.4">
      <c r="N5" s="49" t="s">
        <v>49</v>
      </c>
      <c r="O5" s="104">
        <v>1600</v>
      </c>
      <c r="P5" s="10">
        <v>1112</v>
      </c>
      <c r="Q5" s="6">
        <v>21</v>
      </c>
      <c r="R5" s="6">
        <v>128</v>
      </c>
      <c r="S5" s="6">
        <v>223</v>
      </c>
      <c r="T5" s="8">
        <v>116</v>
      </c>
    </row>
    <row r="6" spans="1:28" x14ac:dyDescent="0.4">
      <c r="N6" s="47" t="s">
        <v>50</v>
      </c>
      <c r="O6" s="32">
        <v>100</v>
      </c>
      <c r="P6" s="15">
        <v>69.5</v>
      </c>
      <c r="Q6" s="16">
        <v>1.3</v>
      </c>
      <c r="R6" s="16">
        <v>8</v>
      </c>
      <c r="S6" s="16">
        <v>13.9</v>
      </c>
      <c r="T6" s="17">
        <v>7.3</v>
      </c>
    </row>
    <row r="9" spans="1:28" x14ac:dyDescent="0.4">
      <c r="P9">
        <f>1133/1600</f>
        <v>0.708125</v>
      </c>
    </row>
    <row r="15" spans="1:28" ht="60" x14ac:dyDescent="0.4">
      <c r="N15" s="25" t="s">
        <v>61</v>
      </c>
      <c r="O15" s="63"/>
      <c r="P15" s="63" t="s">
        <v>213</v>
      </c>
      <c r="Q15" s="63" t="s">
        <v>278</v>
      </c>
      <c r="R15" s="63" t="s">
        <v>279</v>
      </c>
      <c r="S15" s="63" t="s">
        <v>215</v>
      </c>
      <c r="T15" s="63" t="s">
        <v>280</v>
      </c>
      <c r="U15" s="63" t="s">
        <v>209</v>
      </c>
      <c r="V15" s="63" t="s">
        <v>281</v>
      </c>
      <c r="W15" s="63" t="s">
        <v>282</v>
      </c>
      <c r="X15" s="63" t="s">
        <v>210</v>
      </c>
      <c r="Y15" s="63" t="s">
        <v>283</v>
      </c>
    </row>
    <row r="16" spans="1:28" x14ac:dyDescent="0.4">
      <c r="N16" s="67">
        <v>79</v>
      </c>
      <c r="O16" s="66"/>
      <c r="P16" s="66">
        <v>44</v>
      </c>
      <c r="Q16" s="66">
        <v>55</v>
      </c>
      <c r="R16" s="66">
        <v>68</v>
      </c>
      <c r="S16" s="108">
        <v>69</v>
      </c>
      <c r="T16" s="108">
        <v>72</v>
      </c>
      <c r="U16" s="66">
        <v>115</v>
      </c>
      <c r="V16" s="66">
        <v>121</v>
      </c>
      <c r="W16" s="66">
        <v>155</v>
      </c>
      <c r="X16" s="66">
        <v>172</v>
      </c>
      <c r="Y16" s="66">
        <v>192</v>
      </c>
    </row>
    <row r="17" spans="14:31" x14ac:dyDescent="0.4">
      <c r="N17" s="99">
        <v>4.9000000000000004</v>
      </c>
      <c r="O17" s="98"/>
      <c r="P17" s="98">
        <v>2.8</v>
      </c>
      <c r="Q17" s="98">
        <v>3.4</v>
      </c>
      <c r="R17" s="98">
        <v>4.3</v>
      </c>
      <c r="S17" s="109">
        <v>4.3</v>
      </c>
      <c r="T17" s="109">
        <v>4.5</v>
      </c>
      <c r="U17" s="98">
        <v>7.2</v>
      </c>
      <c r="V17" s="98">
        <v>7.6</v>
      </c>
      <c r="W17" s="98">
        <v>9.6999999999999993</v>
      </c>
      <c r="X17" s="98">
        <v>10.8</v>
      </c>
      <c r="Y17" s="98">
        <v>12</v>
      </c>
    </row>
    <row r="30" spans="14:31" x14ac:dyDescent="0.25">
      <c r="AE30" s="162" t="s">
        <v>291</v>
      </c>
    </row>
    <row r="31" spans="14:31" ht="27.75" customHeight="1" x14ac:dyDescent="0.4">
      <c r="N31" s="182"/>
      <c r="O31" s="182"/>
      <c r="P31" s="182"/>
      <c r="Q31" s="182"/>
      <c r="R31" s="183"/>
      <c r="AA31" s="306"/>
      <c r="AB31" s="307"/>
      <c r="AC31" s="303" t="s">
        <v>286</v>
      </c>
      <c r="AD31" s="304"/>
      <c r="AE31" s="305"/>
    </row>
    <row r="32" spans="14:31" ht="27.75" customHeight="1" x14ac:dyDescent="0.4">
      <c r="N32" s="182"/>
      <c r="O32" s="182"/>
      <c r="P32" s="182"/>
      <c r="Q32" s="182"/>
      <c r="R32" s="183"/>
      <c r="AA32" s="308"/>
      <c r="AB32" s="309"/>
      <c r="AC32" s="160" t="s">
        <v>287</v>
      </c>
      <c r="AD32" s="159" t="s">
        <v>288</v>
      </c>
      <c r="AE32" s="161" t="s">
        <v>290</v>
      </c>
    </row>
    <row r="33" spans="3:31" ht="23.25" customHeight="1" x14ac:dyDescent="0.4">
      <c r="N33" s="182"/>
      <c r="O33" s="182"/>
      <c r="P33" s="182"/>
      <c r="Q33" s="182"/>
      <c r="R33" s="183"/>
      <c r="AA33" s="300" t="s">
        <v>289</v>
      </c>
      <c r="AB33" s="310" t="s">
        <v>284</v>
      </c>
      <c r="AC33" s="163">
        <v>995</v>
      </c>
      <c r="AD33" s="164">
        <v>145</v>
      </c>
      <c r="AE33" s="180">
        <f>AC33+AD33</f>
        <v>1140</v>
      </c>
    </row>
    <row r="34" spans="3:31" ht="23.25" customHeight="1" x14ac:dyDescent="0.4">
      <c r="N34" s="182"/>
      <c r="O34" s="182"/>
      <c r="P34" s="182"/>
      <c r="Q34" s="182"/>
      <c r="R34" s="183"/>
      <c r="AA34" s="301"/>
      <c r="AB34" s="312"/>
      <c r="AC34" s="170">
        <f>AC33/AE37</f>
        <v>0.62815656565656564</v>
      </c>
      <c r="AD34" s="171">
        <f>AD33/AE37</f>
        <v>9.1540404040404047E-2</v>
      </c>
      <c r="AE34" s="181">
        <f>AE33/AE37</f>
        <v>0.71969696969696972</v>
      </c>
    </row>
    <row r="35" spans="3:31" ht="23.25" customHeight="1" x14ac:dyDescent="0.4">
      <c r="C35" s="299"/>
      <c r="N35" s="184"/>
      <c r="O35" s="184"/>
      <c r="P35" s="184"/>
      <c r="Q35" s="184"/>
      <c r="R35" s="184"/>
      <c r="AA35" s="301"/>
      <c r="AB35" s="313" t="s">
        <v>285</v>
      </c>
      <c r="AC35" s="166">
        <v>193</v>
      </c>
      <c r="AD35" s="167">
        <v>251</v>
      </c>
      <c r="AE35" s="168">
        <f>AC35+AD35</f>
        <v>444</v>
      </c>
    </row>
    <row r="36" spans="3:31" ht="23.25" customHeight="1" x14ac:dyDescent="0.4">
      <c r="C36" s="299"/>
      <c r="N36" s="184"/>
      <c r="O36" s="184"/>
      <c r="P36" s="184"/>
      <c r="Q36" s="184"/>
      <c r="R36" s="184"/>
      <c r="AA36" s="301"/>
      <c r="AB36" s="314"/>
      <c r="AC36" s="174">
        <f>AC35/AE37</f>
        <v>0.12184343434343434</v>
      </c>
      <c r="AD36" s="175">
        <f>AD35/AE37</f>
        <v>0.15845959595959597</v>
      </c>
      <c r="AE36" s="176">
        <f>AE35/AE37</f>
        <v>0.28030303030303028</v>
      </c>
    </row>
    <row r="37" spans="3:31" ht="23.25" customHeight="1" x14ac:dyDescent="0.4">
      <c r="C37" s="299"/>
      <c r="N37" s="184"/>
      <c r="O37" s="184"/>
      <c r="P37" s="184"/>
      <c r="Q37" s="184"/>
      <c r="R37" s="184"/>
      <c r="AA37" s="301"/>
      <c r="AB37" s="310" t="s">
        <v>290</v>
      </c>
      <c r="AC37" s="178">
        <f>AC33+AC35</f>
        <v>1188</v>
      </c>
      <c r="AD37" s="177">
        <f>AD33+AD35</f>
        <v>396</v>
      </c>
      <c r="AE37" s="165">
        <v>1584</v>
      </c>
    </row>
    <row r="38" spans="3:31" ht="23.25" customHeight="1" x14ac:dyDescent="0.4">
      <c r="C38" s="299"/>
      <c r="N38" s="24"/>
      <c r="O38" s="24"/>
      <c r="P38" s="24"/>
      <c r="Q38" s="24"/>
      <c r="R38" s="24"/>
      <c r="AA38" s="302"/>
      <c r="AB38" s="311"/>
      <c r="AC38" s="179">
        <f>AC37/AE37</f>
        <v>0.75</v>
      </c>
      <c r="AD38" s="172">
        <f>AD37/AE37</f>
        <v>0.25</v>
      </c>
      <c r="AE38" s="173">
        <v>1</v>
      </c>
    </row>
    <row r="39" spans="3:31" ht="18" customHeight="1" x14ac:dyDescent="0.4">
      <c r="AC39" s="169" t="s">
        <v>292</v>
      </c>
    </row>
    <row r="43" spans="3:31" x14ac:dyDescent="0.15">
      <c r="N43" s="110" t="s">
        <v>236</v>
      </c>
      <c r="O43" s="110"/>
      <c r="P43" s="110"/>
      <c r="Q43" s="110"/>
      <c r="R43" s="110"/>
      <c r="S43" s="110"/>
      <c r="T43" s="44" t="s">
        <v>52</v>
      </c>
    </row>
    <row r="44" spans="3:31" ht="24" x14ac:dyDescent="0.4">
      <c r="N44" s="45"/>
      <c r="O44" s="3" t="s">
        <v>113</v>
      </c>
      <c r="P44" s="37" t="s">
        <v>235</v>
      </c>
      <c r="Q44" s="40" t="s">
        <v>293</v>
      </c>
      <c r="R44" s="38" t="s">
        <v>294</v>
      </c>
      <c r="S44" s="40" t="s">
        <v>295</v>
      </c>
      <c r="T44" s="39" t="s">
        <v>116</v>
      </c>
    </row>
    <row r="45" spans="3:31" x14ac:dyDescent="0.4">
      <c r="N45" s="49" t="s">
        <v>49</v>
      </c>
      <c r="O45" s="4">
        <v>1600</v>
      </c>
      <c r="P45" s="5">
        <v>583</v>
      </c>
      <c r="Q45" s="6">
        <v>816</v>
      </c>
      <c r="R45" s="7">
        <v>145</v>
      </c>
      <c r="S45" s="6">
        <v>33</v>
      </c>
      <c r="T45" s="13">
        <v>23</v>
      </c>
    </row>
    <row r="46" spans="3:31" x14ac:dyDescent="0.4">
      <c r="N46" s="47" t="s">
        <v>50</v>
      </c>
      <c r="O46" s="14">
        <v>100</v>
      </c>
      <c r="P46" s="19">
        <v>36.4</v>
      </c>
      <c r="Q46" s="16">
        <v>51</v>
      </c>
      <c r="R46" s="26">
        <v>9.1</v>
      </c>
      <c r="S46" s="16">
        <v>2.1</v>
      </c>
      <c r="T46" s="68">
        <v>1.4</v>
      </c>
    </row>
    <row r="50" spans="14:28" x14ac:dyDescent="0.4">
      <c r="Q50">
        <f>1399/O45</f>
        <v>0.87437500000000001</v>
      </c>
    </row>
    <row r="58" spans="14:28" x14ac:dyDescent="0.4">
      <c r="N58" s="275" t="s">
        <v>237</v>
      </c>
      <c r="O58" s="276"/>
      <c r="P58" s="276"/>
      <c r="Q58" s="276"/>
      <c r="R58" s="276"/>
      <c r="S58" s="276"/>
      <c r="T58" s="276"/>
      <c r="U58" s="276"/>
      <c r="V58" s="276"/>
      <c r="W58" s="276"/>
      <c r="X58" s="276"/>
      <c r="Y58" s="276"/>
      <c r="Z58" s="276"/>
      <c r="AA58" s="276"/>
      <c r="AB58" s="277"/>
    </row>
    <row r="60" spans="14:28" ht="24" x14ac:dyDescent="0.4">
      <c r="N60" s="45"/>
      <c r="O60" s="35" t="s">
        <v>113</v>
      </c>
      <c r="P60" s="61" t="s">
        <v>296</v>
      </c>
      <c r="Q60" s="40" t="s">
        <v>297</v>
      </c>
      <c r="R60" s="40" t="s">
        <v>238</v>
      </c>
      <c r="S60" s="40" t="s">
        <v>298</v>
      </c>
      <c r="T60" s="38" t="s">
        <v>299</v>
      </c>
      <c r="U60" s="40" t="s">
        <v>300</v>
      </c>
      <c r="V60" s="41" t="s">
        <v>116</v>
      </c>
    </row>
    <row r="61" spans="14:28" x14ac:dyDescent="0.4">
      <c r="N61" s="49" t="s">
        <v>49</v>
      </c>
      <c r="O61" s="4">
        <v>1600</v>
      </c>
      <c r="P61" s="10">
        <v>271</v>
      </c>
      <c r="Q61" s="6">
        <v>301</v>
      </c>
      <c r="R61" s="6">
        <v>540</v>
      </c>
      <c r="S61" s="6">
        <v>236</v>
      </c>
      <c r="T61" s="7">
        <v>119</v>
      </c>
      <c r="U61" s="6">
        <v>123</v>
      </c>
      <c r="V61" s="8">
        <v>10</v>
      </c>
    </row>
    <row r="62" spans="14:28" x14ac:dyDescent="0.4">
      <c r="N62" s="47" t="s">
        <v>50</v>
      </c>
      <c r="O62" s="14">
        <v>100</v>
      </c>
      <c r="P62" s="15">
        <v>16.899999999999999</v>
      </c>
      <c r="Q62" s="16">
        <v>18.8</v>
      </c>
      <c r="R62" s="16">
        <v>33.799999999999997</v>
      </c>
      <c r="S62" s="16">
        <v>14.8</v>
      </c>
      <c r="T62" s="26">
        <v>7.4</v>
      </c>
      <c r="U62" s="16">
        <v>7.7</v>
      </c>
      <c r="V62" s="17">
        <v>0.6</v>
      </c>
    </row>
    <row r="65" spans="16:16" x14ac:dyDescent="0.4">
      <c r="P65" s="185">
        <f>1112/1600</f>
        <v>0.69499999999999995</v>
      </c>
    </row>
  </sheetData>
  <mergeCells count="9">
    <mergeCell ref="N58:AB58"/>
    <mergeCell ref="N2:AB2"/>
    <mergeCell ref="C35:C38"/>
    <mergeCell ref="AA33:AA38"/>
    <mergeCell ref="AC31:AE31"/>
    <mergeCell ref="AA31:AB32"/>
    <mergeCell ref="AB37:AB38"/>
    <mergeCell ref="AB33:AB34"/>
    <mergeCell ref="AB35:AB36"/>
  </mergeCells>
  <phoneticPr fontId="3"/>
  <pageMargins left="0.7" right="0.7" top="0.75" bottom="0.75" header="0.3" footer="0.3"/>
  <pageSetup paperSize="9" orientation="portrait" copies="0" r:id="rId1"/>
  <ignoredErrors>
    <ignoredError sqref="AE3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調査設計等</vt:lpstr>
      <vt:lpstr>目次</vt:lpstr>
      <vt:lpstr>単純集計結果</vt:lpstr>
      <vt:lpstr>Sheet1</vt:lpstr>
      <vt:lpstr>調査設計等!Print_Area</vt:lpstr>
      <vt:lpstr>目次!Print_Area</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美和</dc:creator>
  <cp:lastModifiedBy>川崎市</cp:lastModifiedBy>
  <cp:lastPrinted>2023-03-30T05:49:39Z</cp:lastPrinted>
  <dcterms:created xsi:type="dcterms:W3CDTF">2021-06-01T03:19:54Z</dcterms:created>
  <dcterms:modified xsi:type="dcterms:W3CDTF">2023-03-30T05:49:51Z</dcterms:modified>
</cp:coreProperties>
</file>