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K:\23（財）資産管理部契約課\04調整係\公契約関係\01 作業報酬台帳最新様式\R8\"/>
    </mc:Choice>
  </mc:AlternateContent>
  <xr:revisionPtr revIDLastSave="0" documentId="13_ncr:1_{CD0D95DA-C93C-428F-8F81-14265EFD62B5}" xr6:coauthVersionLast="47" xr6:coauthVersionMax="47" xr10:uidLastSave="{00000000-0000-0000-0000-000000000000}"/>
  <bookViews>
    <workbookView xWindow="19080" yWindow="-120" windowWidth="19440" windowHeight="10320" tabRatio="882" activeTab="1" xr2:uid="{00000000-000D-0000-FFFF-FFFF00000000}"/>
  </bookViews>
  <sheets>
    <sheet name="【令和８年度用】台帳（記入例）※入力不可" sheetId="7" r:id="rId1"/>
    <sheet name="【令和８年度用】台帳（入力用） " sheetId="5" r:id="rId2"/>
  </sheets>
  <definedNames>
    <definedName name="_xlnm.Print_Area" localSheetId="0">'【令和８年度用】台帳（記入例）※入力不可'!$A$1:$T$39</definedName>
    <definedName name="_xlnm.Print_Area" localSheetId="1">'【令和８年度用】台帳（入力用） '!$A$1:$S$39</definedName>
    <definedName name="_xlnm.Print_Titles" localSheetId="0">'【令和８年度用】台帳（記入例）※入力不可'!$1:$19</definedName>
    <definedName name="_xlnm.Print_Titles" localSheetId="1">'【令和８年度用】台帳（入力用） '!$1:$19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7" l="1"/>
  <c r="I20" i="7"/>
  <c r="Q23" i="7"/>
  <c r="N39" i="7"/>
  <c r="N24" i="7"/>
  <c r="N25" i="7"/>
  <c r="N26" i="7"/>
  <c r="N27" i="7"/>
  <c r="N28" i="7"/>
  <c r="N29" i="7"/>
  <c r="N30" i="7"/>
  <c r="N31" i="7"/>
  <c r="N32" i="7"/>
  <c r="N33" i="7"/>
  <c r="N34" i="7"/>
  <c r="N35" i="7"/>
  <c r="N36" i="7"/>
  <c r="N37" i="7"/>
  <c r="N23" i="7"/>
  <c r="M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0" i="5"/>
  <c r="N22" i="7"/>
  <c r="N21" i="7"/>
  <c r="N20" i="7"/>
  <c r="I22" i="7"/>
  <c r="M22" i="5" l="1"/>
  <c r="T40" i="7" l="1"/>
  <c r="T41" i="7"/>
  <c r="T42" i="7"/>
  <c r="T43" i="7"/>
  <c r="T44" i="7"/>
  <c r="T45" i="7"/>
  <c r="T46" i="7"/>
  <c r="T47" i="7"/>
  <c r="T48" i="7"/>
  <c r="T49" i="7"/>
  <c r="T50" i="7"/>
  <c r="T51" i="7"/>
  <c r="T52" i="7"/>
  <c r="T53" i="7"/>
  <c r="T54" i="7"/>
  <c r="T55" i="7"/>
  <c r="T56" i="7"/>
  <c r="T57" i="7"/>
  <c r="T58" i="7"/>
  <c r="T59" i="7"/>
  <c r="T60" i="7"/>
  <c r="T61" i="7"/>
  <c r="T62" i="7"/>
  <c r="T63" i="7"/>
  <c r="T64" i="7"/>
  <c r="T65" i="7"/>
  <c r="T66" i="7"/>
  <c r="T67" i="7"/>
  <c r="T68" i="7"/>
  <c r="T69" i="7"/>
  <c r="T70" i="7"/>
  <c r="T71" i="7"/>
  <c r="T72" i="7"/>
  <c r="T73" i="7"/>
  <c r="T74" i="7"/>
  <c r="T75" i="7"/>
  <c r="T76" i="7"/>
  <c r="T77" i="7"/>
  <c r="T78" i="7"/>
  <c r="T79" i="7"/>
  <c r="T80" i="7"/>
  <c r="T81" i="7"/>
  <c r="T82" i="7"/>
  <c r="T83" i="7"/>
  <c r="T84" i="7"/>
  <c r="T85" i="7"/>
  <c r="T86" i="7"/>
  <c r="T87" i="7"/>
  <c r="T88" i="7"/>
  <c r="T89" i="7"/>
  <c r="T90" i="7"/>
  <c r="T91" i="7"/>
  <c r="T92" i="7"/>
  <c r="T93" i="7"/>
  <c r="T94" i="7"/>
  <c r="T95" i="7"/>
  <c r="T96" i="7"/>
  <c r="T97" i="7"/>
  <c r="T98" i="7"/>
  <c r="T99" i="7"/>
  <c r="T100" i="7"/>
  <c r="T101" i="7"/>
  <c r="T102" i="7"/>
  <c r="T103" i="7"/>
  <c r="T104" i="7"/>
  <c r="T105" i="7"/>
  <c r="T106" i="7"/>
  <c r="T107" i="7"/>
  <c r="T108" i="7"/>
  <c r="T109" i="7"/>
  <c r="T110" i="7"/>
  <c r="T111" i="7"/>
  <c r="T112" i="7"/>
  <c r="T113" i="7"/>
  <c r="T114" i="7"/>
  <c r="T115" i="7"/>
  <c r="T116" i="7"/>
  <c r="T117" i="7"/>
  <c r="T118" i="7"/>
  <c r="T119" i="7"/>
  <c r="T120" i="7"/>
  <c r="T121" i="7"/>
  <c r="T122" i="7"/>
  <c r="T123" i="7"/>
  <c r="T124" i="7"/>
  <c r="T125" i="7"/>
  <c r="T126" i="7"/>
  <c r="T127" i="7"/>
  <c r="T128" i="7"/>
  <c r="T129" i="7"/>
  <c r="T130" i="7"/>
  <c r="T131" i="7"/>
  <c r="T132" i="7"/>
  <c r="T133" i="7"/>
  <c r="T134" i="7"/>
  <c r="T135" i="7"/>
  <c r="T136" i="7"/>
  <c r="T137" i="7"/>
  <c r="T138" i="7"/>
  <c r="T139" i="7"/>
  <c r="T140" i="7"/>
  <c r="T141" i="7"/>
  <c r="T142" i="7"/>
  <c r="T143" i="7"/>
  <c r="T144" i="7"/>
  <c r="T145" i="7"/>
  <c r="T146" i="7"/>
  <c r="T147" i="7"/>
  <c r="T148" i="7"/>
  <c r="T149" i="7"/>
  <c r="T150" i="7"/>
  <c r="T151" i="7"/>
  <c r="T152" i="7"/>
  <c r="T153" i="7"/>
  <c r="T154" i="7"/>
  <c r="T155" i="7"/>
  <c r="T156" i="7"/>
  <c r="T157" i="7"/>
  <c r="T158" i="7"/>
  <c r="T159" i="7"/>
  <c r="T160" i="7"/>
  <c r="T161" i="7"/>
  <c r="T162" i="7"/>
  <c r="T163" i="7"/>
  <c r="T164" i="7"/>
  <c r="T165" i="7"/>
  <c r="T166" i="7"/>
  <c r="T167" i="7"/>
  <c r="T168" i="7"/>
  <c r="T169" i="7"/>
  <c r="T170" i="7"/>
  <c r="T171" i="7"/>
  <c r="T172" i="7"/>
  <c r="T173" i="7"/>
  <c r="T174" i="7"/>
  <c r="T175" i="7"/>
  <c r="T176" i="7"/>
  <c r="T177" i="7"/>
  <c r="T178" i="7"/>
  <c r="T179" i="7"/>
  <c r="T180" i="7"/>
  <c r="T181" i="7"/>
  <c r="T182" i="7"/>
  <c r="T183" i="7"/>
  <c r="T184" i="7"/>
  <c r="T185" i="7"/>
  <c r="T186" i="7"/>
  <c r="T187" i="7"/>
  <c r="T188" i="7"/>
  <c r="T189" i="7"/>
  <c r="T190" i="7"/>
  <c r="T191" i="7"/>
  <c r="T192" i="7"/>
  <c r="T193" i="7"/>
  <c r="T194" i="7"/>
  <c r="T195" i="7"/>
  <c r="T196" i="7"/>
  <c r="T197" i="7"/>
  <c r="T198" i="7"/>
  <c r="T199" i="7"/>
  <c r="T200" i="7"/>
  <c r="T201" i="7"/>
  <c r="T202" i="7"/>
  <c r="T203" i="7"/>
  <c r="T204" i="7"/>
  <c r="T205" i="7"/>
  <c r="T206" i="7"/>
  <c r="T207" i="7"/>
  <c r="T208" i="7"/>
  <c r="T209" i="7"/>
  <c r="T210" i="7"/>
  <c r="T211" i="7"/>
  <c r="T212" i="7"/>
  <c r="T213" i="7"/>
  <c r="T214" i="7"/>
  <c r="T215" i="7"/>
  <c r="T216" i="7"/>
  <c r="T217" i="7"/>
  <c r="T218" i="7"/>
  <c r="T219" i="7"/>
  <c r="T220" i="7"/>
  <c r="Q39" i="7" l="1"/>
  <c r="O39" i="7"/>
  <c r="M39" i="7"/>
  <c r="I39" i="7"/>
  <c r="Q38" i="7"/>
  <c r="O38" i="7"/>
  <c r="M38" i="7"/>
  <c r="I38" i="7"/>
  <c r="Q37" i="7"/>
  <c r="O37" i="7"/>
  <c r="M37" i="7"/>
  <c r="I37" i="7"/>
  <c r="Q36" i="7"/>
  <c r="O36" i="7"/>
  <c r="M36" i="7"/>
  <c r="I36" i="7"/>
  <c r="Q35" i="7"/>
  <c r="O35" i="7"/>
  <c r="R35" i="7" s="1"/>
  <c r="M35" i="7"/>
  <c r="I35" i="7"/>
  <c r="Q34" i="7"/>
  <c r="O34" i="7"/>
  <c r="R34" i="7" s="1"/>
  <c r="M34" i="7"/>
  <c r="I34" i="7"/>
  <c r="Q33" i="7"/>
  <c r="O33" i="7"/>
  <c r="M33" i="7"/>
  <c r="I33" i="7"/>
  <c r="Q32" i="7"/>
  <c r="T32" i="7" s="1"/>
  <c r="O32" i="7"/>
  <c r="R32" i="7" s="1"/>
  <c r="M32" i="7"/>
  <c r="I32" i="7"/>
  <c r="Q31" i="7"/>
  <c r="O31" i="7"/>
  <c r="M31" i="7"/>
  <c r="I31" i="7"/>
  <c r="Q30" i="7"/>
  <c r="O30" i="7"/>
  <c r="R30" i="7" s="1"/>
  <c r="M30" i="7"/>
  <c r="I30" i="7"/>
  <c r="Q29" i="7"/>
  <c r="T29" i="7" s="1"/>
  <c r="O29" i="7"/>
  <c r="M29" i="7"/>
  <c r="I29" i="7"/>
  <c r="Q28" i="7"/>
  <c r="O28" i="7"/>
  <c r="R28" i="7" s="1"/>
  <c r="M28" i="7"/>
  <c r="I28" i="7"/>
  <c r="Q27" i="7"/>
  <c r="O27" i="7"/>
  <c r="M27" i="7"/>
  <c r="I27" i="7"/>
  <c r="Q26" i="7"/>
  <c r="O26" i="7"/>
  <c r="M26" i="7"/>
  <c r="I26" i="7"/>
  <c r="Q25" i="7"/>
  <c r="O25" i="7"/>
  <c r="M25" i="7"/>
  <c r="I25" i="7"/>
  <c r="Q24" i="7"/>
  <c r="O24" i="7"/>
  <c r="R24" i="7" s="1"/>
  <c r="M24" i="7"/>
  <c r="I24" i="7"/>
  <c r="O23" i="7"/>
  <c r="M23" i="7"/>
  <c r="I23" i="7"/>
  <c r="Q22" i="7"/>
  <c r="M22" i="7"/>
  <c r="Q21" i="7"/>
  <c r="I21" i="7"/>
  <c r="M21" i="7" s="1"/>
  <c r="Q20" i="7"/>
  <c r="M20" i="7"/>
  <c r="R26" i="7" l="1"/>
  <c r="T34" i="7"/>
  <c r="T37" i="7"/>
  <c r="T35" i="7"/>
  <c r="T27" i="7"/>
  <c r="T39" i="7"/>
  <c r="R37" i="7"/>
  <c r="T25" i="7"/>
  <c r="T30" i="7"/>
  <c r="T23" i="7"/>
  <c r="T28" i="7"/>
  <c r="T33" i="7"/>
  <c r="T38" i="7"/>
  <c r="T20" i="7"/>
  <c r="T26" i="7"/>
  <c r="T31" i="7"/>
  <c r="T21" i="7"/>
  <c r="T24" i="7"/>
  <c r="T36" i="7"/>
  <c r="R39" i="7"/>
  <c r="R22" i="7"/>
  <c r="T22" i="7"/>
  <c r="R23" i="7"/>
  <c r="R27" i="7"/>
  <c r="R31" i="7"/>
  <c r="R38" i="7"/>
  <c r="R25" i="7"/>
  <c r="R29" i="7"/>
  <c r="R33" i="7"/>
  <c r="R36" i="7"/>
  <c r="O21" i="7"/>
  <c r="R21" i="7" s="1"/>
  <c r="O20" i="7"/>
  <c r="R20" i="7" s="1"/>
  <c r="Q220" i="5"/>
  <c r="O220" i="5"/>
  <c r="M220" i="5"/>
  <c r="I220" i="5"/>
  <c r="Q219" i="5"/>
  <c r="O219" i="5"/>
  <c r="M219" i="5"/>
  <c r="I219" i="5"/>
  <c r="Q218" i="5"/>
  <c r="O218" i="5"/>
  <c r="M218" i="5"/>
  <c r="I218" i="5"/>
  <c r="Q217" i="5"/>
  <c r="O217" i="5"/>
  <c r="M217" i="5"/>
  <c r="I217" i="5"/>
  <c r="Q216" i="5"/>
  <c r="O216" i="5"/>
  <c r="M216" i="5"/>
  <c r="I216" i="5"/>
  <c r="Q215" i="5"/>
  <c r="O215" i="5"/>
  <c r="M215" i="5"/>
  <c r="I215" i="5"/>
  <c r="Q214" i="5"/>
  <c r="O214" i="5"/>
  <c r="M214" i="5"/>
  <c r="I214" i="5"/>
  <c r="Q213" i="5"/>
  <c r="O213" i="5"/>
  <c r="M213" i="5"/>
  <c r="I213" i="5"/>
  <c r="Q212" i="5"/>
  <c r="O212" i="5"/>
  <c r="M212" i="5"/>
  <c r="I212" i="5"/>
  <c r="Q211" i="5"/>
  <c r="O211" i="5"/>
  <c r="M211" i="5"/>
  <c r="I211" i="5"/>
  <c r="Q210" i="5"/>
  <c r="O210" i="5"/>
  <c r="M210" i="5"/>
  <c r="I210" i="5"/>
  <c r="Q209" i="5"/>
  <c r="O209" i="5"/>
  <c r="M209" i="5"/>
  <c r="I209" i="5"/>
  <c r="Q208" i="5"/>
  <c r="O208" i="5"/>
  <c r="M208" i="5"/>
  <c r="I208" i="5"/>
  <c r="Q207" i="5"/>
  <c r="O207" i="5"/>
  <c r="M207" i="5"/>
  <c r="I207" i="5"/>
  <c r="Q206" i="5"/>
  <c r="O206" i="5"/>
  <c r="M206" i="5"/>
  <c r="I206" i="5"/>
  <c r="Q205" i="5"/>
  <c r="O205" i="5"/>
  <c r="M205" i="5"/>
  <c r="I205" i="5"/>
  <c r="Q204" i="5"/>
  <c r="O204" i="5"/>
  <c r="M204" i="5"/>
  <c r="I204" i="5"/>
  <c r="Q203" i="5"/>
  <c r="O203" i="5"/>
  <c r="M203" i="5"/>
  <c r="I203" i="5"/>
  <c r="Q202" i="5"/>
  <c r="O202" i="5"/>
  <c r="M202" i="5"/>
  <c r="I202" i="5"/>
  <c r="Q201" i="5"/>
  <c r="O201" i="5"/>
  <c r="M201" i="5"/>
  <c r="I201" i="5"/>
  <c r="Q200" i="5"/>
  <c r="O200" i="5"/>
  <c r="M200" i="5"/>
  <c r="I200" i="5"/>
  <c r="Q199" i="5"/>
  <c r="O199" i="5"/>
  <c r="M199" i="5"/>
  <c r="I199" i="5"/>
  <c r="Q198" i="5"/>
  <c r="O198" i="5"/>
  <c r="M198" i="5"/>
  <c r="I198" i="5"/>
  <c r="Q197" i="5"/>
  <c r="O197" i="5"/>
  <c r="M197" i="5"/>
  <c r="I197" i="5"/>
  <c r="Q196" i="5"/>
  <c r="O196" i="5"/>
  <c r="M196" i="5"/>
  <c r="I196" i="5"/>
  <c r="Q195" i="5"/>
  <c r="O195" i="5"/>
  <c r="M195" i="5"/>
  <c r="I195" i="5"/>
  <c r="Q194" i="5"/>
  <c r="O194" i="5"/>
  <c r="M194" i="5"/>
  <c r="I194" i="5"/>
  <c r="Q193" i="5"/>
  <c r="O193" i="5"/>
  <c r="M193" i="5"/>
  <c r="I193" i="5"/>
  <c r="Q192" i="5"/>
  <c r="O192" i="5"/>
  <c r="M192" i="5"/>
  <c r="I192" i="5"/>
  <c r="Q191" i="5"/>
  <c r="O191" i="5"/>
  <c r="M191" i="5"/>
  <c r="I191" i="5"/>
  <c r="Q190" i="5"/>
  <c r="O190" i="5"/>
  <c r="M190" i="5"/>
  <c r="I190" i="5"/>
  <c r="Q189" i="5"/>
  <c r="O189" i="5"/>
  <c r="M189" i="5"/>
  <c r="I189" i="5"/>
  <c r="Q188" i="5"/>
  <c r="O188" i="5"/>
  <c r="M188" i="5"/>
  <c r="I188" i="5"/>
  <c r="Q187" i="5"/>
  <c r="O187" i="5"/>
  <c r="M187" i="5"/>
  <c r="I187" i="5"/>
  <c r="Q186" i="5"/>
  <c r="O186" i="5"/>
  <c r="M186" i="5"/>
  <c r="I186" i="5"/>
  <c r="Q185" i="5"/>
  <c r="O185" i="5"/>
  <c r="M185" i="5"/>
  <c r="I185" i="5"/>
  <c r="Q184" i="5"/>
  <c r="O184" i="5"/>
  <c r="M184" i="5"/>
  <c r="I184" i="5"/>
  <c r="Q183" i="5"/>
  <c r="O183" i="5"/>
  <c r="M183" i="5"/>
  <c r="I183" i="5"/>
  <c r="Q182" i="5"/>
  <c r="O182" i="5"/>
  <c r="M182" i="5"/>
  <c r="I182" i="5"/>
  <c r="Q181" i="5"/>
  <c r="O181" i="5"/>
  <c r="M181" i="5"/>
  <c r="I181" i="5"/>
  <c r="Q180" i="5"/>
  <c r="O180" i="5"/>
  <c r="M180" i="5"/>
  <c r="I180" i="5"/>
  <c r="Q179" i="5"/>
  <c r="O179" i="5"/>
  <c r="M179" i="5"/>
  <c r="I179" i="5"/>
  <c r="Q178" i="5"/>
  <c r="O178" i="5"/>
  <c r="M178" i="5"/>
  <c r="I178" i="5"/>
  <c r="Q177" i="5"/>
  <c r="O177" i="5"/>
  <c r="M177" i="5"/>
  <c r="I177" i="5"/>
  <c r="Q176" i="5"/>
  <c r="O176" i="5"/>
  <c r="M176" i="5"/>
  <c r="I176" i="5"/>
  <c r="Q175" i="5"/>
  <c r="O175" i="5"/>
  <c r="M175" i="5"/>
  <c r="I175" i="5"/>
  <c r="Q174" i="5"/>
  <c r="O174" i="5"/>
  <c r="M174" i="5"/>
  <c r="I174" i="5"/>
  <c r="Q173" i="5"/>
  <c r="O173" i="5"/>
  <c r="M173" i="5"/>
  <c r="I173" i="5"/>
  <c r="Q172" i="5"/>
  <c r="O172" i="5"/>
  <c r="R172" i="5" s="1"/>
  <c r="M172" i="5"/>
  <c r="I172" i="5"/>
  <c r="Q171" i="5"/>
  <c r="O171" i="5"/>
  <c r="M171" i="5"/>
  <c r="I171" i="5"/>
  <c r="Q170" i="5"/>
  <c r="O170" i="5"/>
  <c r="M170" i="5"/>
  <c r="I170" i="5"/>
  <c r="Q169" i="5"/>
  <c r="O169" i="5"/>
  <c r="R169" i="5" s="1"/>
  <c r="M169" i="5"/>
  <c r="I169" i="5"/>
  <c r="Q168" i="5"/>
  <c r="O168" i="5"/>
  <c r="M168" i="5"/>
  <c r="I168" i="5"/>
  <c r="Q167" i="5"/>
  <c r="O167" i="5"/>
  <c r="M167" i="5"/>
  <c r="I167" i="5"/>
  <c r="Q166" i="5"/>
  <c r="O166" i="5"/>
  <c r="R166" i="5" s="1"/>
  <c r="M166" i="5"/>
  <c r="I166" i="5"/>
  <c r="Q165" i="5"/>
  <c r="O165" i="5"/>
  <c r="M165" i="5"/>
  <c r="I165" i="5"/>
  <c r="Q164" i="5"/>
  <c r="O164" i="5"/>
  <c r="M164" i="5"/>
  <c r="I164" i="5"/>
  <c r="Q163" i="5"/>
  <c r="O163" i="5"/>
  <c r="M163" i="5"/>
  <c r="I163" i="5"/>
  <c r="Q162" i="5"/>
  <c r="O162" i="5"/>
  <c r="M162" i="5"/>
  <c r="I162" i="5"/>
  <c r="Q161" i="5"/>
  <c r="O161" i="5"/>
  <c r="M161" i="5"/>
  <c r="I161" i="5"/>
  <c r="Q160" i="5"/>
  <c r="O160" i="5"/>
  <c r="R160" i="5" s="1"/>
  <c r="M160" i="5"/>
  <c r="I160" i="5"/>
  <c r="Q159" i="5"/>
  <c r="O159" i="5"/>
  <c r="M159" i="5"/>
  <c r="I159" i="5"/>
  <c r="Q158" i="5"/>
  <c r="O158" i="5"/>
  <c r="M158" i="5"/>
  <c r="I158" i="5"/>
  <c r="Q157" i="5"/>
  <c r="O157" i="5"/>
  <c r="R157" i="5" s="1"/>
  <c r="M157" i="5"/>
  <c r="I157" i="5"/>
  <c r="Q156" i="5"/>
  <c r="O156" i="5"/>
  <c r="M156" i="5"/>
  <c r="I156" i="5"/>
  <c r="Q155" i="5"/>
  <c r="O155" i="5"/>
  <c r="M155" i="5"/>
  <c r="I155" i="5"/>
  <c r="Q154" i="5"/>
  <c r="O154" i="5"/>
  <c r="R154" i="5" s="1"/>
  <c r="M154" i="5"/>
  <c r="I154" i="5"/>
  <c r="Q153" i="5"/>
  <c r="O153" i="5"/>
  <c r="M153" i="5"/>
  <c r="I153" i="5"/>
  <c r="Q152" i="5"/>
  <c r="O152" i="5"/>
  <c r="M152" i="5"/>
  <c r="I152" i="5"/>
  <c r="Q151" i="5"/>
  <c r="O151" i="5"/>
  <c r="M151" i="5"/>
  <c r="I151" i="5"/>
  <c r="Q150" i="5"/>
  <c r="O150" i="5"/>
  <c r="M150" i="5"/>
  <c r="I150" i="5"/>
  <c r="Q149" i="5"/>
  <c r="O149" i="5"/>
  <c r="M149" i="5"/>
  <c r="I149" i="5"/>
  <c r="Q148" i="5"/>
  <c r="O148" i="5"/>
  <c r="R148" i="5" s="1"/>
  <c r="M148" i="5"/>
  <c r="I148" i="5"/>
  <c r="Q147" i="5"/>
  <c r="O147" i="5"/>
  <c r="M147" i="5"/>
  <c r="I147" i="5"/>
  <c r="Q146" i="5"/>
  <c r="O146" i="5"/>
  <c r="M146" i="5"/>
  <c r="I146" i="5"/>
  <c r="Q145" i="5"/>
  <c r="O145" i="5"/>
  <c r="R145" i="5" s="1"/>
  <c r="M145" i="5"/>
  <c r="I145" i="5"/>
  <c r="Q144" i="5"/>
  <c r="O144" i="5"/>
  <c r="M144" i="5"/>
  <c r="I144" i="5"/>
  <c r="Q143" i="5"/>
  <c r="O143" i="5"/>
  <c r="M143" i="5"/>
  <c r="I143" i="5"/>
  <c r="Q142" i="5"/>
  <c r="O142" i="5"/>
  <c r="R142" i="5" s="1"/>
  <c r="M142" i="5"/>
  <c r="I142" i="5"/>
  <c r="Q141" i="5"/>
  <c r="O141" i="5"/>
  <c r="M141" i="5"/>
  <c r="I141" i="5"/>
  <c r="Q140" i="5"/>
  <c r="O140" i="5"/>
  <c r="M140" i="5"/>
  <c r="I140" i="5"/>
  <c r="Q139" i="5"/>
  <c r="O139" i="5"/>
  <c r="M139" i="5"/>
  <c r="I139" i="5"/>
  <c r="Q138" i="5"/>
  <c r="O138" i="5"/>
  <c r="M138" i="5"/>
  <c r="I138" i="5"/>
  <c r="Q137" i="5"/>
  <c r="O137" i="5"/>
  <c r="M137" i="5"/>
  <c r="I137" i="5"/>
  <c r="Q136" i="5"/>
  <c r="O136" i="5"/>
  <c r="R136" i="5" s="1"/>
  <c r="M136" i="5"/>
  <c r="I136" i="5"/>
  <c r="Q135" i="5"/>
  <c r="O135" i="5"/>
  <c r="M135" i="5"/>
  <c r="I135" i="5"/>
  <c r="Q134" i="5"/>
  <c r="O134" i="5"/>
  <c r="M134" i="5"/>
  <c r="I134" i="5"/>
  <c r="Q133" i="5"/>
  <c r="O133" i="5"/>
  <c r="R133" i="5" s="1"/>
  <c r="M133" i="5"/>
  <c r="I133" i="5"/>
  <c r="Q132" i="5"/>
  <c r="O132" i="5"/>
  <c r="M132" i="5"/>
  <c r="I132" i="5"/>
  <c r="Q131" i="5"/>
  <c r="O131" i="5"/>
  <c r="M131" i="5"/>
  <c r="I131" i="5"/>
  <c r="Q130" i="5"/>
  <c r="O130" i="5"/>
  <c r="R130" i="5" s="1"/>
  <c r="M130" i="5"/>
  <c r="I130" i="5"/>
  <c r="Q129" i="5"/>
  <c r="O129" i="5"/>
  <c r="M129" i="5"/>
  <c r="I129" i="5"/>
  <c r="Q128" i="5"/>
  <c r="O128" i="5"/>
  <c r="M128" i="5"/>
  <c r="I128" i="5"/>
  <c r="Q127" i="5"/>
  <c r="O127" i="5"/>
  <c r="M127" i="5"/>
  <c r="I127" i="5"/>
  <c r="Q126" i="5"/>
  <c r="O126" i="5"/>
  <c r="M126" i="5"/>
  <c r="I126" i="5"/>
  <c r="Q125" i="5"/>
  <c r="O125" i="5"/>
  <c r="M125" i="5"/>
  <c r="I125" i="5"/>
  <c r="Q124" i="5"/>
  <c r="O124" i="5"/>
  <c r="R124" i="5" s="1"/>
  <c r="M124" i="5"/>
  <c r="I124" i="5"/>
  <c r="Q123" i="5"/>
  <c r="O123" i="5"/>
  <c r="M123" i="5"/>
  <c r="I123" i="5"/>
  <c r="Q122" i="5"/>
  <c r="O122" i="5"/>
  <c r="M122" i="5"/>
  <c r="I122" i="5"/>
  <c r="Q121" i="5"/>
  <c r="O121" i="5"/>
  <c r="R121" i="5" s="1"/>
  <c r="M121" i="5"/>
  <c r="I121" i="5"/>
  <c r="Q120" i="5"/>
  <c r="O120" i="5"/>
  <c r="M120" i="5"/>
  <c r="I120" i="5"/>
  <c r="Q119" i="5"/>
  <c r="O119" i="5"/>
  <c r="M119" i="5"/>
  <c r="I119" i="5"/>
  <c r="Q118" i="5"/>
  <c r="T118" i="5" s="1"/>
  <c r="O118" i="5"/>
  <c r="M118" i="5"/>
  <c r="I118" i="5"/>
  <c r="Q117" i="5"/>
  <c r="O117" i="5"/>
  <c r="M117" i="5"/>
  <c r="I117" i="5"/>
  <c r="Q116" i="5"/>
  <c r="O116" i="5"/>
  <c r="M116" i="5"/>
  <c r="I116" i="5"/>
  <c r="Q115" i="5"/>
  <c r="O115" i="5"/>
  <c r="M115" i="5"/>
  <c r="I115" i="5"/>
  <c r="Q114" i="5"/>
  <c r="O114" i="5"/>
  <c r="M114" i="5"/>
  <c r="I114" i="5"/>
  <c r="Q113" i="5"/>
  <c r="O113" i="5"/>
  <c r="M113" i="5"/>
  <c r="I113" i="5"/>
  <c r="Q112" i="5"/>
  <c r="O112" i="5"/>
  <c r="R112" i="5" s="1"/>
  <c r="M112" i="5"/>
  <c r="I112" i="5"/>
  <c r="Q111" i="5"/>
  <c r="O111" i="5"/>
  <c r="M111" i="5"/>
  <c r="I111" i="5"/>
  <c r="Q110" i="5"/>
  <c r="O110" i="5"/>
  <c r="M110" i="5"/>
  <c r="I110" i="5"/>
  <c r="Q109" i="5"/>
  <c r="O109" i="5"/>
  <c r="R109" i="5" s="1"/>
  <c r="M109" i="5"/>
  <c r="I109" i="5"/>
  <c r="Q108" i="5"/>
  <c r="O108" i="5"/>
  <c r="M108" i="5"/>
  <c r="I108" i="5"/>
  <c r="Q107" i="5"/>
  <c r="O107" i="5"/>
  <c r="M107" i="5"/>
  <c r="I107" i="5"/>
  <c r="Q106" i="5"/>
  <c r="T106" i="5" s="1"/>
  <c r="O106" i="5"/>
  <c r="M106" i="5"/>
  <c r="I106" i="5"/>
  <c r="Q105" i="5"/>
  <c r="O105" i="5"/>
  <c r="M105" i="5"/>
  <c r="I105" i="5"/>
  <c r="Q104" i="5"/>
  <c r="O104" i="5"/>
  <c r="M104" i="5"/>
  <c r="I104" i="5"/>
  <c r="Q103" i="5"/>
  <c r="T103" i="5" s="1"/>
  <c r="O103" i="5"/>
  <c r="M103" i="5"/>
  <c r="I103" i="5"/>
  <c r="Q102" i="5"/>
  <c r="O102" i="5"/>
  <c r="M102" i="5"/>
  <c r="I102" i="5"/>
  <c r="Q101" i="5"/>
  <c r="O101" i="5"/>
  <c r="M101" i="5"/>
  <c r="I101" i="5"/>
  <c r="Q100" i="5"/>
  <c r="T100" i="5" s="1"/>
  <c r="O100" i="5"/>
  <c r="R100" i="5" s="1"/>
  <c r="M100" i="5"/>
  <c r="I100" i="5"/>
  <c r="Q99" i="5"/>
  <c r="O99" i="5"/>
  <c r="M99" i="5"/>
  <c r="I99" i="5"/>
  <c r="Q98" i="5"/>
  <c r="O98" i="5"/>
  <c r="M98" i="5"/>
  <c r="I98" i="5"/>
  <c r="Q97" i="5"/>
  <c r="T97" i="5" s="1"/>
  <c r="O97" i="5"/>
  <c r="M97" i="5"/>
  <c r="I97" i="5"/>
  <c r="Q96" i="5"/>
  <c r="O96" i="5"/>
  <c r="M96" i="5"/>
  <c r="I96" i="5"/>
  <c r="Q95" i="5"/>
  <c r="O95" i="5"/>
  <c r="M95" i="5"/>
  <c r="I95" i="5"/>
  <c r="Q94" i="5"/>
  <c r="T94" i="5" s="1"/>
  <c r="O94" i="5"/>
  <c r="M94" i="5"/>
  <c r="I94" i="5"/>
  <c r="Q93" i="5"/>
  <c r="O93" i="5"/>
  <c r="M93" i="5"/>
  <c r="I93" i="5"/>
  <c r="Q92" i="5"/>
  <c r="O92" i="5"/>
  <c r="M92" i="5"/>
  <c r="I92" i="5"/>
  <c r="Q91" i="5"/>
  <c r="T91" i="5" s="1"/>
  <c r="O91" i="5"/>
  <c r="M91" i="5"/>
  <c r="I91" i="5"/>
  <c r="Q90" i="5"/>
  <c r="O90" i="5"/>
  <c r="M90" i="5"/>
  <c r="I90" i="5"/>
  <c r="Q89" i="5"/>
  <c r="O89" i="5"/>
  <c r="M89" i="5"/>
  <c r="I89" i="5"/>
  <c r="Q88" i="5"/>
  <c r="T88" i="5" s="1"/>
  <c r="O88" i="5"/>
  <c r="M88" i="5"/>
  <c r="I88" i="5"/>
  <c r="Q87" i="5"/>
  <c r="O87" i="5"/>
  <c r="M87" i="5"/>
  <c r="I87" i="5"/>
  <c r="Q86" i="5"/>
  <c r="O86" i="5"/>
  <c r="M86" i="5"/>
  <c r="I86" i="5"/>
  <c r="Q85" i="5"/>
  <c r="T85" i="5" s="1"/>
  <c r="O85" i="5"/>
  <c r="M85" i="5"/>
  <c r="I85" i="5"/>
  <c r="Q84" i="5"/>
  <c r="O84" i="5"/>
  <c r="M84" i="5"/>
  <c r="I84" i="5"/>
  <c r="Q83" i="5"/>
  <c r="O83" i="5"/>
  <c r="M83" i="5"/>
  <c r="I83" i="5"/>
  <c r="Q82" i="5"/>
  <c r="T82" i="5" s="1"/>
  <c r="O82" i="5"/>
  <c r="M82" i="5"/>
  <c r="I82" i="5"/>
  <c r="Q81" i="5"/>
  <c r="O81" i="5"/>
  <c r="M81" i="5"/>
  <c r="I81" i="5"/>
  <c r="Q80" i="5"/>
  <c r="O80" i="5"/>
  <c r="M80" i="5"/>
  <c r="I80" i="5"/>
  <c r="Q79" i="5"/>
  <c r="T79" i="5" s="1"/>
  <c r="O79" i="5"/>
  <c r="M79" i="5"/>
  <c r="I79" i="5"/>
  <c r="Q78" i="5"/>
  <c r="O78" i="5"/>
  <c r="M78" i="5"/>
  <c r="I78" i="5"/>
  <c r="Q77" i="5"/>
  <c r="O77" i="5"/>
  <c r="M77" i="5"/>
  <c r="I77" i="5"/>
  <c r="Q76" i="5"/>
  <c r="T76" i="5" s="1"/>
  <c r="O76" i="5"/>
  <c r="M76" i="5"/>
  <c r="I76" i="5"/>
  <c r="Q75" i="5"/>
  <c r="O75" i="5"/>
  <c r="M75" i="5"/>
  <c r="I75" i="5"/>
  <c r="Q74" i="5"/>
  <c r="O74" i="5"/>
  <c r="M74" i="5"/>
  <c r="I74" i="5"/>
  <c r="Q73" i="5"/>
  <c r="T73" i="5" s="1"/>
  <c r="O73" i="5"/>
  <c r="M73" i="5"/>
  <c r="I73" i="5"/>
  <c r="Q72" i="5"/>
  <c r="O72" i="5"/>
  <c r="M72" i="5"/>
  <c r="I72" i="5"/>
  <c r="Q71" i="5"/>
  <c r="O71" i="5"/>
  <c r="M71" i="5"/>
  <c r="I71" i="5"/>
  <c r="Q70" i="5"/>
  <c r="T70" i="5" s="1"/>
  <c r="O70" i="5"/>
  <c r="M70" i="5"/>
  <c r="I70" i="5"/>
  <c r="Q69" i="5"/>
  <c r="O69" i="5"/>
  <c r="M69" i="5"/>
  <c r="I69" i="5"/>
  <c r="Q68" i="5"/>
  <c r="O68" i="5"/>
  <c r="M68" i="5"/>
  <c r="I68" i="5"/>
  <c r="Q67" i="5"/>
  <c r="T67" i="5" s="1"/>
  <c r="O67" i="5"/>
  <c r="M67" i="5"/>
  <c r="I67" i="5"/>
  <c r="Q66" i="5"/>
  <c r="O66" i="5"/>
  <c r="M66" i="5"/>
  <c r="I66" i="5"/>
  <c r="Q65" i="5"/>
  <c r="O65" i="5"/>
  <c r="M65" i="5"/>
  <c r="I65" i="5"/>
  <c r="Q64" i="5"/>
  <c r="T64" i="5" s="1"/>
  <c r="O64" i="5"/>
  <c r="M64" i="5"/>
  <c r="I64" i="5"/>
  <c r="Q63" i="5"/>
  <c r="O63" i="5"/>
  <c r="M63" i="5"/>
  <c r="I63" i="5"/>
  <c r="Q62" i="5"/>
  <c r="O62" i="5"/>
  <c r="M62" i="5"/>
  <c r="I62" i="5"/>
  <c r="Q61" i="5"/>
  <c r="T61" i="5" s="1"/>
  <c r="O61" i="5"/>
  <c r="M61" i="5"/>
  <c r="I61" i="5"/>
  <c r="Q60" i="5"/>
  <c r="O60" i="5"/>
  <c r="M60" i="5"/>
  <c r="I60" i="5"/>
  <c r="Q59" i="5"/>
  <c r="O59" i="5"/>
  <c r="M59" i="5"/>
  <c r="I59" i="5"/>
  <c r="Q58" i="5"/>
  <c r="T58" i="5" s="1"/>
  <c r="O58" i="5"/>
  <c r="M58" i="5"/>
  <c r="I58" i="5"/>
  <c r="Q57" i="5"/>
  <c r="O57" i="5"/>
  <c r="M57" i="5"/>
  <c r="I57" i="5"/>
  <c r="Q56" i="5"/>
  <c r="O56" i="5"/>
  <c r="M56" i="5"/>
  <c r="I56" i="5"/>
  <c r="Q55" i="5"/>
  <c r="T55" i="5" s="1"/>
  <c r="O55" i="5"/>
  <c r="M55" i="5"/>
  <c r="I55" i="5"/>
  <c r="Q54" i="5"/>
  <c r="O54" i="5"/>
  <c r="M54" i="5"/>
  <c r="I54" i="5"/>
  <c r="Q53" i="5"/>
  <c r="O53" i="5"/>
  <c r="M53" i="5"/>
  <c r="I53" i="5"/>
  <c r="Q52" i="5"/>
  <c r="T52" i="5" s="1"/>
  <c r="O52" i="5"/>
  <c r="M52" i="5"/>
  <c r="I52" i="5"/>
  <c r="Q51" i="5"/>
  <c r="O51" i="5"/>
  <c r="M51" i="5"/>
  <c r="I51" i="5"/>
  <c r="Q50" i="5"/>
  <c r="O50" i="5"/>
  <c r="M50" i="5"/>
  <c r="I50" i="5"/>
  <c r="Q49" i="5"/>
  <c r="T49" i="5" s="1"/>
  <c r="O49" i="5"/>
  <c r="M49" i="5"/>
  <c r="I49" i="5"/>
  <c r="Q48" i="5"/>
  <c r="O48" i="5"/>
  <c r="M48" i="5"/>
  <c r="I48" i="5"/>
  <c r="Q47" i="5"/>
  <c r="O47" i="5"/>
  <c r="M47" i="5"/>
  <c r="I47" i="5"/>
  <c r="Q46" i="5"/>
  <c r="T46" i="5" s="1"/>
  <c r="O46" i="5"/>
  <c r="M46" i="5"/>
  <c r="I46" i="5"/>
  <c r="Q45" i="5"/>
  <c r="O45" i="5"/>
  <c r="M45" i="5"/>
  <c r="I45" i="5"/>
  <c r="Q44" i="5"/>
  <c r="O44" i="5"/>
  <c r="M44" i="5"/>
  <c r="I44" i="5"/>
  <c r="Q43" i="5"/>
  <c r="T43" i="5" s="1"/>
  <c r="O43" i="5"/>
  <c r="M43" i="5"/>
  <c r="I43" i="5"/>
  <c r="Q42" i="5"/>
  <c r="O42" i="5"/>
  <c r="M42" i="5"/>
  <c r="I42" i="5"/>
  <c r="Q41" i="5"/>
  <c r="O41" i="5"/>
  <c r="M41" i="5"/>
  <c r="I41" i="5"/>
  <c r="Q40" i="5"/>
  <c r="T40" i="5" s="1"/>
  <c r="O40" i="5"/>
  <c r="M40" i="5"/>
  <c r="I40" i="5"/>
  <c r="Q39" i="5"/>
  <c r="O39" i="5"/>
  <c r="M39" i="5"/>
  <c r="I39" i="5"/>
  <c r="Q38" i="5"/>
  <c r="O38" i="5"/>
  <c r="M38" i="5"/>
  <c r="I38" i="5"/>
  <c r="Q37" i="5"/>
  <c r="T37" i="5" s="1"/>
  <c r="O37" i="5"/>
  <c r="M37" i="5"/>
  <c r="I37" i="5"/>
  <c r="Q36" i="5"/>
  <c r="O36" i="5"/>
  <c r="M36" i="5"/>
  <c r="I36" i="5"/>
  <c r="Q35" i="5"/>
  <c r="O35" i="5"/>
  <c r="M35" i="5"/>
  <c r="I35" i="5"/>
  <c r="Q34" i="5"/>
  <c r="T34" i="5" s="1"/>
  <c r="O34" i="5"/>
  <c r="M34" i="5"/>
  <c r="I34" i="5"/>
  <c r="Q33" i="5"/>
  <c r="O33" i="5"/>
  <c r="M33" i="5"/>
  <c r="I33" i="5"/>
  <c r="Q32" i="5"/>
  <c r="O32" i="5"/>
  <c r="M32" i="5"/>
  <c r="I32" i="5"/>
  <c r="Q31" i="5"/>
  <c r="T31" i="5" s="1"/>
  <c r="O31" i="5"/>
  <c r="M31" i="5"/>
  <c r="I31" i="5"/>
  <c r="Q30" i="5"/>
  <c r="O30" i="5"/>
  <c r="M30" i="5"/>
  <c r="I30" i="5"/>
  <c r="Q29" i="5"/>
  <c r="O29" i="5"/>
  <c r="M29" i="5"/>
  <c r="I29" i="5"/>
  <c r="Q28" i="5"/>
  <c r="T28" i="5" s="1"/>
  <c r="O28" i="5"/>
  <c r="M28" i="5"/>
  <c r="I28" i="5"/>
  <c r="Q27" i="5"/>
  <c r="O27" i="5"/>
  <c r="M27" i="5"/>
  <c r="I27" i="5"/>
  <c r="Q26" i="5"/>
  <c r="O26" i="5"/>
  <c r="M26" i="5"/>
  <c r="I26" i="5"/>
  <c r="Q25" i="5"/>
  <c r="T25" i="5" s="1"/>
  <c r="O25" i="5"/>
  <c r="M25" i="5"/>
  <c r="I25" i="5"/>
  <c r="Q24" i="5"/>
  <c r="O24" i="5"/>
  <c r="M24" i="5"/>
  <c r="I24" i="5"/>
  <c r="Q23" i="5"/>
  <c r="O23" i="5"/>
  <c r="M23" i="5"/>
  <c r="I23" i="5"/>
  <c r="Q22" i="5"/>
  <c r="T22" i="5" s="1"/>
  <c r="O22" i="5"/>
  <c r="I22" i="5"/>
  <c r="Q21" i="5"/>
  <c r="M21" i="5"/>
  <c r="O21" i="5" s="1"/>
  <c r="I21" i="5"/>
  <c r="Q20" i="5"/>
  <c r="I20" i="5"/>
  <c r="O20" i="5" s="1"/>
  <c r="T32" i="5" l="1"/>
  <c r="T50" i="5"/>
  <c r="T23" i="5"/>
  <c r="T35" i="5"/>
  <c r="R28" i="5"/>
  <c r="R34" i="5"/>
  <c r="R40" i="5"/>
  <c r="R46" i="5"/>
  <c r="R52" i="5"/>
  <c r="R61" i="5"/>
  <c r="R64" i="5"/>
  <c r="R73" i="5"/>
  <c r="R76" i="5"/>
  <c r="R85" i="5"/>
  <c r="R88" i="5"/>
  <c r="R97" i="5"/>
  <c r="T41" i="5"/>
  <c r="T47" i="5"/>
  <c r="T29" i="5"/>
  <c r="T44" i="5"/>
  <c r="T53" i="5"/>
  <c r="T56" i="5"/>
  <c r="T59" i="5"/>
  <c r="T62" i="5"/>
  <c r="T65" i="5"/>
  <c r="T68" i="5"/>
  <c r="T71" i="5"/>
  <c r="T74" i="5"/>
  <c r="T77" i="5"/>
  <c r="T80" i="5"/>
  <c r="T83" i="5"/>
  <c r="T86" i="5"/>
  <c r="T89" i="5"/>
  <c r="T92" i="5"/>
  <c r="T95" i="5"/>
  <c r="T98" i="5"/>
  <c r="T101" i="5"/>
  <c r="T104" i="5"/>
  <c r="T107" i="5"/>
  <c r="T110" i="5"/>
  <c r="T113" i="5"/>
  <c r="T116" i="5"/>
  <c r="T119" i="5"/>
  <c r="T122" i="5"/>
  <c r="T125" i="5"/>
  <c r="T128" i="5"/>
  <c r="T131" i="5"/>
  <c r="T134" i="5"/>
  <c r="T137" i="5"/>
  <c r="T140" i="5"/>
  <c r="T143" i="5"/>
  <c r="T146" i="5"/>
  <c r="T149" i="5"/>
  <c r="T152" i="5"/>
  <c r="T155" i="5"/>
  <c r="T158" i="5"/>
  <c r="T161" i="5"/>
  <c r="T164" i="5"/>
  <c r="T167" i="5"/>
  <c r="T170" i="5"/>
  <c r="T173" i="5"/>
  <c r="T176" i="5"/>
  <c r="T179" i="5"/>
  <c r="T182" i="5"/>
  <c r="T185" i="5"/>
  <c r="T188" i="5"/>
  <c r="T191" i="5"/>
  <c r="T194" i="5"/>
  <c r="T197" i="5"/>
  <c r="T200" i="5"/>
  <c r="T203" i="5"/>
  <c r="T206" i="5"/>
  <c r="T209" i="5"/>
  <c r="T212" i="5"/>
  <c r="T215" i="5"/>
  <c r="T218" i="5"/>
  <c r="T26" i="5"/>
  <c r="T38" i="5"/>
  <c r="R24" i="5"/>
  <c r="R30" i="5"/>
  <c r="R36" i="5"/>
  <c r="R42" i="5"/>
  <c r="R48" i="5"/>
  <c r="R57" i="5"/>
  <c r="R60" i="5"/>
  <c r="R69" i="5"/>
  <c r="R72" i="5"/>
  <c r="R81" i="5"/>
  <c r="R84" i="5"/>
  <c r="R93" i="5"/>
  <c r="R96" i="5"/>
  <c r="R105" i="5"/>
  <c r="R108" i="5"/>
  <c r="R117" i="5"/>
  <c r="R120" i="5"/>
  <c r="R126" i="5"/>
  <c r="R129" i="5"/>
  <c r="R132" i="5"/>
  <c r="R138" i="5"/>
  <c r="R141" i="5"/>
  <c r="R144" i="5"/>
  <c r="R150" i="5"/>
  <c r="R153" i="5"/>
  <c r="R156" i="5"/>
  <c r="R162" i="5"/>
  <c r="R165" i="5"/>
  <c r="R168" i="5"/>
  <c r="R174" i="5"/>
  <c r="R177" i="5"/>
  <c r="T30" i="5"/>
  <c r="T54" i="5"/>
  <c r="T87" i="5"/>
  <c r="T108" i="5"/>
  <c r="T126" i="5"/>
  <c r="T138" i="5"/>
  <c r="T165" i="5"/>
  <c r="R26" i="5"/>
  <c r="R32" i="5"/>
  <c r="R38" i="5"/>
  <c r="R44" i="5"/>
  <c r="R50" i="5"/>
  <c r="R53" i="5"/>
  <c r="R56" i="5"/>
  <c r="R65" i="5"/>
  <c r="R68" i="5"/>
  <c r="R77" i="5"/>
  <c r="R80" i="5"/>
  <c r="R89" i="5"/>
  <c r="R92" i="5"/>
  <c r="R101" i="5"/>
  <c r="R104" i="5"/>
  <c r="R113" i="5"/>
  <c r="R116" i="5"/>
  <c r="R125" i="5"/>
  <c r="R128" i="5"/>
  <c r="R134" i="5"/>
  <c r="R137" i="5"/>
  <c r="R140" i="5"/>
  <c r="R146" i="5"/>
  <c r="R149" i="5"/>
  <c r="R152" i="5"/>
  <c r="R158" i="5"/>
  <c r="R161" i="5"/>
  <c r="R164" i="5"/>
  <c r="R170" i="5"/>
  <c r="R173" i="5"/>
  <c r="R176" i="5"/>
  <c r="R179" i="5"/>
  <c r="T36" i="5"/>
  <c r="T51" i="5"/>
  <c r="T75" i="5"/>
  <c r="T99" i="5"/>
  <c r="T123" i="5"/>
  <c r="T141" i="5"/>
  <c r="T144" i="5"/>
  <c r="T147" i="5"/>
  <c r="T150" i="5"/>
  <c r="T162" i="5"/>
  <c r="T171" i="5"/>
  <c r="T174" i="5"/>
  <c r="T177" i="5"/>
  <c r="T180" i="5"/>
  <c r="T183" i="5"/>
  <c r="T186" i="5"/>
  <c r="T189" i="5"/>
  <c r="T192" i="5"/>
  <c r="T195" i="5"/>
  <c r="T198" i="5"/>
  <c r="T201" i="5"/>
  <c r="T204" i="5"/>
  <c r="T207" i="5"/>
  <c r="T210" i="5"/>
  <c r="T213" i="5"/>
  <c r="T216" i="5"/>
  <c r="T219" i="5"/>
  <c r="T21" i="5"/>
  <c r="T27" i="5"/>
  <c r="T42" i="5"/>
  <c r="T57" i="5"/>
  <c r="T69" i="5"/>
  <c r="T81" i="5"/>
  <c r="T96" i="5"/>
  <c r="T117" i="5"/>
  <c r="T156" i="5"/>
  <c r="T20" i="5"/>
  <c r="T33" i="5"/>
  <c r="T48" i="5"/>
  <c r="T66" i="5"/>
  <c r="T78" i="5"/>
  <c r="T93" i="5"/>
  <c r="T111" i="5"/>
  <c r="T129" i="5"/>
  <c r="T153" i="5"/>
  <c r="T109" i="5"/>
  <c r="T112" i="5"/>
  <c r="T115" i="5"/>
  <c r="T121" i="5"/>
  <c r="T124" i="5"/>
  <c r="T127" i="5"/>
  <c r="T130" i="5"/>
  <c r="T133" i="5"/>
  <c r="T136" i="5"/>
  <c r="T139" i="5"/>
  <c r="T142" i="5"/>
  <c r="T145" i="5"/>
  <c r="T148" i="5"/>
  <c r="T151" i="5"/>
  <c r="T154" i="5"/>
  <c r="T157" i="5"/>
  <c r="T160" i="5"/>
  <c r="T163" i="5"/>
  <c r="T166" i="5"/>
  <c r="T169" i="5"/>
  <c r="T172" i="5"/>
  <c r="T175" i="5"/>
  <c r="T178" i="5"/>
  <c r="T181" i="5"/>
  <c r="T184" i="5"/>
  <c r="T187" i="5"/>
  <c r="T190" i="5"/>
  <c r="T193" i="5"/>
  <c r="T196" i="5"/>
  <c r="T199" i="5"/>
  <c r="T202" i="5"/>
  <c r="T205" i="5"/>
  <c r="T208" i="5"/>
  <c r="T211" i="5"/>
  <c r="T214" i="5"/>
  <c r="T217" i="5"/>
  <c r="T220" i="5"/>
  <c r="T39" i="5"/>
  <c r="T63" i="5"/>
  <c r="T84" i="5"/>
  <c r="T102" i="5"/>
  <c r="T114" i="5"/>
  <c r="T132" i="5"/>
  <c r="T159" i="5"/>
  <c r="T24" i="5"/>
  <c r="T45" i="5"/>
  <c r="T60" i="5"/>
  <c r="T72" i="5"/>
  <c r="T90" i="5"/>
  <c r="T105" i="5"/>
  <c r="T120" i="5"/>
  <c r="T135" i="5"/>
  <c r="T168" i="5"/>
  <c r="R181" i="5"/>
  <c r="R183" i="5"/>
  <c r="R185" i="5"/>
  <c r="R187" i="5"/>
  <c r="R189" i="5"/>
  <c r="R191" i="5"/>
  <c r="R193" i="5"/>
  <c r="R195" i="5"/>
  <c r="R197" i="5"/>
  <c r="R199" i="5"/>
  <c r="R201" i="5"/>
  <c r="R203" i="5"/>
  <c r="R205" i="5"/>
  <c r="R207" i="5"/>
  <c r="R209" i="5"/>
  <c r="R211" i="5"/>
  <c r="R213" i="5"/>
  <c r="R215" i="5"/>
  <c r="R218" i="5"/>
  <c r="R219" i="5"/>
  <c r="R220" i="5"/>
  <c r="R22" i="5"/>
  <c r="R20" i="5"/>
  <c r="R98" i="5"/>
  <c r="R94" i="5"/>
  <c r="R180" i="5"/>
  <c r="R184" i="5"/>
  <c r="R188" i="5"/>
  <c r="R192" i="5"/>
  <c r="R196" i="5"/>
  <c r="R200" i="5"/>
  <c r="R204" i="5"/>
  <c r="R62" i="5"/>
  <c r="R66" i="5"/>
  <c r="R21" i="5"/>
  <c r="R25" i="5"/>
  <c r="R29" i="5"/>
  <c r="R33" i="5"/>
  <c r="R37" i="5"/>
  <c r="R41" i="5"/>
  <c r="R45" i="5"/>
  <c r="R49" i="5"/>
  <c r="R78" i="5"/>
  <c r="R82" i="5"/>
  <c r="R110" i="5"/>
  <c r="R114" i="5"/>
  <c r="R208" i="5"/>
  <c r="R212" i="5"/>
  <c r="R23" i="5"/>
  <c r="R27" i="5"/>
  <c r="R35" i="5"/>
  <c r="R43" i="5"/>
  <c r="R86" i="5"/>
  <c r="R118" i="5"/>
  <c r="R178" i="5"/>
  <c r="R31" i="5"/>
  <c r="R39" i="5"/>
  <c r="R47" i="5"/>
  <c r="R70" i="5"/>
  <c r="R182" i="5"/>
  <c r="R198" i="5"/>
  <c r="R206" i="5"/>
  <c r="R210" i="5"/>
  <c r="R58" i="5"/>
  <c r="R74" i="5"/>
  <c r="R90" i="5"/>
  <c r="R106" i="5"/>
  <c r="R122" i="5"/>
  <c r="R54" i="5"/>
  <c r="R102" i="5"/>
  <c r="R186" i="5"/>
  <c r="R190" i="5"/>
  <c r="R194" i="5"/>
  <c r="R202" i="5"/>
  <c r="R214" i="5"/>
  <c r="R216" i="5"/>
  <c r="R55" i="5"/>
  <c r="R63" i="5"/>
  <c r="R71" i="5"/>
  <c r="R79" i="5"/>
  <c r="R87" i="5"/>
  <c r="R95" i="5"/>
  <c r="R103" i="5"/>
  <c r="R111" i="5"/>
  <c r="R119" i="5"/>
  <c r="R127" i="5"/>
  <c r="R135" i="5"/>
  <c r="R143" i="5"/>
  <c r="R151" i="5"/>
  <c r="R159" i="5"/>
  <c r="R167" i="5"/>
  <c r="R175" i="5"/>
  <c r="R51" i="5"/>
  <c r="R59" i="5"/>
  <c r="R67" i="5"/>
  <c r="R75" i="5"/>
  <c r="R83" i="5"/>
  <c r="R91" i="5"/>
  <c r="R99" i="5"/>
  <c r="R107" i="5"/>
  <c r="R115" i="5"/>
  <c r="R123" i="5"/>
  <c r="R131" i="5"/>
  <c r="R139" i="5"/>
  <c r="R147" i="5"/>
  <c r="R155" i="5"/>
  <c r="R163" i="5"/>
  <c r="R171" i="5"/>
  <c r="R21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川崎市</author>
    <author>川崎市役所</author>
  </authors>
  <commentList>
    <comment ref="C2" authorId="0" shapeId="0" xr:uid="{00000000-0006-0000-0000-000001000000}">
      <text>
        <r>
          <rPr>
            <sz val="11"/>
            <color indexed="81"/>
            <rFont val="ＭＳ Ｐゴシック"/>
            <family val="3"/>
            <charset val="128"/>
          </rPr>
          <t>川崎市と締結した契約書のとおり記載する。</t>
        </r>
      </text>
    </comment>
    <comment ref="C3" authorId="0" shapeId="0" xr:uid="{00000000-0006-0000-0000-000002000000}">
      <text>
        <r>
          <rPr>
            <sz val="11"/>
            <color indexed="81"/>
            <rFont val="ＭＳ Ｐゴシック"/>
            <family val="3"/>
            <charset val="128"/>
          </rPr>
          <t>川崎市と締結した契約書のとおり記載する。</t>
        </r>
      </text>
    </comment>
    <comment ref="O3" authorId="1" shapeId="0" xr:uid="{00000000-0006-0000-0000-000003000000}">
      <text>
        <r>
          <rPr>
            <sz val="11"/>
            <color indexed="81"/>
            <rFont val="ＭＳ Ｐゴシック"/>
            <family val="3"/>
            <charset val="128"/>
          </rPr>
          <t>この台帳を作成した日を記載する。
給料支給日後、すぐに作成すること。</t>
        </r>
      </text>
    </comment>
    <comment ref="C4" authorId="0" shapeId="0" xr:uid="{00000000-0006-0000-0000-000004000000}">
      <text>
        <r>
          <rPr>
            <sz val="11"/>
            <color indexed="81"/>
            <rFont val="ＭＳ Ｐゴシック"/>
            <family val="3"/>
            <charset val="128"/>
          </rPr>
          <t xml:space="preserve">川崎市と締結した契約書のとおり記載する。
</t>
        </r>
      </text>
    </comment>
    <comment ref="O4" authorId="1" shapeId="0" xr:uid="{00000000-0006-0000-0000-000005000000}">
      <text>
        <r>
          <rPr>
            <sz val="11"/>
            <color indexed="81"/>
            <rFont val="ＭＳ Ｐゴシック"/>
            <family val="3"/>
            <charset val="128"/>
          </rPr>
          <t>左下段に記載した事業者の担当者、所属部署及び連絡先を記載する。</t>
        </r>
        <r>
          <rPr>
            <sz val="9"/>
            <color indexed="81"/>
            <rFont val="ＭＳ Ｐゴシック"/>
            <family val="3"/>
            <charset val="128"/>
          </rPr>
          <t xml:space="preserve">
</t>
        </r>
      </text>
    </comment>
    <comment ref="C5" authorId="0" shapeId="0" xr:uid="{00000000-0006-0000-0000-000006000000}">
      <text>
        <r>
          <rPr>
            <sz val="11"/>
            <color indexed="81"/>
            <rFont val="ＭＳ Ｐゴシック"/>
            <family val="3"/>
            <charset val="128"/>
          </rPr>
          <t>川崎市と締結した契約書のとおり記載する。</t>
        </r>
      </text>
    </comment>
    <comment ref="C6" authorId="0" shapeId="0" xr:uid="{00000000-0006-0000-0000-000007000000}">
      <text>
        <r>
          <rPr>
            <sz val="11"/>
            <color indexed="81"/>
            <rFont val="ＭＳ Ｐゴシック"/>
            <family val="3"/>
            <charset val="128"/>
          </rPr>
          <t>川崎市と締結した契約書のとおり記載する。</t>
        </r>
      </text>
    </comment>
    <comment ref="C7" authorId="0" shapeId="0" xr:uid="{00000000-0006-0000-0000-000008000000}">
      <text>
        <r>
          <rPr>
            <sz val="11"/>
            <color indexed="81"/>
            <rFont val="ＭＳ Ｐゴシック"/>
            <family val="3"/>
            <charset val="128"/>
          </rPr>
          <t xml:space="preserve">川崎市と締結した契約書のとおり記載する。
</t>
        </r>
      </text>
    </comment>
    <comment ref="C8" authorId="0" shapeId="0" xr:uid="{00000000-0006-0000-0000-000009000000}">
      <text>
        <r>
          <rPr>
            <sz val="11"/>
            <color indexed="81"/>
            <rFont val="ＭＳ Ｐゴシック"/>
            <family val="3"/>
            <charset val="128"/>
          </rPr>
          <t>川崎市と締結した契約書のとおり記載する。</t>
        </r>
      </text>
    </comment>
    <comment ref="I8" authorId="1" shapeId="0" xr:uid="{00000000-0006-0000-0000-00000A000000}">
      <text>
        <r>
          <rPr>
            <sz val="11"/>
            <color indexed="81"/>
            <rFont val="ＭＳ Ｐゴシック"/>
            <family val="3"/>
            <charset val="128"/>
          </rPr>
          <t xml:space="preserve">この台帳を作成する事業者の称号又は名称及び所在地を記載する。
</t>
        </r>
      </text>
    </comment>
    <comment ref="B11" authorId="1" shapeId="0" xr:uid="{00000000-0006-0000-0000-00000B000000}">
      <text>
        <r>
          <rPr>
            <sz val="12"/>
            <color indexed="81"/>
            <rFont val="ＭＳ Ｐゴシック"/>
            <family val="3"/>
            <charset val="128"/>
          </rPr>
          <t>①　台帳を作成した事業者の当該月の給料の算定期間を記載
（当該契約に係る作業に従事した期間とは異なる場合があることに注意）</t>
        </r>
      </text>
    </comment>
    <comment ref="F12" authorId="1" shapeId="0" xr:uid="{00000000-0006-0000-0000-00000C000000}">
      <text>
        <r>
          <rPr>
            <sz val="12"/>
            <color indexed="81"/>
            <rFont val="ＭＳ Ｐゴシック"/>
            <family val="3"/>
            <charset val="128"/>
          </rPr>
          <t>給料日を記載する。</t>
        </r>
        <r>
          <rPr>
            <sz val="9"/>
            <color indexed="81"/>
            <rFont val="ＭＳ Ｐゴシック"/>
            <family val="3"/>
            <charset val="128"/>
          </rPr>
          <t xml:space="preserve">
</t>
        </r>
      </text>
    </comment>
    <comment ref="B20" authorId="1" shapeId="0" xr:uid="{00000000-0006-0000-0000-00000D000000}">
      <text>
        <r>
          <rPr>
            <sz val="12"/>
            <color indexed="81"/>
            <rFont val="ＭＳ Ｐゴシック"/>
            <family val="3"/>
            <charset val="128"/>
          </rPr>
          <t>②　当該契約に係る作業に従事した労働者氏名を記載
※労働者個人の情報は、この</t>
        </r>
        <r>
          <rPr>
            <b/>
            <u/>
            <sz val="12"/>
            <color indexed="81"/>
            <rFont val="ＭＳ Ｐゴシック"/>
            <family val="3"/>
            <charset val="128"/>
          </rPr>
          <t>氏名欄を最初に入力</t>
        </r>
        <r>
          <rPr>
            <sz val="12"/>
            <color indexed="81"/>
            <rFont val="ＭＳ Ｐゴシック"/>
            <family val="3"/>
            <charset val="128"/>
          </rPr>
          <t>すること。</t>
        </r>
      </text>
    </comment>
    <comment ref="D20" authorId="1" shapeId="0" xr:uid="{00000000-0006-0000-0000-00000E000000}">
      <text>
        <r>
          <rPr>
            <sz val="12"/>
            <color indexed="81"/>
            <rFont val="ＭＳ Ｐゴシック"/>
            <family val="3"/>
            <charset val="128"/>
          </rPr>
          <t>③　受注した業種（警備、建物清掃、屋外清掃、施設維持管理、データ入力、給食調理業務から選択）を記載する。</t>
        </r>
      </text>
    </comment>
    <comment ref="E20" authorId="1" shapeId="0" xr:uid="{00000000-0006-0000-0000-00000F000000}">
      <text>
        <r>
          <rPr>
            <sz val="12"/>
            <color indexed="81"/>
            <rFont val="ＭＳ Ｐゴシック"/>
            <family val="3"/>
            <charset val="128"/>
          </rPr>
          <t>④　月給、日給、時給、請負契約等、対象労働者の作業報酬（賃金）の支払方法を記載する。</t>
        </r>
      </text>
    </comment>
    <comment ref="F20" authorId="1" shapeId="0" xr:uid="{00000000-0006-0000-0000-000010000000}">
      <text>
        <r>
          <rPr>
            <sz val="12"/>
            <color indexed="81"/>
            <rFont val="ＭＳ Ｐゴシック"/>
            <family val="3"/>
            <charset val="128"/>
          </rPr>
          <t>⑤　対象労働者が当該月に従事した</t>
        </r>
        <r>
          <rPr>
            <b/>
            <u/>
            <sz val="12"/>
            <color indexed="81"/>
            <rFont val="ＭＳ Ｐゴシック"/>
            <family val="3"/>
            <charset val="128"/>
          </rPr>
          <t>労働日数</t>
        </r>
        <r>
          <rPr>
            <sz val="12"/>
            <color indexed="81"/>
            <rFont val="ＭＳ Ｐゴシック"/>
            <family val="3"/>
            <charset val="128"/>
          </rPr>
          <t>を記載する。（当該契約以外の労働があった場合も含める。）</t>
        </r>
      </text>
    </comment>
    <comment ref="G20" authorId="1" shapeId="0" xr:uid="{00000000-0006-0000-0000-000011000000}">
      <text>
        <r>
          <rPr>
            <sz val="12"/>
            <color indexed="81"/>
            <rFont val="ＭＳ Ｐゴシック"/>
            <family val="3"/>
            <charset val="128"/>
          </rPr>
          <t>⑥　対象労働者が当該月に従事した</t>
        </r>
        <r>
          <rPr>
            <b/>
            <u/>
            <sz val="12"/>
            <color indexed="81"/>
            <rFont val="ＭＳ Ｐゴシック"/>
            <family val="3"/>
            <charset val="128"/>
          </rPr>
          <t>所定労働時間</t>
        </r>
        <r>
          <rPr>
            <sz val="12"/>
            <color indexed="81"/>
            <rFont val="ＭＳ Ｐゴシック"/>
            <family val="3"/>
            <charset val="128"/>
          </rPr>
          <t>（時間外勤務時間数、休日勤務時間数を含めない時間）を記載する。</t>
        </r>
      </text>
    </comment>
    <comment ref="H20" authorId="1" shapeId="0" xr:uid="{00000000-0006-0000-0000-000012000000}">
      <text>
        <r>
          <rPr>
            <sz val="12"/>
            <color indexed="81"/>
            <rFont val="ＭＳ Ｐゴシック"/>
            <family val="3"/>
            <charset val="128"/>
          </rPr>
          <t>⑦　左の（ａ）欄に記載した所定労働時間のうち、特定契約に従事した所定労働時間を記載する。
　</t>
        </r>
        <r>
          <rPr>
            <b/>
            <sz val="12"/>
            <color indexed="81"/>
            <rFont val="ＭＳ Ｐゴシック"/>
            <family val="3"/>
            <charset val="128"/>
          </rPr>
          <t>※（ａ）欄記載の時間数より（ｂ）欄記載の時間数が多くなることはない。</t>
        </r>
      </text>
    </comment>
    <comment ref="I20" authorId="1" shapeId="0" xr:uid="{00000000-0006-0000-0000-000013000000}">
      <text>
        <r>
          <rPr>
            <sz val="12"/>
            <color indexed="81"/>
            <rFont val="ＭＳ Ｐゴシック"/>
            <family val="3"/>
            <charset val="128"/>
          </rPr>
          <t>⑧　特定契約に従事した総労働時間数（時間外労働時間数、休日労働時間数を含めた時間）を記載する。
※（ｃ）＝（ｂ）+（ｄ）+（ｅ）</t>
        </r>
      </text>
    </comment>
    <comment ref="J20" authorId="1" shapeId="0" xr:uid="{00000000-0006-0000-0000-000014000000}">
      <text>
        <r>
          <rPr>
            <sz val="12"/>
            <color indexed="81"/>
            <rFont val="ＭＳ Ｐゴシック"/>
            <family val="3"/>
            <charset val="128"/>
          </rPr>
          <t xml:space="preserve">⑨　特定契約に従事した労働時間のうち、時間外勤務時間として割増賃金が発生した時間数を記載する。
　　時間外勤務時間のうち、深夜労働時間（午後１０時から翌日午前５時）に係る時間がある場合は、その時間数も含めて記載する。
</t>
        </r>
      </text>
    </comment>
    <comment ref="K20" authorId="1" shapeId="0" xr:uid="{00000000-0006-0000-0000-000015000000}">
      <text>
        <r>
          <rPr>
            <sz val="12"/>
            <color indexed="81"/>
            <rFont val="ＭＳ Ｐゴシック"/>
            <family val="3"/>
            <charset val="128"/>
          </rPr>
          <t xml:space="preserve">⑩　休日において、特定契約に従事し、割増賃金が発生した時間数を記載する。
　　休日労働が深夜時間に及んだ場合は、従事した深夜時間を含めて記載する。
</t>
        </r>
      </text>
    </comment>
    <comment ref="L20" authorId="1" shapeId="0" xr:uid="{00000000-0006-0000-0000-000016000000}">
      <text>
        <r>
          <rPr>
            <sz val="12"/>
            <color indexed="81"/>
            <rFont val="ＭＳ Ｐゴシック"/>
            <family val="3"/>
            <charset val="128"/>
          </rPr>
          <t>⑪　特定契約に従事した（ｄ）欄に記載した時間外勤務時間として割増賃金が発生した時間数のうち、深夜労働時間に係る時間数がある場合にその時間数を記載する。
　交替勤務等で深夜労働時間数に係る時間が所定労働時間であるときは、深夜労働に係る割増賃金が発生している時間数をこの欄に記載する。この場合、（ｄ）欄に当該時間数を記載する必要はない。
　　</t>
        </r>
      </text>
    </comment>
    <comment ref="M20" authorId="1" shapeId="0" xr:uid="{00000000-0006-0000-0000-000017000000}">
      <text>
        <r>
          <rPr>
            <sz val="12"/>
            <color indexed="81"/>
            <rFont val="ＭＳ Ｐゴシック"/>
            <family val="3"/>
            <charset val="128"/>
          </rPr>
          <t>⑫ （ⅰ）欄の基準額を算定するための労働時間数
　自動計算の数式が入っているので、入力不要です。
（数式は、いじらないこと！）</t>
        </r>
        <r>
          <rPr>
            <sz val="9"/>
            <color indexed="81"/>
            <rFont val="ＭＳ Ｐゴシック"/>
            <family val="3"/>
            <charset val="128"/>
          </rPr>
          <t xml:space="preserve">
</t>
        </r>
      </text>
    </comment>
    <comment ref="N20" authorId="1" shapeId="0" xr:uid="{00000000-0006-0000-0000-000018000000}">
      <text>
        <r>
          <rPr>
            <sz val="12"/>
            <color indexed="81"/>
            <rFont val="ＭＳ Ｐゴシック"/>
            <family val="3"/>
            <charset val="128"/>
          </rPr>
          <t>⑬　契約した年度における</t>
        </r>
        <r>
          <rPr>
            <u/>
            <sz val="12"/>
            <color indexed="81"/>
            <rFont val="ＭＳ Ｐゴシック"/>
            <family val="3"/>
            <charset val="128"/>
          </rPr>
          <t>作業報酬下限額</t>
        </r>
        <r>
          <rPr>
            <sz val="12"/>
            <color indexed="81"/>
            <rFont val="ＭＳ Ｐゴシック"/>
            <family val="3"/>
            <charset val="128"/>
          </rPr>
          <t>を記載する。
　　工事の場合は、従事した業種ごとに金額が定められています。
　　委託は、各年度ごとに、定められた金額は一つです。
※労働者に支払われた</t>
        </r>
        <r>
          <rPr>
            <u/>
            <sz val="12"/>
            <color indexed="81"/>
            <rFont val="ＭＳ Ｐゴシック"/>
            <family val="3"/>
            <charset val="128"/>
          </rPr>
          <t>時給額を記載する欄ではない</t>
        </r>
        <r>
          <rPr>
            <sz val="12"/>
            <color indexed="81"/>
            <rFont val="ＭＳ Ｐゴシック"/>
            <family val="3"/>
            <charset val="128"/>
          </rPr>
          <t xml:space="preserve">ことに注意
</t>
        </r>
        <r>
          <rPr>
            <sz val="9"/>
            <color indexed="81"/>
            <rFont val="ＭＳ Ｐゴシック"/>
            <family val="3"/>
            <charset val="128"/>
          </rPr>
          <t xml:space="preserve">
</t>
        </r>
      </text>
    </comment>
    <comment ref="O20" authorId="1" shapeId="0" xr:uid="{00000000-0006-0000-0000-000019000000}">
      <text>
        <r>
          <rPr>
            <sz val="12"/>
            <color indexed="81"/>
            <rFont val="ＭＳ Ｐゴシック"/>
            <family val="3"/>
            <charset val="128"/>
          </rPr>
          <t>⑭　対象労働者が、当該月に得られる作業報酬の最低額（基準額）が表記される。
　自動計算の数式が入っているので、入力は不要です。
（数式はいじらないこと！）　</t>
        </r>
        <r>
          <rPr>
            <sz val="9"/>
            <color indexed="81"/>
            <rFont val="ＭＳ Ｐゴシック"/>
            <family val="3"/>
            <charset val="128"/>
          </rPr>
          <t xml:space="preserve">
</t>
        </r>
      </text>
    </comment>
    <comment ref="P20" authorId="1" shapeId="0" xr:uid="{00000000-0006-0000-0000-00001A000000}">
      <text>
        <r>
          <rPr>
            <sz val="12"/>
            <color indexed="81"/>
            <rFont val="ＭＳ Ｐゴシック"/>
            <family val="3"/>
            <charset val="128"/>
          </rPr>
          <t>⑮　対象労働者に支払われた当該月における賃金又は請負契約における請負代金を記載する。</t>
        </r>
        <r>
          <rPr>
            <sz val="9"/>
            <color indexed="81"/>
            <rFont val="ＭＳ Ｐゴシック"/>
            <family val="3"/>
            <charset val="128"/>
          </rPr>
          <t xml:space="preserve">
　</t>
        </r>
        <r>
          <rPr>
            <sz val="12"/>
            <color indexed="81"/>
            <rFont val="ＭＳ Ｐゴシック"/>
            <family val="3"/>
            <charset val="128"/>
          </rPr>
          <t>支払われた賃金等すべてを記載するものではないので、算定する手当等については、手引きを参照すること。</t>
        </r>
      </text>
    </comment>
    <comment ref="Q20" authorId="1" shapeId="0" xr:uid="{00000000-0006-0000-0000-00001B000000}">
      <text>
        <r>
          <rPr>
            <sz val="12"/>
            <color indexed="81"/>
            <rFont val="ＭＳ Ｐゴシック"/>
            <family val="3"/>
            <charset val="128"/>
          </rPr>
          <t>⑯　当該月における公契約対象業務にかかる作業報酬額が表記される。</t>
        </r>
        <r>
          <rPr>
            <sz val="9"/>
            <color indexed="81"/>
            <rFont val="ＭＳ Ｐゴシック"/>
            <family val="3"/>
            <charset val="128"/>
          </rPr>
          <t xml:space="preserve">
</t>
        </r>
        <r>
          <rPr>
            <sz val="12"/>
            <color indexed="81"/>
            <rFont val="ＭＳ Ｐゴシック"/>
            <family val="3"/>
            <charset val="128"/>
          </rPr>
          <t xml:space="preserve">自動計算の数式が入っているので、入力は不要です。
（数式はいじらないこと！）
　ここまで、ａ、ｂ、ｃ、ｄ、ｅ、ｆ、ｈ、ｊの欄に記載の数値に誤りがなければ、
ⅰ欄とｋ欄の数値を比べて、ｋ欄の数値が高ければ、作業報酬下限額以上の賃金が支払われていることになる。
</t>
        </r>
      </text>
    </comment>
    <comment ref="R20" authorId="1" shapeId="0" xr:uid="{00000000-0006-0000-0000-00001C000000}">
      <text>
        <r>
          <rPr>
            <sz val="9"/>
            <color indexed="81"/>
            <rFont val="ＭＳ Ｐゴシック"/>
            <family val="3"/>
            <charset val="128"/>
          </rPr>
          <t xml:space="preserve">下限額確認欄になりますので、入力不要です。（数式はいじらないでください。）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川崎市役所</author>
    <author>川崎市</author>
  </authors>
  <commentList>
    <comment ref="E1" authorId="0" shapeId="0" xr:uid="{00000000-0006-0000-0100-000001000000}">
      <text>
        <r>
          <rPr>
            <b/>
            <sz val="16"/>
            <color indexed="10"/>
            <rFont val="ＭＳ Ｐゴシック"/>
            <family val="3"/>
            <charset val="128"/>
          </rPr>
          <t>台帳（記入例）及びコメントの記載事項等を参考に作成すること。</t>
        </r>
        <r>
          <rPr>
            <sz val="16"/>
            <color indexed="81"/>
            <rFont val="ＭＳ Ｐゴシック"/>
            <family val="3"/>
            <charset val="128"/>
          </rPr>
          <t xml:space="preserve">
</t>
        </r>
      </text>
    </comment>
    <comment ref="C2" authorId="1" shapeId="0" xr:uid="{00000000-0006-0000-0100-000002000000}">
      <text>
        <r>
          <rPr>
            <sz val="11"/>
            <color indexed="81"/>
            <rFont val="ＭＳ Ｐゴシック"/>
            <family val="3"/>
            <charset val="128"/>
          </rPr>
          <t>川崎市と締結した契約書のとおり記載する。</t>
        </r>
      </text>
    </comment>
    <comment ref="C3" authorId="1" shapeId="0" xr:uid="{00000000-0006-0000-0100-000003000000}">
      <text>
        <r>
          <rPr>
            <sz val="11"/>
            <color indexed="81"/>
            <rFont val="ＭＳ Ｐゴシック"/>
            <family val="3"/>
            <charset val="128"/>
          </rPr>
          <t>川崎市と締結した契約書のとおり記載する。</t>
        </r>
      </text>
    </comment>
    <comment ref="O3" authorId="0" shapeId="0" xr:uid="{00000000-0006-0000-0100-000004000000}">
      <text>
        <r>
          <rPr>
            <sz val="11"/>
            <color indexed="81"/>
            <rFont val="ＭＳ Ｐゴシック"/>
            <family val="3"/>
            <charset val="128"/>
          </rPr>
          <t>この台帳を作成した日を記載する。
給料支給日後、すぐに作成すること。</t>
        </r>
      </text>
    </comment>
    <comment ref="C4" authorId="1" shapeId="0" xr:uid="{00000000-0006-0000-0100-000005000000}">
      <text>
        <r>
          <rPr>
            <sz val="11"/>
            <color indexed="81"/>
            <rFont val="ＭＳ Ｐゴシック"/>
            <family val="3"/>
            <charset val="128"/>
          </rPr>
          <t xml:space="preserve">川崎市と締結した契約書のとおり記載する。
</t>
        </r>
      </text>
    </comment>
    <comment ref="O4" authorId="0" shapeId="0" xr:uid="{00000000-0006-0000-0100-000006000000}">
      <text>
        <r>
          <rPr>
            <sz val="11"/>
            <color indexed="81"/>
            <rFont val="ＭＳ Ｐゴシック"/>
            <family val="3"/>
            <charset val="128"/>
          </rPr>
          <t>左下段に記載した事業者の担当者、所属部署及び連絡先を記載する。</t>
        </r>
        <r>
          <rPr>
            <sz val="9"/>
            <color indexed="81"/>
            <rFont val="ＭＳ Ｐゴシック"/>
            <family val="3"/>
            <charset val="128"/>
          </rPr>
          <t xml:space="preserve">
</t>
        </r>
      </text>
    </comment>
    <comment ref="C5" authorId="1" shapeId="0" xr:uid="{00000000-0006-0000-0100-000007000000}">
      <text>
        <r>
          <rPr>
            <sz val="11"/>
            <color indexed="81"/>
            <rFont val="ＭＳ Ｐゴシック"/>
            <family val="3"/>
            <charset val="128"/>
          </rPr>
          <t>川崎市と締結した契約書のとおり記載する。</t>
        </r>
      </text>
    </comment>
    <comment ref="C6" authorId="1" shapeId="0" xr:uid="{00000000-0006-0000-0100-000008000000}">
      <text>
        <r>
          <rPr>
            <sz val="11"/>
            <color indexed="81"/>
            <rFont val="ＭＳ Ｐゴシック"/>
            <family val="3"/>
            <charset val="128"/>
          </rPr>
          <t>川崎市と締結した契約書のとおり記載する。</t>
        </r>
      </text>
    </comment>
    <comment ref="C7" authorId="1" shapeId="0" xr:uid="{00000000-0006-0000-0100-000009000000}">
      <text>
        <r>
          <rPr>
            <sz val="11"/>
            <color indexed="81"/>
            <rFont val="ＭＳ Ｐゴシック"/>
            <family val="3"/>
            <charset val="128"/>
          </rPr>
          <t xml:space="preserve">川崎市と締結した契約書のとおり記載する。
</t>
        </r>
      </text>
    </comment>
    <comment ref="C8" authorId="1" shapeId="0" xr:uid="{00000000-0006-0000-0100-00000A000000}">
      <text>
        <r>
          <rPr>
            <sz val="11"/>
            <color indexed="81"/>
            <rFont val="ＭＳ Ｐゴシック"/>
            <family val="3"/>
            <charset val="128"/>
          </rPr>
          <t>川崎市と締結した契約書のとおり記載する。</t>
        </r>
      </text>
    </comment>
    <comment ref="I8" authorId="0" shapeId="0" xr:uid="{00000000-0006-0000-0100-00000B000000}">
      <text>
        <r>
          <rPr>
            <sz val="11"/>
            <color indexed="81"/>
            <rFont val="ＭＳ Ｐゴシック"/>
            <family val="3"/>
            <charset val="128"/>
          </rPr>
          <t xml:space="preserve">この台帳を作成する事業者の称号又は名称及び所在地を記載する。
</t>
        </r>
      </text>
    </comment>
    <comment ref="B11" authorId="0" shapeId="0" xr:uid="{00000000-0006-0000-0100-00000C000000}">
      <text>
        <r>
          <rPr>
            <sz val="12"/>
            <color indexed="81"/>
            <rFont val="ＭＳ Ｐゴシック"/>
            <family val="3"/>
            <charset val="128"/>
          </rPr>
          <t>①　台帳を作成した事業者の当該月の給料の算定期間を記載
（当該契約に係る作業に従事した期間とは異なる場合があることに注意）</t>
        </r>
      </text>
    </comment>
    <comment ref="F12" authorId="0" shapeId="0" xr:uid="{00000000-0006-0000-0100-00000D000000}">
      <text>
        <r>
          <rPr>
            <sz val="12"/>
            <color indexed="81"/>
            <rFont val="ＭＳ Ｐゴシック"/>
            <family val="3"/>
            <charset val="128"/>
          </rPr>
          <t>給料日を記載する。</t>
        </r>
        <r>
          <rPr>
            <sz val="9"/>
            <color indexed="81"/>
            <rFont val="ＭＳ Ｐゴシック"/>
            <family val="3"/>
            <charset val="128"/>
          </rPr>
          <t xml:space="preserve">
</t>
        </r>
      </text>
    </comment>
    <comment ref="B20" authorId="0" shapeId="0" xr:uid="{00000000-0006-0000-0100-00000E000000}">
      <text>
        <r>
          <rPr>
            <sz val="12"/>
            <color indexed="81"/>
            <rFont val="ＭＳ Ｐゴシック"/>
            <family val="3"/>
            <charset val="128"/>
          </rPr>
          <t>②　当該契約に係る作業に従事した労働者氏名を記載
※労働者個人の情報は、この</t>
        </r>
        <r>
          <rPr>
            <b/>
            <u/>
            <sz val="12"/>
            <color indexed="81"/>
            <rFont val="ＭＳ Ｐゴシック"/>
            <family val="3"/>
            <charset val="128"/>
          </rPr>
          <t>氏名欄を最初に入力</t>
        </r>
        <r>
          <rPr>
            <sz val="12"/>
            <color indexed="81"/>
            <rFont val="ＭＳ Ｐゴシック"/>
            <family val="3"/>
            <charset val="128"/>
          </rPr>
          <t>すること。</t>
        </r>
      </text>
    </comment>
    <comment ref="D20" authorId="0" shapeId="0" xr:uid="{00000000-0006-0000-0100-00000F000000}">
      <text>
        <r>
          <rPr>
            <sz val="12"/>
            <color indexed="81"/>
            <rFont val="ＭＳ Ｐゴシック"/>
            <family val="3"/>
            <charset val="128"/>
          </rPr>
          <t>③　受注した業種（警備、建物清掃、屋外清掃、施設維持管理、データ入力、給食調理業務から選択）を記載する。</t>
        </r>
      </text>
    </comment>
    <comment ref="E20" authorId="0" shapeId="0" xr:uid="{00000000-0006-0000-0100-000010000000}">
      <text>
        <r>
          <rPr>
            <sz val="12"/>
            <color indexed="81"/>
            <rFont val="ＭＳ Ｐゴシック"/>
            <family val="3"/>
            <charset val="128"/>
          </rPr>
          <t>④　月給、日給、時給、請負契約等、対象労働者の作業報酬（賃金）の支払方法を記載する。</t>
        </r>
      </text>
    </comment>
    <comment ref="F20" authorId="0" shapeId="0" xr:uid="{00000000-0006-0000-0100-000011000000}">
      <text>
        <r>
          <rPr>
            <sz val="12"/>
            <color indexed="81"/>
            <rFont val="ＭＳ Ｐゴシック"/>
            <family val="3"/>
            <charset val="128"/>
          </rPr>
          <t>⑤　対象労働者が当該月に従事した</t>
        </r>
        <r>
          <rPr>
            <b/>
            <u/>
            <sz val="12"/>
            <color indexed="81"/>
            <rFont val="ＭＳ Ｐゴシック"/>
            <family val="3"/>
            <charset val="128"/>
          </rPr>
          <t>労働日数</t>
        </r>
        <r>
          <rPr>
            <sz val="12"/>
            <color indexed="81"/>
            <rFont val="ＭＳ Ｐゴシック"/>
            <family val="3"/>
            <charset val="128"/>
          </rPr>
          <t>を記載する。（当該契約以外の労働があった場合も含める。）</t>
        </r>
      </text>
    </comment>
    <comment ref="G20" authorId="0" shapeId="0" xr:uid="{00000000-0006-0000-0100-000012000000}">
      <text>
        <r>
          <rPr>
            <sz val="12"/>
            <color indexed="81"/>
            <rFont val="ＭＳ Ｐゴシック"/>
            <family val="3"/>
            <charset val="128"/>
          </rPr>
          <t>⑥　対象労働者が当該月に従事した</t>
        </r>
        <r>
          <rPr>
            <b/>
            <u/>
            <sz val="12"/>
            <color indexed="81"/>
            <rFont val="ＭＳ Ｐゴシック"/>
            <family val="3"/>
            <charset val="128"/>
          </rPr>
          <t>所定労働時間</t>
        </r>
        <r>
          <rPr>
            <sz val="12"/>
            <color indexed="81"/>
            <rFont val="ＭＳ Ｐゴシック"/>
            <family val="3"/>
            <charset val="128"/>
          </rPr>
          <t>（時間外勤務時間数、休日勤務時間数を含めない時間）を記載する。</t>
        </r>
      </text>
    </comment>
    <comment ref="H20" authorId="0" shapeId="0" xr:uid="{00000000-0006-0000-0100-000013000000}">
      <text>
        <r>
          <rPr>
            <sz val="12"/>
            <color indexed="81"/>
            <rFont val="ＭＳ Ｐゴシック"/>
            <family val="3"/>
            <charset val="128"/>
          </rPr>
          <t>⑦　左の（ａ）欄に記載した所定労働時間のうち、特定契約に従事した所定労働時間を記載する。
　</t>
        </r>
        <r>
          <rPr>
            <b/>
            <sz val="12"/>
            <color indexed="81"/>
            <rFont val="ＭＳ Ｐゴシック"/>
            <family val="3"/>
            <charset val="128"/>
          </rPr>
          <t>※（ａ）欄記載の時間数より（ｂ）欄記載の時間数が多くなることはない。</t>
        </r>
      </text>
    </comment>
    <comment ref="I20" authorId="0" shapeId="0" xr:uid="{00000000-0006-0000-0100-000014000000}">
      <text>
        <r>
          <rPr>
            <sz val="12"/>
            <color indexed="81"/>
            <rFont val="ＭＳ Ｐゴシック"/>
            <family val="3"/>
            <charset val="128"/>
          </rPr>
          <t>⑧　特定契約に従事した総労働時間数（時間外労働時間数、休日労働時間数を含めた時間）を記載する。
※（ｃ）＝（ｂ）+（ｄ）+（ｅ）</t>
        </r>
      </text>
    </comment>
    <comment ref="J20" authorId="0" shapeId="0" xr:uid="{00000000-0006-0000-0100-000015000000}">
      <text>
        <r>
          <rPr>
            <sz val="12"/>
            <color indexed="81"/>
            <rFont val="ＭＳ Ｐゴシック"/>
            <family val="3"/>
            <charset val="128"/>
          </rPr>
          <t xml:space="preserve">⑨　特定契約に従事した労働時間のうち、時間外勤務時間として割増賃金が発生した時間数を記載する。
　　時間外勤務時間のうち、深夜労働時間（午後１０時から翌日午前５時）に係る時間がある場合は、その時間数も含めて記載する。
</t>
        </r>
      </text>
    </comment>
    <comment ref="K20" authorId="0" shapeId="0" xr:uid="{00000000-0006-0000-0100-000016000000}">
      <text>
        <r>
          <rPr>
            <sz val="12"/>
            <color indexed="81"/>
            <rFont val="ＭＳ Ｐゴシック"/>
            <family val="3"/>
            <charset val="128"/>
          </rPr>
          <t xml:space="preserve">⑩　休日において、特定契約に従事し、割増賃金が発生した時間数を記載する。
　　休日労働が深夜時間に及んだ場合は、従事した深夜時間を含めて記載する。
</t>
        </r>
      </text>
    </comment>
    <comment ref="L20" authorId="0" shapeId="0" xr:uid="{00000000-0006-0000-0100-000017000000}">
      <text>
        <r>
          <rPr>
            <sz val="12"/>
            <color indexed="81"/>
            <rFont val="ＭＳ Ｐゴシック"/>
            <family val="3"/>
            <charset val="128"/>
          </rPr>
          <t>⑪　特定契約に従事した（ｄ）欄に記載した時間外勤務時間として割増賃金が発生した時間数のうち、深夜労働時間に係る時間数がある場合にその時間数を記載する。
　交替勤務等で深夜労働時間数に係る時間が所定労働時間であるときは、深夜労働に係る割増賃金が発生している時間数をこの欄に記載する。この場合、（ｄ）欄に当該時間数を記載する必要はない。
　　</t>
        </r>
      </text>
    </comment>
    <comment ref="M20" authorId="0" shapeId="0" xr:uid="{00000000-0006-0000-0100-000018000000}">
      <text>
        <r>
          <rPr>
            <sz val="12"/>
            <color indexed="81"/>
            <rFont val="ＭＳ Ｐゴシック"/>
            <family val="3"/>
            <charset val="128"/>
          </rPr>
          <t>⑫ （ⅰ）欄の基準額を算定するための労働時間数
　自動計算の数式が入っているので、入力不要です。
（数式は、いじらないこと！）</t>
        </r>
        <r>
          <rPr>
            <sz val="9"/>
            <color indexed="81"/>
            <rFont val="ＭＳ Ｐゴシック"/>
            <family val="3"/>
            <charset val="128"/>
          </rPr>
          <t xml:space="preserve">
</t>
        </r>
      </text>
    </comment>
    <comment ref="N20" authorId="0" shapeId="0" xr:uid="{00000000-0006-0000-0100-000019000000}">
      <text>
        <r>
          <rPr>
            <sz val="12"/>
            <color indexed="81"/>
            <rFont val="ＭＳ Ｐゴシック"/>
            <family val="3"/>
            <charset val="128"/>
          </rPr>
          <t>⑬　契約した年度における</t>
        </r>
        <r>
          <rPr>
            <u/>
            <sz val="12"/>
            <color indexed="81"/>
            <rFont val="ＭＳ Ｐゴシック"/>
            <family val="3"/>
            <charset val="128"/>
          </rPr>
          <t>作業報酬下限額</t>
        </r>
        <r>
          <rPr>
            <sz val="12"/>
            <color indexed="81"/>
            <rFont val="ＭＳ Ｐゴシック"/>
            <family val="3"/>
            <charset val="128"/>
          </rPr>
          <t>を記載する。
　　工事の場合は、従事した業種ごとに金額が定められています。
　　委託は、各年度ごとに、定められた金額は一つです。
※労働者に支払われた</t>
        </r>
        <r>
          <rPr>
            <u/>
            <sz val="12"/>
            <color indexed="81"/>
            <rFont val="ＭＳ Ｐゴシック"/>
            <family val="3"/>
            <charset val="128"/>
          </rPr>
          <t>時給額を記載する欄ではない</t>
        </r>
        <r>
          <rPr>
            <sz val="12"/>
            <color indexed="81"/>
            <rFont val="ＭＳ Ｐゴシック"/>
            <family val="3"/>
            <charset val="128"/>
          </rPr>
          <t xml:space="preserve">ことに注意
</t>
        </r>
        <r>
          <rPr>
            <sz val="9"/>
            <color indexed="81"/>
            <rFont val="ＭＳ Ｐゴシック"/>
            <family val="3"/>
            <charset val="128"/>
          </rPr>
          <t xml:space="preserve">
</t>
        </r>
      </text>
    </comment>
    <comment ref="O20" authorId="0" shapeId="0" xr:uid="{00000000-0006-0000-0100-00001A000000}">
      <text>
        <r>
          <rPr>
            <sz val="12"/>
            <color indexed="81"/>
            <rFont val="ＭＳ Ｐゴシック"/>
            <family val="3"/>
            <charset val="128"/>
          </rPr>
          <t>⑭　対象労働者が、当該月に得られる作業報酬の最低額（基準額）が表記される。
　自動計算の数式が入っているので、入力は不要です。
（数式はいじらないこと！）　</t>
        </r>
        <r>
          <rPr>
            <sz val="9"/>
            <color indexed="81"/>
            <rFont val="ＭＳ Ｐゴシック"/>
            <family val="3"/>
            <charset val="128"/>
          </rPr>
          <t xml:space="preserve">
</t>
        </r>
      </text>
    </comment>
    <comment ref="P20" authorId="0" shapeId="0" xr:uid="{00000000-0006-0000-0100-00001B000000}">
      <text>
        <r>
          <rPr>
            <sz val="12"/>
            <color indexed="81"/>
            <rFont val="ＭＳ Ｐゴシック"/>
            <family val="3"/>
            <charset val="128"/>
          </rPr>
          <t>⑮　対象労働者に支払われた当該月における賃金又は請負契約における請負代金を記載する。</t>
        </r>
        <r>
          <rPr>
            <sz val="9"/>
            <color indexed="81"/>
            <rFont val="ＭＳ Ｐゴシック"/>
            <family val="3"/>
            <charset val="128"/>
          </rPr>
          <t xml:space="preserve">
　</t>
        </r>
        <r>
          <rPr>
            <sz val="12"/>
            <color indexed="81"/>
            <rFont val="ＭＳ Ｐゴシック"/>
            <family val="3"/>
            <charset val="128"/>
          </rPr>
          <t>支払われた賃金等すべてを記載するものではないので、算定する手当等については、手引きを参照すること。</t>
        </r>
      </text>
    </comment>
    <comment ref="Q20" authorId="0" shapeId="0" xr:uid="{00000000-0006-0000-0100-00001C000000}">
      <text>
        <r>
          <rPr>
            <sz val="12"/>
            <color indexed="81"/>
            <rFont val="ＭＳ Ｐゴシック"/>
            <family val="3"/>
            <charset val="128"/>
          </rPr>
          <t>⑯　当該月における公契約対象業務にかかる作業報酬額が表記される。</t>
        </r>
        <r>
          <rPr>
            <sz val="9"/>
            <color indexed="81"/>
            <rFont val="ＭＳ Ｐゴシック"/>
            <family val="3"/>
            <charset val="128"/>
          </rPr>
          <t xml:space="preserve">
</t>
        </r>
        <r>
          <rPr>
            <sz val="12"/>
            <color indexed="81"/>
            <rFont val="ＭＳ Ｐゴシック"/>
            <family val="3"/>
            <charset val="128"/>
          </rPr>
          <t xml:space="preserve">自動計算の数式が入っているので、入力は不要です。
（数式はいじらないこと！）
　ここまで、ａ、ｂ、ｃ、ｄ、ｅ、ｆ、ｈ、ｊの欄に記載の数値に誤りがなければ、
ⅰ欄とｋ欄の数値を比べて、ｋ欄の数値が高ければ、作業報酬下限額以上の賃金が支払われていることになる。
</t>
        </r>
      </text>
    </comment>
    <comment ref="R20" authorId="0" shapeId="0" xr:uid="{00000000-0006-0000-0100-00001D000000}">
      <text>
        <r>
          <rPr>
            <sz val="9"/>
            <color indexed="81"/>
            <rFont val="ＭＳ Ｐゴシック"/>
            <family val="3"/>
            <charset val="128"/>
          </rPr>
          <t xml:space="preserve">下限額確認欄になりますので、入力不要です。（数式はいじらないでください。）
</t>
        </r>
      </text>
    </comment>
  </commentList>
</comments>
</file>

<file path=xl/sharedStrings.xml><?xml version="1.0" encoding="utf-8"?>
<sst xmlns="http://schemas.openxmlformats.org/spreadsheetml/2006/main" count="168" uniqueCount="92">
  <si>
    <t>労働者氏名</t>
    <rPh sb="0" eb="3">
      <t>ロウドウシャ</t>
    </rPh>
    <rPh sb="3" eb="5">
      <t>シメイ</t>
    </rPh>
    <phoneticPr fontId="1"/>
  </si>
  <si>
    <t>従事業種</t>
    <rPh sb="0" eb="2">
      <t>ジュウジ</t>
    </rPh>
    <rPh sb="2" eb="4">
      <t>ギョウシュ</t>
    </rPh>
    <phoneticPr fontId="1"/>
  </si>
  <si>
    <t>支払形態</t>
    <rPh sb="0" eb="2">
      <t>シハラ</t>
    </rPh>
    <rPh sb="2" eb="4">
      <t>ケイタイ</t>
    </rPh>
    <phoneticPr fontId="1"/>
  </si>
  <si>
    <t>労働日数</t>
    <rPh sb="0" eb="2">
      <t>ロウドウ</t>
    </rPh>
    <rPh sb="2" eb="4">
      <t>ニッスウ</t>
    </rPh>
    <phoneticPr fontId="1"/>
  </si>
  <si>
    <t>月給</t>
    <rPh sb="0" eb="2">
      <t>ゲッキュウ</t>
    </rPh>
    <phoneticPr fontId="1"/>
  </si>
  <si>
    <t>履行場所</t>
    <rPh sb="0" eb="2">
      <t>リコウ</t>
    </rPh>
    <rPh sb="2" eb="4">
      <t>バショ</t>
    </rPh>
    <phoneticPr fontId="1"/>
  </si>
  <si>
    <t>代表者名</t>
    <rPh sb="0" eb="2">
      <t>ダイヒョウ</t>
    </rPh>
    <rPh sb="2" eb="3">
      <t>シャ</t>
    </rPh>
    <rPh sb="3" eb="4">
      <t>メイ</t>
    </rPh>
    <phoneticPr fontId="1"/>
  </si>
  <si>
    <t>作成日</t>
    <rPh sb="0" eb="3">
      <t>サクセイビ</t>
    </rPh>
    <phoneticPr fontId="1"/>
  </si>
  <si>
    <t>所属部署名</t>
    <rPh sb="0" eb="2">
      <t>ショゾク</t>
    </rPh>
    <rPh sb="2" eb="3">
      <t>ブ</t>
    </rPh>
    <rPh sb="3" eb="5">
      <t>ショメイ</t>
    </rPh>
    <phoneticPr fontId="1"/>
  </si>
  <si>
    <t>電話番号</t>
    <rPh sb="0" eb="2">
      <t>デンワ</t>
    </rPh>
    <rPh sb="2" eb="4">
      <t>バンゴウ</t>
    </rPh>
    <phoneticPr fontId="1"/>
  </si>
  <si>
    <t>ＦＡＸ番号</t>
    <rPh sb="3" eb="5">
      <t>バンゴウ</t>
    </rPh>
    <phoneticPr fontId="1"/>
  </si>
  <si>
    <t>備考欄</t>
    <rPh sb="0" eb="2">
      <t>ビコウ</t>
    </rPh>
    <rPh sb="2" eb="3">
      <t>ラン</t>
    </rPh>
    <phoneticPr fontId="1"/>
  </si>
  <si>
    <t>川崎市川崎区○○１０番地</t>
    <rPh sb="0" eb="3">
      <t>カワサキシ</t>
    </rPh>
    <rPh sb="3" eb="6">
      <t>カワサキク</t>
    </rPh>
    <rPh sb="10" eb="12">
      <t>バンチ</t>
    </rPh>
    <phoneticPr fontId="1"/>
  </si>
  <si>
    <t>b</t>
    <phoneticPr fontId="1"/>
  </si>
  <si>
    <t>d</t>
    <phoneticPr fontId="1"/>
  </si>
  <si>
    <t>e</t>
    <phoneticPr fontId="1"/>
  </si>
  <si>
    <t>i</t>
    <phoneticPr fontId="1"/>
  </si>
  <si>
    <t>j</t>
    <phoneticPr fontId="1"/>
  </si>
  <si>
    <t>k</t>
    <phoneticPr fontId="1"/>
  </si>
  <si>
    <t>100%</t>
    <phoneticPr fontId="1"/>
  </si>
  <si>
    <t>25%</t>
    <phoneticPr fontId="1"/>
  </si>
  <si>
    <t>35%</t>
    <phoneticPr fontId="1"/>
  </si>
  <si>
    <t>作業報酬下限額</t>
    <rPh sb="0" eb="7">
      <t>サギョウホウシュウカゲンガク</t>
    </rPh>
    <phoneticPr fontId="1"/>
  </si>
  <si>
    <t>基準額</t>
    <rPh sb="0" eb="2">
      <t>キジュン</t>
    </rPh>
    <rPh sb="2" eb="3">
      <t>ガク</t>
    </rPh>
    <phoneticPr fontId="1"/>
  </si>
  <si>
    <t>特定契約に係る労働に従事した時間</t>
    <rPh sb="0" eb="2">
      <t>トクテイ</t>
    </rPh>
    <rPh sb="2" eb="4">
      <t>ケイヤク</t>
    </rPh>
    <rPh sb="5" eb="6">
      <t>カカ</t>
    </rPh>
    <rPh sb="7" eb="9">
      <t>ロウドウ</t>
    </rPh>
    <rPh sb="10" eb="12">
      <t>ジュウジ</t>
    </rPh>
    <rPh sb="14" eb="16">
      <t>ジカン</t>
    </rPh>
    <phoneticPr fontId="1"/>
  </si>
  <si>
    <t>作業報酬の額</t>
    <rPh sb="0" eb="2">
      <t>サギョウ</t>
    </rPh>
    <rPh sb="2" eb="4">
      <t>ホウシュウ</t>
    </rPh>
    <rPh sb="5" eb="6">
      <t>ガク</t>
    </rPh>
    <phoneticPr fontId="1"/>
  </si>
  <si>
    <t>契約の名称</t>
    <rPh sb="0" eb="2">
      <t>ケイヤク</t>
    </rPh>
    <rPh sb="3" eb="5">
      <t>メイショウ</t>
    </rPh>
    <phoneticPr fontId="1"/>
  </si>
  <si>
    <t>受注者の商号又は名称</t>
    <rPh sb="0" eb="3">
      <t>ジュチュウシャ</t>
    </rPh>
    <rPh sb="4" eb="6">
      <t>ショウゴウ</t>
    </rPh>
    <rPh sb="6" eb="7">
      <t>マタ</t>
    </rPh>
    <rPh sb="8" eb="10">
      <t>メイショウ</t>
    </rPh>
    <phoneticPr fontId="1"/>
  </si>
  <si>
    <t>住所又は所在地</t>
    <rPh sb="0" eb="2">
      <t>ジュウショ</t>
    </rPh>
    <rPh sb="2" eb="3">
      <t>マタ</t>
    </rPh>
    <rPh sb="4" eb="7">
      <t>ショザイチ</t>
    </rPh>
    <phoneticPr fontId="1"/>
  </si>
  <si>
    <t>受注者の担当者名</t>
    <rPh sb="0" eb="3">
      <t>ジュチュウシャ</t>
    </rPh>
    <rPh sb="4" eb="6">
      <t>タントウ</t>
    </rPh>
    <rPh sb="6" eb="7">
      <t>シャ</t>
    </rPh>
    <rPh sb="7" eb="8">
      <t>メイ</t>
    </rPh>
    <phoneticPr fontId="1"/>
  </si>
  <si>
    <t>業務名（※下請業者の場合）</t>
    <rPh sb="0" eb="3">
      <t>ギョウムメイ</t>
    </rPh>
    <rPh sb="5" eb="7">
      <t>シタウケ</t>
    </rPh>
    <rPh sb="7" eb="9">
      <t>ギョウシャ</t>
    </rPh>
    <rPh sb="10" eb="12">
      <t>バアイ</t>
    </rPh>
    <phoneticPr fontId="1"/>
  </si>
  <si>
    <t>下請業者の商号又は名称</t>
    <rPh sb="0" eb="2">
      <t>シタウケ</t>
    </rPh>
    <rPh sb="2" eb="4">
      <t>ギョウシャ</t>
    </rPh>
    <rPh sb="5" eb="7">
      <t>ショウゴウ</t>
    </rPh>
    <rPh sb="7" eb="8">
      <t>マタ</t>
    </rPh>
    <rPh sb="9" eb="11">
      <t>メイショウ</t>
    </rPh>
    <phoneticPr fontId="1"/>
  </si>
  <si>
    <t>下請業者の住所又は所在地</t>
    <rPh sb="0" eb="2">
      <t>シタウケ</t>
    </rPh>
    <rPh sb="2" eb="4">
      <t>ギョウシャ</t>
    </rPh>
    <rPh sb="5" eb="7">
      <t>ジュウショ</t>
    </rPh>
    <rPh sb="7" eb="8">
      <t>マタ</t>
    </rPh>
    <rPh sb="9" eb="12">
      <t>ショザイチ</t>
    </rPh>
    <phoneticPr fontId="1"/>
  </si>
  <si>
    <t>川崎市中原区○○３－１０－５</t>
    <rPh sb="0" eb="3">
      <t>カワサキシ</t>
    </rPh>
    <rPh sb="3" eb="6">
      <t>ナカハラク</t>
    </rPh>
    <phoneticPr fontId="1"/>
  </si>
  <si>
    <t>総務課</t>
    <rPh sb="0" eb="3">
      <t>ソウムカ</t>
    </rPh>
    <phoneticPr fontId="1"/>
  </si>
  <si>
    <t>川崎市高津区××１００番地</t>
    <rPh sb="0" eb="3">
      <t>カワサキシ</t>
    </rPh>
    <rPh sb="3" eb="6">
      <t>タカツク</t>
    </rPh>
    <rPh sb="11" eb="13">
      <t>バンチ</t>
    </rPh>
    <phoneticPr fontId="1"/>
  </si>
  <si>
    <t>総務部経理課</t>
    <rPh sb="0" eb="2">
      <t>ソウム</t>
    </rPh>
    <rPh sb="2" eb="3">
      <t>ブ</t>
    </rPh>
    <rPh sb="3" eb="6">
      <t>ケイリカ</t>
    </rPh>
    <phoneticPr fontId="1"/>
  </si>
  <si>
    <t>作業報酬計算期間</t>
    <rPh sb="0" eb="2">
      <t>サギョウ</t>
    </rPh>
    <rPh sb="2" eb="4">
      <t>ホウシュウ</t>
    </rPh>
    <rPh sb="4" eb="6">
      <t>ケイサン</t>
    </rPh>
    <rPh sb="6" eb="8">
      <t>キカン</t>
    </rPh>
    <phoneticPr fontId="1"/>
  </si>
  <si>
    <t>作業報酬計算期間の賃金等支払日（作業報酬の支払われるべき日）</t>
    <rPh sb="0" eb="2">
      <t>サギョウ</t>
    </rPh>
    <rPh sb="2" eb="4">
      <t>ホウシュウ</t>
    </rPh>
    <rPh sb="4" eb="6">
      <t>ケイサン</t>
    </rPh>
    <rPh sb="6" eb="8">
      <t>キカン</t>
    </rPh>
    <rPh sb="9" eb="11">
      <t>チンギン</t>
    </rPh>
    <rPh sb="11" eb="12">
      <t>トウ</t>
    </rPh>
    <rPh sb="12" eb="15">
      <t>シハライビ</t>
    </rPh>
    <rPh sb="16" eb="18">
      <t>サギョウ</t>
    </rPh>
    <rPh sb="18" eb="20">
      <t>ホウシュウ</t>
    </rPh>
    <rPh sb="21" eb="23">
      <t>シハラ</t>
    </rPh>
    <rPh sb="28" eb="29">
      <t>ヒ</t>
    </rPh>
    <phoneticPr fontId="1"/>
  </si>
  <si>
    <t>までの分</t>
    <rPh sb="3" eb="4">
      <t>ブン</t>
    </rPh>
    <phoneticPr fontId="1"/>
  </si>
  <si>
    <t>高津　四郎</t>
    <rPh sb="0" eb="2">
      <t>タカツ</t>
    </rPh>
    <rPh sb="3" eb="5">
      <t>シロウ</t>
    </rPh>
    <phoneticPr fontId="1"/>
  </si>
  <si>
    <t>麻生　六郎</t>
    <rPh sb="0" eb="2">
      <t>アサオ</t>
    </rPh>
    <rPh sb="3" eb="5">
      <t>ロクロウ</t>
    </rPh>
    <phoneticPr fontId="1"/>
  </si>
  <si>
    <t>多摩　五郎</t>
    <rPh sb="0" eb="2">
      <t>タマ</t>
    </rPh>
    <rPh sb="3" eb="5">
      <t>ゴロウ</t>
    </rPh>
    <phoneticPr fontId="1"/>
  </si>
  <si>
    <t>川崎　一郎</t>
    <rPh sb="0" eb="2">
      <t>カワサキ</t>
    </rPh>
    <rPh sb="3" eb="5">
      <t>イチロウ</t>
    </rPh>
    <phoneticPr fontId="1"/>
  </si>
  <si>
    <t>所定労働時間内の総労働時間（特定契約以外に係る部分も含む）</t>
    <rPh sb="0" eb="2">
      <t>ショテイ</t>
    </rPh>
    <rPh sb="2" eb="4">
      <t>ロウドウ</t>
    </rPh>
    <rPh sb="4" eb="6">
      <t>ジカン</t>
    </rPh>
    <rPh sb="6" eb="7">
      <t>ナイ</t>
    </rPh>
    <rPh sb="8" eb="9">
      <t>ソウ</t>
    </rPh>
    <rPh sb="9" eb="11">
      <t>ロウドウ</t>
    </rPh>
    <rPh sb="11" eb="13">
      <t>ジカン</t>
    </rPh>
    <rPh sb="14" eb="16">
      <t>トクテイ</t>
    </rPh>
    <rPh sb="16" eb="18">
      <t>ケイヤク</t>
    </rPh>
    <rPh sb="18" eb="20">
      <t>イガイ</t>
    </rPh>
    <rPh sb="21" eb="22">
      <t>カカ</t>
    </rPh>
    <rPh sb="23" eb="25">
      <t>ブブン</t>
    </rPh>
    <rPh sb="26" eb="27">
      <t>フク</t>
    </rPh>
    <phoneticPr fontId="1"/>
  </si>
  <si>
    <t>所定労働時間内の特定契約に従事した時間</t>
    <rPh sb="0" eb="2">
      <t>ショテイ</t>
    </rPh>
    <rPh sb="2" eb="4">
      <t>ロウドウ</t>
    </rPh>
    <rPh sb="4" eb="6">
      <t>ジカン</t>
    </rPh>
    <rPh sb="6" eb="7">
      <t>ナイ</t>
    </rPh>
    <rPh sb="8" eb="10">
      <t>トクテイ</t>
    </rPh>
    <rPh sb="10" eb="12">
      <t>ケイヤク</t>
    </rPh>
    <rPh sb="13" eb="15">
      <t>ジュウジ</t>
    </rPh>
    <rPh sb="17" eb="19">
      <t>ジカン</t>
    </rPh>
    <phoneticPr fontId="1"/>
  </si>
  <si>
    <t>a</t>
    <phoneticPr fontId="1"/>
  </si>
  <si>
    <t>c</t>
    <phoneticPr fontId="1"/>
  </si>
  <si>
    <t>f</t>
    <phoneticPr fontId="1"/>
  </si>
  <si>
    <t>g</t>
    <phoneticPr fontId="1"/>
  </si>
  <si>
    <t>h</t>
    <phoneticPr fontId="1"/>
  </si>
  <si>
    <t>割増時間数</t>
    <rPh sb="0" eb="2">
      <t>ワリマ</t>
    </rPh>
    <rPh sb="2" eb="5">
      <t>ジカンスウ</t>
    </rPh>
    <phoneticPr fontId="1"/>
  </si>
  <si>
    <t>総労働時間数</t>
    <rPh sb="0" eb="1">
      <t>ソウ</t>
    </rPh>
    <rPh sb="1" eb="3">
      <t>ロウドウ</t>
    </rPh>
    <rPh sb="3" eb="6">
      <t>ジカンスウ</t>
    </rPh>
    <phoneticPr fontId="1"/>
  </si>
  <si>
    <t>時間外労働時間数</t>
    <rPh sb="0" eb="3">
      <t>ジカンガイ</t>
    </rPh>
    <rPh sb="3" eb="5">
      <t>ロウドウ</t>
    </rPh>
    <rPh sb="5" eb="7">
      <t>ジカン</t>
    </rPh>
    <rPh sb="7" eb="8">
      <t>スウ</t>
    </rPh>
    <phoneticPr fontId="1"/>
  </si>
  <si>
    <t>休日労働時間数</t>
    <rPh sb="0" eb="2">
      <t>キュウジツ</t>
    </rPh>
    <rPh sb="2" eb="4">
      <t>ロウドウ</t>
    </rPh>
    <rPh sb="4" eb="7">
      <t>ジカンスウ</t>
    </rPh>
    <phoneticPr fontId="1"/>
  </si>
  <si>
    <t>深夜労働時間数</t>
    <rPh sb="0" eb="2">
      <t>シンヤ</t>
    </rPh>
    <rPh sb="2" eb="4">
      <t>ロウドウ</t>
    </rPh>
    <rPh sb="4" eb="7">
      <t>ジカンスウ</t>
    </rPh>
    <phoneticPr fontId="1"/>
  </si>
  <si>
    <t>算定する労働時間数</t>
    <rPh sb="0" eb="2">
      <t>サンテイ</t>
    </rPh>
    <rPh sb="4" eb="6">
      <t>ロウドウ</t>
    </rPh>
    <rPh sb="6" eb="9">
      <t>ジカンスウ</t>
    </rPh>
    <phoneticPr fontId="1"/>
  </si>
  <si>
    <t>支払われた賃金等のうち作業報酬に算定する額</t>
    <rPh sb="0" eb="2">
      <t>シハラ</t>
    </rPh>
    <rPh sb="5" eb="7">
      <t>チンギン</t>
    </rPh>
    <rPh sb="7" eb="8">
      <t>ナド</t>
    </rPh>
    <rPh sb="11" eb="13">
      <t>サギョウ</t>
    </rPh>
    <rPh sb="13" eb="15">
      <t>ホウシュウ</t>
    </rPh>
    <rPh sb="16" eb="18">
      <t>サンテイ</t>
    </rPh>
    <rPh sb="20" eb="21">
      <t>ガク</t>
    </rPh>
    <phoneticPr fontId="1"/>
  </si>
  <si>
    <t>g*h</t>
    <phoneticPr fontId="1"/>
  </si>
  <si>
    <t>j*b/a</t>
    <phoneticPr fontId="1"/>
  </si>
  <si>
    <t>本台帳の問合せに回答できる方の名前（下請業者の場合のみ記入）</t>
    <rPh sb="0" eb="1">
      <t>ホン</t>
    </rPh>
    <rPh sb="1" eb="3">
      <t>ダイチョウ</t>
    </rPh>
    <rPh sb="4" eb="6">
      <t>トイアワ</t>
    </rPh>
    <rPh sb="8" eb="10">
      <t>カイトウ</t>
    </rPh>
    <rPh sb="13" eb="14">
      <t>カタ</t>
    </rPh>
    <rPh sb="15" eb="17">
      <t>ナマエ</t>
    </rPh>
    <rPh sb="18" eb="20">
      <t>シタウケ</t>
    </rPh>
    <rPh sb="20" eb="22">
      <t>ギョウシャ</t>
    </rPh>
    <rPh sb="23" eb="25">
      <t>バアイ</t>
    </rPh>
    <rPh sb="27" eb="29">
      <t>キニュウ</t>
    </rPh>
    <phoneticPr fontId="1"/>
  </si>
  <si>
    <t>所属部署名（下請業者の方場合のみ記入）</t>
    <rPh sb="0" eb="2">
      <t>ショゾク</t>
    </rPh>
    <rPh sb="2" eb="3">
      <t>ブ</t>
    </rPh>
    <rPh sb="3" eb="5">
      <t>ショメイ</t>
    </rPh>
    <rPh sb="6" eb="8">
      <t>シタウケ</t>
    </rPh>
    <rPh sb="8" eb="10">
      <t>ギョウシャ</t>
    </rPh>
    <rPh sb="11" eb="12">
      <t>カタ</t>
    </rPh>
    <rPh sb="12" eb="14">
      <t>バアイ</t>
    </rPh>
    <rPh sb="16" eb="18">
      <t>キニュウ</t>
    </rPh>
    <phoneticPr fontId="1"/>
  </si>
  <si>
    <t>電話番号（下請業者の方場合のみ記入）</t>
    <rPh sb="0" eb="2">
      <t>デンワ</t>
    </rPh>
    <rPh sb="2" eb="4">
      <t>バンゴウ</t>
    </rPh>
    <phoneticPr fontId="1"/>
  </si>
  <si>
    <t>ＦＡＸ番号（下請業者の方場合のみ記入）</t>
    <rPh sb="3" eb="5">
      <t>バンゴウ</t>
    </rPh>
    <phoneticPr fontId="1"/>
  </si>
  <si>
    <t>から</t>
    <phoneticPr fontId="1"/>
  </si>
  <si>
    <t>第１号様式*</t>
    <rPh sb="0" eb="1">
      <t>ダイ</t>
    </rPh>
    <rPh sb="2" eb="3">
      <t>ゴウ</t>
    </rPh>
    <rPh sb="3" eb="5">
      <t>ヨウシキ</t>
    </rPh>
    <phoneticPr fontId="1"/>
  </si>
  <si>
    <t>（ｂ＋ｄ＋ｅ自動計算）</t>
    <rPh sb="6" eb="8">
      <t>ジドウ</t>
    </rPh>
    <rPh sb="8" eb="10">
      <t>ケイサン</t>
    </rPh>
    <phoneticPr fontId="1"/>
  </si>
  <si>
    <t>（従事業種を入力すると自動表示）</t>
    <rPh sb="1" eb="3">
      <t>ジュウジ</t>
    </rPh>
    <rPh sb="3" eb="5">
      <t>ギョウシュ</t>
    </rPh>
    <rPh sb="6" eb="8">
      <t>ニュウリョク</t>
    </rPh>
    <rPh sb="11" eb="13">
      <t>ジドウ</t>
    </rPh>
    <rPh sb="13" eb="15">
      <t>ヒョウジ</t>
    </rPh>
    <phoneticPr fontId="1"/>
  </si>
  <si>
    <t>０４４－０００－００００</t>
  </si>
  <si>
    <t>０４４－１１１－１１１１</t>
  </si>
  <si>
    <t>０４４－１１１－２２２２</t>
  </si>
  <si>
    <t>履行期限または履行期間</t>
    <rPh sb="7" eb="9">
      <t>リコウ</t>
    </rPh>
    <rPh sb="9" eb="11">
      <t>キカン</t>
    </rPh>
    <phoneticPr fontId="1"/>
  </si>
  <si>
    <t>○○小学校管理業務委託</t>
    <rPh sb="2" eb="5">
      <t>ショウガッコウ</t>
    </rPh>
    <rPh sb="5" eb="7">
      <t>カンリ</t>
    </rPh>
    <rPh sb="7" eb="9">
      <t>ギョウム</t>
    </rPh>
    <rPh sb="9" eb="11">
      <t>イタク</t>
    </rPh>
    <phoneticPr fontId="1"/>
  </si>
  <si>
    <t>川崎　二郎</t>
    <rPh sb="0" eb="2">
      <t>カワサキ</t>
    </rPh>
    <rPh sb="3" eb="5">
      <t>ジロウ</t>
    </rPh>
    <phoneticPr fontId="1"/>
  </si>
  <si>
    <t>日給</t>
    <rPh sb="0" eb="2">
      <t>ニッキュウ</t>
    </rPh>
    <phoneticPr fontId="1"/>
  </si>
  <si>
    <t>株式会社　△△サービス</t>
    <phoneticPr fontId="1"/>
  </si>
  <si>
    <t>（コメント欄記載の①～⑯の番号は、別紙＜対象労働者の作業報酬台帳（第１号様式）の作成について＞の番号と対応）</t>
    <phoneticPr fontId="1"/>
  </si>
  <si>
    <t>警備</t>
    <rPh sb="0" eb="2">
      <t>ケイビ</t>
    </rPh>
    <phoneticPr fontId="1"/>
  </si>
  <si>
    <t>建物清掃</t>
    <rPh sb="0" eb="2">
      <t>タテモノ</t>
    </rPh>
    <rPh sb="2" eb="4">
      <t>セイソウ</t>
    </rPh>
    <phoneticPr fontId="1"/>
  </si>
  <si>
    <t>屋外清掃</t>
    <rPh sb="0" eb="2">
      <t>オクガイ</t>
    </rPh>
    <rPh sb="2" eb="4">
      <t>セイソウ</t>
    </rPh>
    <phoneticPr fontId="1"/>
  </si>
  <si>
    <t>施設維持管理</t>
    <rPh sb="0" eb="2">
      <t>シセツ</t>
    </rPh>
    <rPh sb="2" eb="4">
      <t>イジ</t>
    </rPh>
    <rPh sb="4" eb="6">
      <t>カンリ</t>
    </rPh>
    <phoneticPr fontId="1"/>
  </si>
  <si>
    <t>データ入力</t>
    <rPh sb="3" eb="5">
      <t>ニュウリョク</t>
    </rPh>
    <phoneticPr fontId="1"/>
  </si>
  <si>
    <t>給食調理業務</t>
    <rPh sb="0" eb="2">
      <t>キュウショク</t>
    </rPh>
    <rPh sb="2" eb="4">
      <t>チョウリ</t>
    </rPh>
    <rPh sb="4" eb="6">
      <t>ギョウム</t>
    </rPh>
    <phoneticPr fontId="1"/>
  </si>
  <si>
    <t>特別教室管理</t>
    <rPh sb="0" eb="2">
      <t>トクベツ</t>
    </rPh>
    <rPh sb="2" eb="4">
      <t>キョウシツ</t>
    </rPh>
    <rPh sb="4" eb="6">
      <t>カンリ</t>
    </rPh>
    <phoneticPr fontId="1"/>
  </si>
  <si>
    <t>□×サービス　株式会社</t>
    <rPh sb="7" eb="11">
      <t>カブ</t>
    </rPh>
    <phoneticPr fontId="1"/>
  </si>
  <si>
    <t>（プルダウンから選択）</t>
    <rPh sb="8" eb="10">
      <t>センタク</t>
    </rPh>
    <phoneticPr fontId="1"/>
  </si>
  <si>
    <t>契約番号</t>
    <rPh sb="0" eb="2">
      <t>ケイヤク</t>
    </rPh>
    <rPh sb="2" eb="4">
      <t>バンゴウ</t>
    </rPh>
    <phoneticPr fontId="1"/>
  </si>
  <si>
    <t>川崎　三郎</t>
    <rPh sb="0" eb="2">
      <t>カワサキ</t>
    </rPh>
    <rPh sb="3" eb="5">
      <t>サブロウ</t>
    </rPh>
    <phoneticPr fontId="1"/>
  </si>
  <si>
    <t>月給</t>
    <rPh sb="0" eb="2">
      <t>ゲッキュウ</t>
    </rPh>
    <phoneticPr fontId="1"/>
  </si>
  <si>
    <t>【参考】
時給額
（k/g）
この列に表示される時給額が作業報酬下限額（h）を下回った場合、R列にFALSEが表示されます。算定額（j）等について再度確認してください。</t>
    <rPh sb="1" eb="3">
      <t>サンコウ</t>
    </rPh>
    <rPh sb="18" eb="19">
      <t>レツ</t>
    </rPh>
    <rPh sb="20" eb="22">
      <t>ヒョウジ</t>
    </rPh>
    <rPh sb="25" eb="27">
      <t>ジキュウ</t>
    </rPh>
    <rPh sb="27" eb="28">
      <t>ガク</t>
    </rPh>
    <rPh sb="29" eb="31">
      <t>サギョウ</t>
    </rPh>
    <rPh sb="31" eb="33">
      <t>ホウシュウ</t>
    </rPh>
    <rPh sb="33" eb="35">
      <t>カゲン</t>
    </rPh>
    <rPh sb="40" eb="42">
      <t>シタマワ</t>
    </rPh>
    <rPh sb="56" eb="58">
      <t>ヒョウジ</t>
    </rPh>
    <rPh sb="63" eb="65">
      <t>サンテイ</t>
    </rPh>
    <rPh sb="65" eb="66">
      <t>ガク</t>
    </rPh>
    <rPh sb="69" eb="70">
      <t>トウ</t>
    </rPh>
    <rPh sb="74" eb="76">
      <t>サイド</t>
    </rPh>
    <rPh sb="76" eb="78">
      <t>カクニン</t>
    </rPh>
    <phoneticPr fontId="1"/>
  </si>
  <si>
    <t>○対象労働者の作業報酬台帳【特定業務委託契約】（令和８年度用）</t>
    <rPh sb="1" eb="3">
      <t>タイショウ</t>
    </rPh>
    <rPh sb="3" eb="6">
      <t>ロウドウシャ</t>
    </rPh>
    <rPh sb="7" eb="9">
      <t>サギョウ</t>
    </rPh>
    <rPh sb="9" eb="11">
      <t>ホウシュウ</t>
    </rPh>
    <rPh sb="11" eb="13">
      <t>ダイチョウ</t>
    </rPh>
    <rPh sb="24" eb="26">
      <t>レイワ</t>
    </rPh>
    <rPh sb="27" eb="29">
      <t>ネンド</t>
    </rPh>
    <rPh sb="29" eb="30">
      <t>ヨウ</t>
    </rPh>
    <phoneticPr fontId="1"/>
  </si>
  <si>
    <t>令和８年４月１日～令和９年３月３１日</t>
    <rPh sb="0" eb="2">
      <t>レイワ</t>
    </rPh>
    <rPh sb="3" eb="4">
      <t>ネン</t>
    </rPh>
    <rPh sb="5" eb="6">
      <t>ツキ</t>
    </rPh>
    <rPh sb="7" eb="8">
      <t>ヒ</t>
    </rPh>
    <rPh sb="9" eb="11">
      <t>レイワ</t>
    </rPh>
    <rPh sb="12" eb="13">
      <t>ネン</t>
    </rPh>
    <rPh sb="14" eb="15">
      <t>ツキ</t>
    </rPh>
    <rPh sb="17" eb="18">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</si>
</sst>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0_ "/>
  </numFmts>
  <fonts count="16" x14ac:knownFonts="1">
    <font>
      <sz val="11"/>
      <name val="ＭＳ Ｐゴシック"/>
      <family val="3"/>
      <charset val="128"/>
    </font>
    <font>
      <sz val="6"/>
      <name val="ＭＳ Ｐゴシック"/>
      <family val="3"/>
      <charset val="128"/>
    </font>
    <font>
      <sz val="16"/>
      <name val="ＭＳ Ｐゴシック"/>
      <family val="3"/>
      <charset val="128"/>
    </font>
    <font>
      <sz val="12"/>
      <color indexed="81"/>
      <name val="ＭＳ Ｐゴシック"/>
      <family val="3"/>
      <charset val="128"/>
    </font>
    <font>
      <sz val="9"/>
      <color indexed="81"/>
      <name val="ＭＳ Ｐゴシック"/>
      <family val="3"/>
      <charset val="128"/>
    </font>
    <font>
      <b/>
      <u/>
      <sz val="12"/>
      <color indexed="81"/>
      <name val="ＭＳ Ｐゴシック"/>
      <family val="3"/>
      <charset val="128"/>
    </font>
    <font>
      <u/>
      <sz val="12"/>
      <color indexed="81"/>
      <name val="ＭＳ Ｐゴシック"/>
      <family val="3"/>
      <charset val="128"/>
    </font>
    <font>
      <b/>
      <sz val="12"/>
      <color indexed="81"/>
      <name val="ＭＳ Ｐゴシック"/>
      <family val="3"/>
      <charset val="128"/>
    </font>
    <font>
      <sz val="16"/>
      <color indexed="81"/>
      <name val="ＭＳ Ｐゴシック"/>
      <family val="3"/>
      <charset val="128"/>
    </font>
    <font>
      <b/>
      <sz val="16"/>
      <color indexed="10"/>
      <name val="ＭＳ Ｐゴシック"/>
      <family val="3"/>
      <charset val="128"/>
    </font>
    <font>
      <sz val="11"/>
      <color indexed="81"/>
      <name val="ＭＳ Ｐゴシック"/>
      <family val="3"/>
      <charset val="128"/>
    </font>
    <font>
      <sz val="11"/>
      <color rgb="FFFF0000"/>
      <name val="ＭＳ Ｐゴシック"/>
      <family val="3"/>
      <charset val="128"/>
    </font>
    <font>
      <b/>
      <sz val="11"/>
      <name val="ＭＳ Ｐゴシック"/>
      <family val="3"/>
      <charset val="128"/>
    </font>
    <font>
      <sz val="8"/>
      <name val="ＭＳ Ｐゴシック"/>
      <family val="3"/>
      <charset val="128"/>
    </font>
    <font>
      <sz val="7.5"/>
      <name val="ＭＳ Ｐゴシック"/>
      <family val="3"/>
      <charset val="128"/>
    </font>
    <font>
      <b/>
      <sz val="12"/>
      <color rgb="FFFF0000"/>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s>
  <borders count="80">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thin">
        <color indexed="64"/>
      </right>
      <top/>
      <bottom/>
      <diagonal/>
    </border>
    <border>
      <left/>
      <right style="thin">
        <color indexed="64"/>
      </right>
      <top/>
      <bottom/>
      <diagonal/>
    </border>
    <border>
      <left/>
      <right style="hair">
        <color indexed="64"/>
      </right>
      <top/>
      <bottom/>
      <diagonal/>
    </border>
    <border>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medium">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229">
    <xf numFmtId="0" fontId="0" fillId="0" borderId="0" xfId="0">
      <alignment vertical="center"/>
    </xf>
    <xf numFmtId="0" fontId="0" fillId="0" borderId="0" xfId="0" applyAlignment="1">
      <alignment horizontal="center" vertical="center" wrapText="1"/>
    </xf>
    <xf numFmtId="0" fontId="2"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49" fontId="0" fillId="2" borderId="9"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11" xfId="0" applyNumberFormat="1" applyFill="1" applyBorder="1" applyAlignment="1">
      <alignment horizontal="center" vertical="center" wrapText="1"/>
    </xf>
    <xf numFmtId="49" fontId="0" fillId="2" borderId="12" xfId="0" applyNumberFormat="1" applyFill="1" applyBorder="1" applyAlignment="1">
      <alignment horizontal="center" vertical="center" wrapText="1"/>
    </xf>
    <xf numFmtId="49" fontId="0" fillId="2" borderId="13" xfId="0" applyNumberFormat="1" applyFill="1" applyBorder="1" applyAlignment="1">
      <alignment horizontal="center" vertical="center" wrapText="1"/>
    </xf>
    <xf numFmtId="49" fontId="0" fillId="2" borderId="14" xfId="0" applyNumberFormat="1" applyFill="1" applyBorder="1" applyAlignment="1">
      <alignment horizontal="center" vertical="center" wrapText="1"/>
    </xf>
    <xf numFmtId="49" fontId="0" fillId="0" borderId="0" xfId="0" applyNumberFormat="1" applyAlignment="1">
      <alignment horizontal="center" vertical="center" wrapText="1"/>
    </xf>
    <xf numFmtId="49" fontId="0" fillId="2" borderId="15" xfId="0" applyNumberFormat="1" applyFill="1" applyBorder="1" applyAlignment="1">
      <alignment horizontal="center" vertical="center" wrapText="1"/>
    </xf>
    <xf numFmtId="49" fontId="0" fillId="2" borderId="16" xfId="0" applyNumberFormat="1" applyFill="1" applyBorder="1" applyAlignment="1">
      <alignment horizontal="center" vertical="center" wrapText="1"/>
    </xf>
    <xf numFmtId="49" fontId="0" fillId="2" borderId="17" xfId="0" applyNumberFormat="1" applyFill="1" applyBorder="1" applyAlignment="1">
      <alignment horizontal="center" vertical="center" wrapText="1"/>
    </xf>
    <xf numFmtId="49" fontId="0" fillId="2" borderId="18" xfId="0" applyNumberFormat="1" applyFill="1" applyBorder="1" applyAlignment="1">
      <alignment horizontal="center" vertical="center" wrapText="1"/>
    </xf>
    <xf numFmtId="49" fontId="0" fillId="2" borderId="19" xfId="0" applyNumberFormat="1" applyFill="1" applyBorder="1" applyAlignment="1">
      <alignment horizontal="center" vertical="center" wrapText="1"/>
    </xf>
    <xf numFmtId="49" fontId="0" fillId="2" borderId="0" xfId="0" applyNumberFormat="1" applyFill="1" applyAlignment="1">
      <alignment horizontal="center" vertical="center" wrapText="1"/>
    </xf>
    <xf numFmtId="49" fontId="0" fillId="2" borderId="20" xfId="0" applyNumberFormat="1" applyFill="1" applyBorder="1" applyAlignment="1">
      <alignment horizontal="center" vertical="center" wrapText="1"/>
    </xf>
    <xf numFmtId="49" fontId="0" fillId="2" borderId="21" xfId="0" applyNumberFormat="1" applyFill="1" applyBorder="1" applyAlignment="1">
      <alignment horizontal="center" vertical="center" wrapText="1"/>
    </xf>
    <xf numFmtId="0" fontId="0" fillId="2" borderId="22" xfId="0" applyFill="1" applyBorder="1" applyAlignment="1">
      <alignment horizontal="center" vertical="center" wrapText="1"/>
    </xf>
    <xf numFmtId="49" fontId="0" fillId="2" borderId="23" xfId="0" applyNumberFormat="1" applyFill="1" applyBorder="1" applyAlignment="1">
      <alignment horizontal="center" vertical="center" wrapText="1"/>
    </xf>
    <xf numFmtId="49" fontId="0" fillId="2" borderId="24" xfId="0" applyNumberFormat="1" applyFill="1" applyBorder="1" applyAlignment="1">
      <alignment horizontal="center" vertical="center" wrapText="1"/>
    </xf>
    <xf numFmtId="49" fontId="0" fillId="0" borderId="0" xfId="0" applyNumberFormat="1">
      <alignment vertical="center"/>
    </xf>
    <xf numFmtId="0" fontId="0" fillId="2" borderId="26" xfId="0" applyFill="1" applyBorder="1" applyAlignment="1">
      <alignment horizontal="center" vertical="center" wrapText="1"/>
    </xf>
    <xf numFmtId="49" fontId="0" fillId="2" borderId="27" xfId="0" applyNumberFormat="1" applyFill="1" applyBorder="1" applyAlignment="1">
      <alignment horizontal="center" vertical="center" wrapText="1"/>
    </xf>
    <xf numFmtId="49" fontId="0" fillId="2" borderId="28" xfId="0" applyNumberFormat="1" applyFill="1" applyBorder="1" applyAlignment="1">
      <alignment horizontal="center" vertical="center" wrapText="1"/>
    </xf>
    <xf numFmtId="0" fontId="0" fillId="0" borderId="0" xfId="0" applyAlignment="1">
      <alignment horizontal="center" vertical="center"/>
    </xf>
    <xf numFmtId="0" fontId="0" fillId="0" borderId="25" xfId="0" applyBorder="1">
      <alignment vertical="center"/>
    </xf>
    <xf numFmtId="0" fontId="0" fillId="2" borderId="29" xfId="0" applyFill="1" applyBorder="1">
      <alignment vertical="center"/>
    </xf>
    <xf numFmtId="0" fontId="0" fillId="0" borderId="0" xfId="0" applyAlignment="1">
      <alignment horizontal="lef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2" borderId="15"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0" xfId="0" applyFill="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33" xfId="0" applyFill="1" applyBorder="1" applyAlignment="1">
      <alignment horizontal="center" vertical="center" wrapText="1"/>
    </xf>
    <xf numFmtId="49" fontId="0" fillId="2" borderId="33" xfId="0" applyNumberFormat="1" applyFill="1" applyBorder="1" applyAlignment="1">
      <alignment horizontal="center" vertical="center" wrapText="1"/>
    </xf>
    <xf numFmtId="49" fontId="0" fillId="2" borderId="34" xfId="0" applyNumberFormat="1" applyFill="1" applyBorder="1" applyAlignment="1">
      <alignment horizontal="center" vertical="center" wrapText="1"/>
    </xf>
    <xf numFmtId="176" fontId="0" fillId="0" borderId="0" xfId="0" applyNumberFormat="1" applyAlignment="1">
      <alignment vertical="center" shrinkToFit="1"/>
    </xf>
    <xf numFmtId="0" fontId="0" fillId="0" borderId="0" xfId="0" applyAlignment="1">
      <alignment vertical="center" shrinkToFit="1"/>
    </xf>
    <xf numFmtId="176" fontId="0" fillId="0" borderId="41" xfId="0" applyNumberFormat="1" applyBorder="1" applyAlignment="1" applyProtection="1">
      <alignment vertical="center" shrinkToFit="1"/>
      <protection locked="0"/>
    </xf>
    <xf numFmtId="176" fontId="0" fillId="0" borderId="36" xfId="0" applyNumberFormat="1" applyBorder="1" applyAlignment="1" applyProtection="1">
      <alignment vertical="center" shrinkToFit="1"/>
      <protection locked="0"/>
    </xf>
    <xf numFmtId="176" fontId="0" fillId="0" borderId="42" xfId="0" applyNumberFormat="1" applyBorder="1" applyAlignment="1" applyProtection="1">
      <alignment vertical="center" shrinkToFit="1"/>
      <protection locked="0"/>
    </xf>
    <xf numFmtId="176" fontId="0" fillId="0" borderId="43" xfId="0" applyNumberFormat="1" applyBorder="1" applyAlignment="1" applyProtection="1">
      <alignment vertical="center" shrinkToFit="1"/>
      <protection locked="0"/>
    </xf>
    <xf numFmtId="176" fontId="0" fillId="0" borderId="44" xfId="0" applyNumberFormat="1" applyBorder="1" applyAlignment="1" applyProtection="1">
      <alignment vertical="center" shrinkToFit="1"/>
      <protection locked="0"/>
    </xf>
    <xf numFmtId="176" fontId="0" fillId="0" borderId="46" xfId="0" applyNumberFormat="1" applyBorder="1" applyAlignment="1" applyProtection="1">
      <alignment vertical="center" shrinkToFit="1"/>
      <protection locked="0"/>
    </xf>
    <xf numFmtId="176" fontId="0" fillId="0" borderId="38" xfId="0" applyNumberFormat="1" applyBorder="1" applyAlignment="1" applyProtection="1">
      <alignment vertical="center" shrinkToFit="1"/>
      <protection locked="0"/>
    </xf>
    <xf numFmtId="176" fontId="0" fillId="0" borderId="47" xfId="0" applyNumberFormat="1" applyBorder="1" applyAlignment="1" applyProtection="1">
      <alignment vertical="center" shrinkToFit="1"/>
      <protection locked="0"/>
    </xf>
    <xf numFmtId="176" fontId="0" fillId="0" borderId="48" xfId="0" applyNumberFormat="1" applyBorder="1" applyAlignment="1" applyProtection="1">
      <alignment vertical="center" shrinkToFit="1"/>
      <protection locked="0"/>
    </xf>
    <xf numFmtId="176" fontId="0" fillId="0" borderId="49" xfId="0" applyNumberFormat="1" applyBorder="1" applyAlignment="1" applyProtection="1">
      <alignment vertical="center" shrinkToFit="1"/>
      <protection locked="0"/>
    </xf>
    <xf numFmtId="176" fontId="0" fillId="0" borderId="51" xfId="0" applyNumberFormat="1" applyBorder="1" applyAlignment="1" applyProtection="1">
      <alignment vertical="center" shrinkToFit="1"/>
      <protection locked="0"/>
    </xf>
    <xf numFmtId="176" fontId="0" fillId="0" borderId="52" xfId="0" applyNumberFormat="1" applyBorder="1" applyAlignment="1" applyProtection="1">
      <alignment vertical="center" shrinkToFit="1"/>
      <protection locked="0"/>
    </xf>
    <xf numFmtId="176" fontId="0" fillId="0" borderId="53" xfId="0" applyNumberFormat="1" applyBorder="1" applyAlignment="1" applyProtection="1">
      <alignment vertical="center" shrinkToFit="1"/>
      <protection locked="0"/>
    </xf>
    <xf numFmtId="176" fontId="0" fillId="0" borderId="54" xfId="0" applyNumberFormat="1" applyBorder="1" applyAlignment="1" applyProtection="1">
      <alignment vertical="center" shrinkToFit="1"/>
      <protection locked="0"/>
    </xf>
    <xf numFmtId="178" fontId="0" fillId="0" borderId="39" xfId="0" applyNumberFormat="1" applyBorder="1" applyAlignment="1" applyProtection="1">
      <alignment vertical="center" shrinkToFit="1"/>
      <protection locked="0"/>
    </xf>
    <xf numFmtId="178" fontId="0" fillId="0" borderId="44" xfId="0" applyNumberFormat="1" applyBorder="1" applyAlignment="1" applyProtection="1">
      <alignment vertical="center" shrinkToFit="1"/>
      <protection locked="0"/>
    </xf>
    <xf numFmtId="178" fontId="0" fillId="0" borderId="42" xfId="0" applyNumberFormat="1" applyBorder="1" applyAlignment="1" applyProtection="1">
      <alignment vertical="center" shrinkToFit="1"/>
      <protection locked="0"/>
    </xf>
    <xf numFmtId="178" fontId="0" fillId="0" borderId="58" xfId="0" applyNumberFormat="1" applyBorder="1" applyAlignment="1" applyProtection="1">
      <alignment vertical="center" shrinkToFit="1"/>
      <protection locked="0"/>
    </xf>
    <xf numFmtId="178" fontId="0" fillId="0" borderId="2" xfId="0" applyNumberFormat="1" applyBorder="1" applyAlignment="1" applyProtection="1">
      <alignment vertical="center" shrinkToFit="1"/>
      <protection locked="0"/>
    </xf>
    <xf numFmtId="178" fontId="0" fillId="0" borderId="47" xfId="0" applyNumberFormat="1" applyBorder="1" applyAlignment="1" applyProtection="1">
      <alignment vertical="center" shrinkToFit="1"/>
      <protection locked="0"/>
    </xf>
    <xf numFmtId="178" fontId="0" fillId="0" borderId="59" xfId="0" applyNumberFormat="1" applyBorder="1" applyAlignment="1" applyProtection="1">
      <alignment vertical="center" shrinkToFit="1"/>
      <protection locked="0"/>
    </xf>
    <xf numFmtId="178" fontId="0" fillId="0" borderId="32" xfId="0" applyNumberFormat="1" applyBorder="1" applyAlignment="1" applyProtection="1">
      <alignment vertical="center" shrinkToFit="1"/>
      <protection locked="0"/>
    </xf>
    <xf numFmtId="178" fontId="0" fillId="0" borderId="52" xfId="0" applyNumberFormat="1" applyBorder="1" applyAlignment="1" applyProtection="1">
      <alignment vertical="center" shrinkToFit="1"/>
      <protection locked="0"/>
    </xf>
    <xf numFmtId="178" fontId="0" fillId="0" borderId="60" xfId="0" applyNumberFormat="1" applyBorder="1" applyAlignment="1" applyProtection="1">
      <alignment vertical="center" shrinkToFit="1"/>
      <protection locked="0"/>
    </xf>
    <xf numFmtId="176" fontId="0" fillId="0" borderId="35" xfId="0" applyNumberFormat="1" applyBorder="1" applyAlignment="1">
      <alignment vertical="center" shrinkToFit="1"/>
    </xf>
    <xf numFmtId="176" fontId="0" fillId="0" borderId="41" xfId="0" applyNumberFormat="1" applyBorder="1" applyAlignment="1">
      <alignment vertical="center" shrinkToFit="1"/>
    </xf>
    <xf numFmtId="176" fontId="0" fillId="0" borderId="36" xfId="0" applyNumberFormat="1" applyBorder="1" applyAlignment="1">
      <alignment vertical="center" shrinkToFit="1"/>
    </xf>
    <xf numFmtId="176" fontId="0" fillId="0" borderId="42" xfId="0" applyNumberFormat="1" applyBorder="1" applyAlignment="1">
      <alignment vertical="center" shrinkToFit="1"/>
    </xf>
    <xf numFmtId="176" fontId="0" fillId="0" borderId="43" xfId="0" applyNumberFormat="1" applyBorder="1" applyAlignment="1">
      <alignment vertical="center" shrinkToFit="1"/>
    </xf>
    <xf numFmtId="178" fontId="0" fillId="0" borderId="39" xfId="0" applyNumberFormat="1" applyBorder="1" applyAlignment="1">
      <alignment vertical="center" shrinkToFit="1"/>
    </xf>
    <xf numFmtId="178" fontId="0" fillId="0" borderId="44" xfId="0" applyNumberFormat="1" applyBorder="1" applyAlignment="1">
      <alignment vertical="center" shrinkToFit="1"/>
    </xf>
    <xf numFmtId="178" fontId="0" fillId="0" borderId="42" xfId="0" applyNumberFormat="1" applyBorder="1" applyAlignment="1">
      <alignment vertical="center" shrinkToFit="1"/>
    </xf>
    <xf numFmtId="178" fontId="0" fillId="0" borderId="58" xfId="0" applyNumberFormat="1" applyBorder="1" applyAlignment="1">
      <alignment vertical="center" shrinkToFit="1"/>
    </xf>
    <xf numFmtId="176" fontId="0" fillId="0" borderId="46" xfId="0" applyNumberFormat="1" applyBorder="1" applyAlignment="1">
      <alignment vertical="center" shrinkToFit="1"/>
    </xf>
    <xf numFmtId="176" fontId="0" fillId="0" borderId="38" xfId="0" applyNumberFormat="1" applyBorder="1" applyAlignment="1">
      <alignment vertical="center" shrinkToFit="1"/>
    </xf>
    <xf numFmtId="176" fontId="0" fillId="0" borderId="47" xfId="0" applyNumberFormat="1" applyBorder="1" applyAlignment="1">
      <alignment vertical="center" shrinkToFit="1"/>
    </xf>
    <xf numFmtId="176" fontId="0" fillId="0" borderId="48" xfId="0" applyNumberFormat="1" applyBorder="1" applyAlignment="1">
      <alignment vertical="center" shrinkToFit="1"/>
    </xf>
    <xf numFmtId="178" fontId="0" fillId="0" borderId="2" xfId="0" applyNumberFormat="1" applyBorder="1" applyAlignment="1">
      <alignment vertical="center" shrinkToFit="1"/>
    </xf>
    <xf numFmtId="178" fontId="0" fillId="0" borderId="47" xfId="0" applyNumberFormat="1" applyBorder="1" applyAlignment="1">
      <alignment vertical="center" shrinkToFit="1"/>
    </xf>
    <xf numFmtId="178" fontId="0" fillId="0" borderId="59" xfId="0" applyNumberFormat="1" applyBorder="1" applyAlignment="1">
      <alignment vertical="center" shrinkToFit="1"/>
    </xf>
    <xf numFmtId="176" fontId="0" fillId="0" borderId="51" xfId="0" applyNumberFormat="1" applyBorder="1" applyAlignment="1">
      <alignment vertical="center" shrinkToFit="1"/>
    </xf>
    <xf numFmtId="176" fontId="0" fillId="0" borderId="52" xfId="0" applyNumberFormat="1" applyBorder="1" applyAlignment="1">
      <alignment vertical="center" shrinkToFit="1"/>
    </xf>
    <xf numFmtId="176" fontId="0" fillId="0" borderId="53" xfId="0" applyNumberFormat="1" applyBorder="1" applyAlignment="1">
      <alignment vertical="center" shrinkToFit="1"/>
    </xf>
    <xf numFmtId="178" fontId="0" fillId="0" borderId="32" xfId="0" applyNumberFormat="1" applyBorder="1" applyAlignment="1">
      <alignment vertical="center" shrinkToFit="1"/>
    </xf>
    <xf numFmtId="178" fontId="0" fillId="0" borderId="52" xfId="0" applyNumberFormat="1" applyBorder="1" applyAlignment="1">
      <alignment vertical="center" shrinkToFit="1"/>
    </xf>
    <xf numFmtId="178" fontId="0" fillId="0" borderId="60" xfId="0" applyNumberFormat="1" applyBorder="1" applyAlignment="1">
      <alignment vertical="center" shrinkToFit="1"/>
    </xf>
    <xf numFmtId="176" fontId="0" fillId="0" borderId="44" xfId="0" applyNumberFormat="1" applyBorder="1" applyAlignment="1">
      <alignment vertical="center" shrinkToFit="1"/>
    </xf>
    <xf numFmtId="176" fontId="0" fillId="0" borderId="49" xfId="0" applyNumberFormat="1" applyBorder="1" applyAlignment="1">
      <alignment vertical="center" shrinkToFit="1"/>
    </xf>
    <xf numFmtId="176" fontId="0" fillId="0" borderId="54" xfId="0" applyNumberFormat="1" applyBorder="1" applyAlignment="1">
      <alignment vertical="center" shrinkToFit="1"/>
    </xf>
    <xf numFmtId="176" fontId="11" fillId="0" borderId="55" xfId="0" applyNumberFormat="1" applyFont="1" applyBorder="1" applyAlignment="1">
      <alignment horizontal="center" vertical="center" shrinkToFit="1"/>
    </xf>
    <xf numFmtId="49" fontId="0" fillId="0" borderId="40" xfId="0" applyNumberFormat="1" applyBorder="1" applyAlignment="1" applyProtection="1">
      <alignment vertical="center" shrinkToFit="1"/>
      <protection locked="0"/>
    </xf>
    <xf numFmtId="49" fontId="0" fillId="0" borderId="45" xfId="0" applyNumberFormat="1" applyBorder="1" applyAlignment="1" applyProtection="1">
      <alignment vertical="center" shrinkToFit="1"/>
      <protection locked="0"/>
    </xf>
    <xf numFmtId="49" fontId="0" fillId="0" borderId="50" xfId="0" applyNumberFormat="1" applyBorder="1" applyAlignment="1" applyProtection="1">
      <alignment vertical="center" shrinkToFit="1"/>
      <protection locked="0"/>
    </xf>
    <xf numFmtId="49" fontId="0" fillId="0" borderId="47" xfId="0" applyNumberFormat="1" applyBorder="1" applyAlignment="1" applyProtection="1">
      <alignment vertical="center" shrinkToFit="1"/>
      <protection locked="0"/>
    </xf>
    <xf numFmtId="176" fontId="11" fillId="0" borderId="55" xfId="0" applyNumberFormat="1" applyFont="1" applyBorder="1" applyAlignment="1">
      <alignment vertical="center" shrinkToFit="1"/>
    </xf>
    <xf numFmtId="176" fontId="11" fillId="0" borderId="56" xfId="0" applyNumberFormat="1" applyFont="1" applyBorder="1" applyAlignment="1">
      <alignment vertical="center" shrinkToFit="1"/>
    </xf>
    <xf numFmtId="176" fontId="11" fillId="0" borderId="57" xfId="0" applyNumberFormat="1" applyFont="1" applyBorder="1" applyAlignment="1">
      <alignment vertical="center" shrinkToFit="1"/>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176" fontId="0" fillId="0" borderId="76" xfId="0" applyNumberFormat="1" applyBorder="1" applyAlignment="1">
      <alignment vertical="center" shrinkToFit="1"/>
    </xf>
    <xf numFmtId="176" fontId="0" fillId="0" borderId="35" xfId="0" applyNumberFormat="1" applyBorder="1" applyAlignment="1" applyProtection="1">
      <alignment vertical="center" shrinkToFit="1"/>
      <protection locked="0"/>
    </xf>
    <xf numFmtId="178" fontId="0" fillId="3" borderId="36" xfId="0" applyNumberFormat="1" applyFill="1" applyBorder="1" applyAlignment="1">
      <alignment vertical="center" shrinkToFit="1"/>
    </xf>
    <xf numFmtId="176" fontId="0" fillId="2" borderId="39" xfId="0" applyNumberFormat="1" applyFill="1" applyBorder="1" applyAlignment="1">
      <alignment vertical="center" shrinkToFit="1"/>
    </xf>
    <xf numFmtId="176" fontId="0" fillId="2" borderId="37" xfId="0" applyNumberFormat="1" applyFill="1" applyBorder="1" applyAlignment="1">
      <alignment vertical="center" shrinkToFit="1"/>
    </xf>
    <xf numFmtId="176" fontId="0" fillId="3" borderId="41" xfId="0" applyNumberFormat="1" applyFill="1" applyBorder="1" applyAlignment="1">
      <alignment horizontal="right" vertical="center" shrinkToFit="1"/>
    </xf>
    <xf numFmtId="0" fontId="0" fillId="2" borderId="29" xfId="0" applyFill="1" applyBorder="1" applyAlignment="1">
      <alignment vertical="center" shrinkToFit="1"/>
    </xf>
    <xf numFmtId="0" fontId="0" fillId="0" borderId="25" xfId="0" applyBorder="1" applyAlignment="1">
      <alignment horizontal="center" vertical="center" wrapText="1"/>
    </xf>
    <xf numFmtId="49" fontId="0" fillId="0" borderId="40" xfId="0" applyNumberFormat="1" applyBorder="1" applyAlignment="1">
      <alignment vertical="center" shrinkToFit="1"/>
    </xf>
    <xf numFmtId="49" fontId="0" fillId="0" borderId="45" xfId="0" applyNumberFormat="1" applyBorder="1" applyAlignment="1">
      <alignment vertical="center" shrinkToFit="1"/>
    </xf>
    <xf numFmtId="49" fontId="0" fillId="0" borderId="50" xfId="0" applyNumberFormat="1" applyBorder="1" applyAlignment="1">
      <alignment vertical="center" shrinkToFit="1"/>
    </xf>
    <xf numFmtId="49" fontId="0" fillId="0" borderId="47" xfId="0" applyNumberFormat="1" applyBorder="1" applyAlignment="1">
      <alignment vertical="center" shrinkToFit="1"/>
    </xf>
    <xf numFmtId="49" fontId="14" fillId="2" borderId="15" xfId="0" applyNumberFormat="1" applyFont="1" applyFill="1" applyBorder="1" applyAlignment="1">
      <alignment horizontal="center" vertical="center" wrapText="1"/>
    </xf>
    <xf numFmtId="0" fontId="15" fillId="0" borderId="0" xfId="0" applyFont="1">
      <alignment vertical="center"/>
    </xf>
    <xf numFmtId="0" fontId="0" fillId="3" borderId="76" xfId="0" applyFill="1" applyBorder="1">
      <alignment vertical="center"/>
    </xf>
    <xf numFmtId="0" fontId="2" fillId="0" borderId="14" xfId="0" applyFont="1" applyBorder="1">
      <alignment vertical="center"/>
    </xf>
    <xf numFmtId="0" fontId="0" fillId="0" borderId="14" xfId="0" applyBorder="1">
      <alignment vertical="center"/>
    </xf>
    <xf numFmtId="0" fontId="0" fillId="0" borderId="79" xfId="0" applyBorder="1">
      <alignment vertical="center"/>
    </xf>
    <xf numFmtId="176" fontId="0" fillId="4" borderId="0" xfId="0" applyNumberFormat="1" applyFill="1" applyAlignment="1">
      <alignment vertical="center" shrinkToFit="1"/>
    </xf>
    <xf numFmtId="176" fontId="0" fillId="3" borderId="46" xfId="0" applyNumberFormat="1" applyFill="1" applyBorder="1" applyAlignment="1">
      <alignment horizontal="right" vertical="center" shrinkToFit="1"/>
    </xf>
    <xf numFmtId="49" fontId="0" fillId="4" borderId="18" xfId="0" applyNumberFormat="1" applyFill="1" applyBorder="1" applyAlignment="1">
      <alignment horizontal="left" vertical="center" wrapText="1"/>
    </xf>
    <xf numFmtId="49" fontId="0" fillId="4" borderId="12" xfId="0" applyNumberFormat="1" applyFill="1" applyBorder="1" applyAlignment="1">
      <alignment horizontal="left" vertical="center" wrapText="1"/>
    </xf>
    <xf numFmtId="0" fontId="0" fillId="0" borderId="45" xfId="0" applyBorder="1" applyAlignment="1">
      <alignment horizontal="left" vertical="center"/>
    </xf>
    <xf numFmtId="0" fontId="0" fillId="0" borderId="47" xfId="0" applyBorder="1" applyAlignment="1">
      <alignment horizontal="left" vertical="center"/>
    </xf>
    <xf numFmtId="0" fontId="0" fillId="0" borderId="59" xfId="0" applyBorder="1" applyAlignment="1">
      <alignment horizontal="left" vertical="center"/>
    </xf>
    <xf numFmtId="0" fontId="0" fillId="2" borderId="64" xfId="0" applyFill="1" applyBorder="1" applyAlignment="1">
      <alignment horizontal="center" vertical="center"/>
    </xf>
    <xf numFmtId="0" fontId="0" fillId="2" borderId="49" xfId="0" applyFill="1" applyBorder="1" applyAlignment="1">
      <alignment horizontal="center" vertical="center"/>
    </xf>
    <xf numFmtId="0" fontId="0" fillId="0" borderId="64" xfId="0" applyBorder="1" applyAlignment="1">
      <alignment horizontal="left" vertical="center"/>
    </xf>
    <xf numFmtId="0" fontId="0" fillId="0" borderId="46" xfId="0" applyBorder="1" applyAlignment="1">
      <alignment horizontal="left" vertical="center"/>
    </xf>
    <xf numFmtId="0" fontId="0" fillId="0" borderId="49" xfId="0" applyBorder="1" applyAlignment="1">
      <alignment horizontal="left" vertical="center"/>
    </xf>
    <xf numFmtId="0" fontId="0" fillId="2" borderId="63" xfId="0" applyFill="1" applyBorder="1" applyAlignment="1">
      <alignment horizontal="center" vertical="center" shrinkToFit="1"/>
    </xf>
    <xf numFmtId="0" fontId="0" fillId="2" borderId="69" xfId="0" applyFill="1" applyBorder="1" applyAlignment="1">
      <alignment horizontal="center" vertical="center" shrinkToFit="1"/>
    </xf>
    <xf numFmtId="0" fontId="0" fillId="2" borderId="70" xfId="0" applyFill="1" applyBorder="1" applyAlignment="1">
      <alignment horizontal="center" vertical="center" shrinkToFit="1"/>
    </xf>
    <xf numFmtId="0" fontId="0" fillId="0" borderId="63" xfId="0"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14" fontId="0" fillId="0" borderId="71" xfId="0" applyNumberFormat="1" applyBorder="1" applyAlignment="1">
      <alignment horizontal="left" vertical="center"/>
    </xf>
    <xf numFmtId="0" fontId="0" fillId="0" borderId="72" xfId="0" applyBorder="1" applyAlignment="1">
      <alignment horizontal="left" vertical="center"/>
    </xf>
    <xf numFmtId="0" fontId="0" fillId="0" borderId="73" xfId="0" applyBorder="1" applyAlignment="1">
      <alignment horizontal="left" vertical="center"/>
    </xf>
    <xf numFmtId="0" fontId="0" fillId="2" borderId="64" xfId="0" applyFill="1" applyBorder="1" applyAlignment="1">
      <alignment horizontal="center" vertical="center" wrapText="1"/>
    </xf>
    <xf numFmtId="0" fontId="0" fillId="2" borderId="46" xfId="0" applyFill="1" applyBorder="1" applyAlignment="1">
      <alignment horizontal="center" vertical="center"/>
    </xf>
    <xf numFmtId="0" fontId="0" fillId="0" borderId="74" xfId="0" applyBorder="1" applyAlignment="1">
      <alignment horizontal="left" vertical="center"/>
    </xf>
    <xf numFmtId="0" fontId="0" fillId="0" borderId="61" xfId="0" applyBorder="1" applyAlignment="1">
      <alignment horizontal="left" vertical="center"/>
    </xf>
    <xf numFmtId="0" fontId="0" fillId="0" borderId="62" xfId="0" applyBorder="1" applyAlignment="1">
      <alignment horizontal="left" vertical="center"/>
    </xf>
    <xf numFmtId="0" fontId="0" fillId="2" borderId="75" xfId="0" applyFill="1" applyBorder="1" applyAlignment="1">
      <alignment horizontal="center" vertical="center"/>
    </xf>
    <xf numFmtId="0" fontId="0" fillId="2" borderId="54" xfId="0" applyFill="1" applyBorder="1" applyAlignment="1">
      <alignment horizontal="center" vertical="center"/>
    </xf>
    <xf numFmtId="0" fontId="0" fillId="0" borderId="75" xfId="0" applyBorder="1" applyAlignment="1">
      <alignment horizontal="left" vertical="center"/>
    </xf>
    <xf numFmtId="0" fontId="0" fillId="0" borderId="51" xfId="0" applyBorder="1" applyAlignment="1">
      <alignment horizontal="left" vertical="center"/>
    </xf>
    <xf numFmtId="0" fontId="0" fillId="0" borderId="54" xfId="0" applyBorder="1" applyAlignment="1">
      <alignment horizontal="left" vertical="center"/>
    </xf>
    <xf numFmtId="0" fontId="0" fillId="0" borderId="66" xfId="0" applyBorder="1" applyAlignment="1">
      <alignment horizontal="left" vertical="center"/>
    </xf>
    <xf numFmtId="0" fontId="0" fillId="0" borderId="67" xfId="0" applyBorder="1" applyAlignment="1">
      <alignment horizontal="left" vertical="center"/>
    </xf>
    <xf numFmtId="0" fontId="0" fillId="0" borderId="68" xfId="0" applyBorder="1" applyAlignment="1">
      <alignment horizontal="lef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5"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177" fontId="0" fillId="0" borderId="65" xfId="0" applyNumberFormat="1" applyBorder="1" applyAlignment="1">
      <alignment horizontal="left" vertical="center"/>
    </xf>
    <xf numFmtId="177" fontId="0" fillId="0" borderId="30" xfId="0" applyNumberFormat="1" applyBorder="1" applyAlignment="1">
      <alignment horizontal="left" vertical="center"/>
    </xf>
    <xf numFmtId="177" fontId="0" fillId="0" borderId="31" xfId="0" applyNumberFormat="1" applyBorder="1" applyAlignment="1">
      <alignment horizontal="left" vertical="center"/>
    </xf>
    <xf numFmtId="0" fontId="0" fillId="0" borderId="71" xfId="0" applyBorder="1" applyAlignment="1">
      <alignment horizontal="left"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68" xfId="0" applyFill="1" applyBorder="1" applyAlignment="1">
      <alignment horizontal="center" vertical="center"/>
    </xf>
    <xf numFmtId="0" fontId="0" fillId="4" borderId="5" xfId="0" applyFill="1" applyBorder="1" applyAlignment="1">
      <alignment horizontal="left" vertical="center" wrapText="1"/>
    </xf>
    <xf numFmtId="0" fontId="0" fillId="4" borderId="18" xfId="0" applyFill="1" applyBorder="1" applyAlignment="1">
      <alignment horizontal="left" vertical="center" wrapText="1"/>
    </xf>
    <xf numFmtId="0" fontId="0" fillId="0" borderId="65"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12" fillId="2" borderId="6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0" fillId="2" borderId="61" xfId="0" applyFill="1" applyBorder="1" applyAlignment="1">
      <alignment horizontal="center" vertical="center" wrapText="1"/>
    </xf>
    <xf numFmtId="0" fontId="0" fillId="2" borderId="62" xfId="0" applyFill="1" applyBorder="1" applyAlignment="1">
      <alignment horizontal="center" vertical="center" wrapText="1"/>
    </xf>
    <xf numFmtId="49" fontId="0" fillId="2" borderId="15" xfId="0" applyNumberFormat="1" applyFill="1" applyBorder="1" applyAlignment="1">
      <alignment horizontal="center" vertical="center" wrapText="1"/>
    </xf>
    <xf numFmtId="49" fontId="13" fillId="2" borderId="77" xfId="0" applyNumberFormat="1" applyFont="1" applyFill="1" applyBorder="1" applyAlignment="1">
      <alignment horizontal="center" vertical="center" wrapText="1"/>
    </xf>
    <xf numFmtId="49" fontId="13" fillId="2" borderId="78" xfId="0" applyNumberFormat="1" applyFont="1" applyFill="1" applyBorder="1" applyAlignment="1">
      <alignment horizontal="center" vertical="center" wrapText="1"/>
    </xf>
    <xf numFmtId="0" fontId="0" fillId="2" borderId="65" xfId="0" applyFill="1" applyBorder="1" applyAlignment="1">
      <alignment horizontal="left" vertical="center"/>
    </xf>
    <xf numFmtId="0" fontId="0" fillId="2" borderId="30" xfId="0" applyFill="1" applyBorder="1" applyAlignment="1">
      <alignment horizontal="left" vertical="center"/>
    </xf>
    <xf numFmtId="0" fontId="0" fillId="2" borderId="31" xfId="0" applyFill="1" applyBorder="1" applyAlignment="1">
      <alignment horizontal="left" vertical="center"/>
    </xf>
    <xf numFmtId="177" fontId="0" fillId="0" borderId="65" xfId="0" applyNumberFormat="1" applyBorder="1" applyAlignment="1">
      <alignment horizontal="center" vertical="center"/>
    </xf>
    <xf numFmtId="177" fontId="0" fillId="0" borderId="30" xfId="0" applyNumberFormat="1" applyBorder="1" applyAlignment="1">
      <alignment horizontal="center" vertical="center"/>
    </xf>
    <xf numFmtId="0" fontId="0" fillId="2" borderId="65" xfId="0" applyFill="1" applyBorder="1" applyAlignment="1">
      <alignment horizontal="left" vertical="center" shrinkToFit="1"/>
    </xf>
    <xf numFmtId="0" fontId="0" fillId="2" borderId="30" xfId="0" applyFill="1" applyBorder="1" applyAlignment="1">
      <alignment horizontal="left" vertical="center" shrinkToFit="1"/>
    </xf>
    <xf numFmtId="0" fontId="0" fillId="2" borderId="31" xfId="0" applyFill="1" applyBorder="1" applyAlignment="1">
      <alignment horizontal="left" vertical="center" shrinkToFit="1"/>
    </xf>
    <xf numFmtId="177" fontId="0" fillId="0" borderId="12" xfId="0" applyNumberFormat="1" applyBorder="1" applyAlignment="1">
      <alignment horizontal="center" vertical="center"/>
    </xf>
    <xf numFmtId="0" fontId="0" fillId="2" borderId="63" xfId="0" applyFill="1" applyBorder="1" applyAlignment="1">
      <alignment horizontal="center" vertical="center"/>
    </xf>
    <xf numFmtId="177" fontId="0" fillId="0" borderId="12" xfId="0" applyNumberFormat="1" applyBorder="1" applyAlignment="1" applyProtection="1">
      <alignment horizontal="center" vertical="center"/>
      <protection locked="0"/>
    </xf>
    <xf numFmtId="0" fontId="0" fillId="0" borderId="45" xfId="0" applyBorder="1" applyAlignment="1" applyProtection="1">
      <alignment horizontal="left" vertical="center"/>
      <protection locked="0"/>
    </xf>
    <xf numFmtId="0" fontId="0" fillId="0" borderId="47" xfId="0" applyBorder="1" applyAlignment="1" applyProtection="1">
      <alignment horizontal="left" vertical="center"/>
      <protection locked="0"/>
    </xf>
    <xf numFmtId="0" fontId="0" fillId="0" borderId="59" xfId="0" applyBorder="1" applyAlignment="1" applyProtection="1">
      <alignment horizontal="left" vertical="center"/>
      <protection locked="0"/>
    </xf>
    <xf numFmtId="0" fontId="0" fillId="0" borderId="63" xfId="0" applyBorder="1" applyAlignment="1" applyProtection="1">
      <alignment horizontal="left" vertical="center"/>
      <protection locked="0"/>
    </xf>
    <xf numFmtId="0" fontId="0" fillId="0" borderId="69" xfId="0" applyBorder="1" applyAlignment="1" applyProtection="1">
      <alignment horizontal="left" vertical="center"/>
      <protection locked="0"/>
    </xf>
    <xf numFmtId="0" fontId="0" fillId="0" borderId="70" xfId="0" applyBorder="1" applyAlignment="1" applyProtection="1">
      <alignment horizontal="left" vertical="center"/>
      <protection locked="0"/>
    </xf>
    <xf numFmtId="0" fontId="0" fillId="0" borderId="66" xfId="0" applyBorder="1" applyAlignment="1" applyProtection="1">
      <alignment horizontal="left" vertical="center"/>
      <protection locked="0"/>
    </xf>
    <xf numFmtId="0" fontId="0" fillId="0" borderId="67" xfId="0" applyBorder="1" applyAlignment="1" applyProtection="1">
      <alignment horizontal="left" vertical="center"/>
      <protection locked="0"/>
    </xf>
    <xf numFmtId="0" fontId="0" fillId="0" borderId="68" xfId="0" applyBorder="1" applyAlignment="1" applyProtection="1">
      <alignment horizontal="left" vertical="center"/>
      <protection locked="0"/>
    </xf>
    <xf numFmtId="0" fontId="0" fillId="2" borderId="76" xfId="0" applyFill="1" applyBorder="1" applyAlignment="1">
      <alignment horizontal="left" vertical="center"/>
    </xf>
    <xf numFmtId="177" fontId="0" fillId="0" borderId="65" xfId="0" applyNumberFormat="1" applyBorder="1" applyAlignment="1" applyProtection="1">
      <alignment horizontal="center" vertical="center"/>
      <protection locked="0"/>
    </xf>
    <xf numFmtId="177" fontId="0" fillId="0" borderId="30" xfId="0" applyNumberFormat="1" applyBorder="1" applyAlignment="1" applyProtection="1">
      <alignment horizontal="center" vertical="center"/>
      <protection locked="0"/>
    </xf>
    <xf numFmtId="0" fontId="0" fillId="0" borderId="64" xfId="0" applyBorder="1" applyAlignment="1" applyProtection="1">
      <alignment horizontal="left" vertical="center"/>
      <protection locked="0"/>
    </xf>
    <xf numFmtId="0" fontId="0" fillId="0" borderId="46" xfId="0" applyBorder="1" applyAlignment="1" applyProtection="1">
      <alignment horizontal="left" vertical="center"/>
      <protection locked="0"/>
    </xf>
    <xf numFmtId="0" fontId="0" fillId="0" borderId="49" xfId="0" applyBorder="1" applyAlignment="1" applyProtection="1">
      <alignment horizontal="left" vertical="center"/>
      <protection locked="0"/>
    </xf>
    <xf numFmtId="0" fontId="0" fillId="0" borderId="71" xfId="0"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0" fillId="0" borderId="73" xfId="0" applyBorder="1" applyAlignment="1" applyProtection="1">
      <alignment horizontal="left" vertical="center"/>
      <protection locked="0"/>
    </xf>
    <xf numFmtId="0" fontId="0" fillId="0" borderId="74" xfId="0" applyBorder="1" applyAlignment="1" applyProtection="1">
      <alignment horizontal="left" vertical="center"/>
      <protection locked="0"/>
    </xf>
    <xf numFmtId="0" fontId="0" fillId="0" borderId="61" xfId="0" applyBorder="1" applyAlignment="1" applyProtection="1">
      <alignment horizontal="left" vertical="center"/>
      <protection locked="0"/>
    </xf>
    <xf numFmtId="0" fontId="0" fillId="0" borderId="62" xfId="0" applyBorder="1" applyAlignment="1" applyProtection="1">
      <alignment horizontal="left" vertical="center"/>
      <protection locked="0"/>
    </xf>
    <xf numFmtId="0" fontId="0" fillId="0" borderId="75" xfId="0" applyBorder="1" applyAlignment="1" applyProtection="1">
      <alignment horizontal="left" vertical="center"/>
      <protection locked="0"/>
    </xf>
    <xf numFmtId="0" fontId="0" fillId="0" borderId="51" xfId="0" applyBorder="1" applyAlignment="1" applyProtection="1">
      <alignment horizontal="left" vertical="center"/>
      <protection locked="0"/>
    </xf>
    <xf numFmtId="0" fontId="0" fillId="0" borderId="54" xfId="0" applyBorder="1" applyAlignment="1" applyProtection="1">
      <alignment horizontal="left" vertical="center"/>
      <protection locked="0"/>
    </xf>
    <xf numFmtId="0" fontId="0" fillId="0" borderId="65" xfId="0" applyBorder="1" applyAlignment="1" applyProtection="1">
      <alignment horizontal="left" vertical="center"/>
      <protection locked="0"/>
    </xf>
    <xf numFmtId="0" fontId="0" fillId="0" borderId="30"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177" fontId="0" fillId="0" borderId="65" xfId="0" applyNumberFormat="1" applyBorder="1" applyAlignment="1" applyProtection="1">
      <alignment horizontal="left" vertical="center"/>
      <protection locked="0"/>
    </xf>
    <xf numFmtId="177" fontId="0" fillId="0" borderId="30" xfId="0" applyNumberFormat="1" applyBorder="1" applyAlignment="1" applyProtection="1">
      <alignment horizontal="left" vertical="center"/>
      <protection locked="0"/>
    </xf>
    <xf numFmtId="177" fontId="0" fillId="0" borderId="31" xfId="0" applyNumberForma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254000</xdr:colOff>
      <xdr:row>24</xdr:row>
      <xdr:rowOff>155575</xdr:rowOff>
    </xdr:from>
    <xdr:to>
      <xdr:col>7</xdr:col>
      <xdr:colOff>0</xdr:colOff>
      <xdr:row>29</xdr:row>
      <xdr:rowOff>139700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546100" y="7140575"/>
          <a:ext cx="5740400" cy="1317625"/>
        </a:xfrm>
        <a:prstGeom prst="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l"/>
          <a:r>
            <a:rPr kumimoji="1" lang="ja-JP" altLang="en-US" sz="1100"/>
            <a:t>　</a:t>
          </a:r>
          <a:r>
            <a:rPr kumimoji="1" lang="ja-JP" altLang="en-US" sz="1100" b="1">
              <a:latin typeface="+mn-ea"/>
              <a:ea typeface="+mn-ea"/>
            </a:rPr>
            <a:t>・Ｎｏ</a:t>
          </a:r>
          <a:r>
            <a:rPr kumimoji="1" lang="en-US" altLang="ja-JP" sz="1100" b="1">
              <a:latin typeface="+mn-ea"/>
              <a:ea typeface="+mn-ea"/>
            </a:rPr>
            <a:t>.</a:t>
          </a:r>
          <a:r>
            <a:rPr kumimoji="1" lang="ja-JP" altLang="en-US" sz="1100" b="1">
              <a:latin typeface="+mn-ea"/>
              <a:ea typeface="+mn-ea"/>
            </a:rPr>
            <a:t>１は、特定契約と特定契約以外で給与を分けられない場合（月給等）</a:t>
          </a:r>
          <a:endParaRPr kumimoji="1" lang="en-US" altLang="ja-JP" sz="1100" b="1">
            <a:latin typeface="+mn-ea"/>
            <a:ea typeface="+mn-ea"/>
          </a:endParaRPr>
        </a:p>
        <a:p>
          <a:pPr algn="l"/>
          <a:endParaRPr kumimoji="1" lang="en-US" altLang="ja-JP" sz="1100" b="1">
            <a:latin typeface="+mn-ea"/>
            <a:ea typeface="+mn-ea"/>
          </a:endParaRPr>
        </a:p>
        <a:p>
          <a:pPr algn="l"/>
          <a:r>
            <a:rPr kumimoji="1" lang="ja-JP" altLang="en-US" sz="1100" b="1">
              <a:latin typeface="+mn-ea"/>
              <a:ea typeface="+mn-ea"/>
            </a:rPr>
            <a:t>　・Ｎｏ</a:t>
          </a:r>
          <a:r>
            <a:rPr kumimoji="1" lang="en-US" altLang="ja-JP" sz="1100" b="1">
              <a:latin typeface="+mn-ea"/>
              <a:ea typeface="+mn-ea"/>
            </a:rPr>
            <a:t>.</a:t>
          </a:r>
          <a:r>
            <a:rPr kumimoji="1" lang="ja-JP" altLang="en-US" sz="1100" b="1">
              <a:latin typeface="+mn-ea"/>
              <a:ea typeface="+mn-ea"/>
            </a:rPr>
            <a:t>２は、特定契約と特定契約以外で給与を分けられる場合（日給等）</a:t>
          </a:r>
          <a:endParaRPr kumimoji="1" lang="en-US" altLang="ja-JP" sz="1100" b="1">
            <a:latin typeface="+mn-ea"/>
            <a:ea typeface="+mn-ea"/>
          </a:endParaRPr>
        </a:p>
        <a:p>
          <a:pPr algn="l"/>
          <a:endParaRPr kumimoji="1" lang="en-US" altLang="ja-JP" sz="1100" b="1">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　</a:t>
          </a:r>
          <a:r>
            <a:rPr kumimoji="1" lang="ja-JP" altLang="ja-JP" sz="1100" b="1">
              <a:effectLst/>
              <a:latin typeface="+mn-lt"/>
              <a:ea typeface="+mn-ea"/>
              <a:cs typeface="+mn-cs"/>
            </a:rPr>
            <a:t>・Ｎｏ</a:t>
          </a:r>
          <a:r>
            <a:rPr kumimoji="1" lang="en-US" altLang="ja-JP" sz="1100" b="1">
              <a:effectLst/>
              <a:latin typeface="+mn-lt"/>
              <a:ea typeface="+mn-ea"/>
              <a:cs typeface="+mn-cs"/>
            </a:rPr>
            <a:t>.</a:t>
          </a:r>
          <a:r>
            <a:rPr kumimoji="1" lang="ja-JP" altLang="en-US" sz="1100" b="1">
              <a:effectLst/>
              <a:latin typeface="+mn-lt"/>
              <a:ea typeface="+mn-ea"/>
              <a:cs typeface="+mn-cs"/>
            </a:rPr>
            <a:t>３</a:t>
          </a:r>
          <a:r>
            <a:rPr kumimoji="1" lang="ja-JP" altLang="ja-JP" sz="1100" b="1">
              <a:effectLst/>
              <a:latin typeface="+mn-lt"/>
              <a:ea typeface="+mn-ea"/>
              <a:cs typeface="+mn-cs"/>
            </a:rPr>
            <a:t>は、</a:t>
          </a:r>
          <a:r>
            <a:rPr kumimoji="1" lang="ja-JP" altLang="en-US" sz="1100" b="1">
              <a:effectLst/>
              <a:latin typeface="+mn-lt"/>
              <a:ea typeface="+mn-ea"/>
              <a:cs typeface="+mn-cs"/>
            </a:rPr>
            <a:t>エラー表示される場合（作業報酬額（ｋ）が基準額（</a:t>
          </a:r>
          <a:r>
            <a:rPr kumimoji="1" lang="en-US" altLang="ja-JP" sz="1100" b="1">
              <a:effectLst/>
              <a:latin typeface="+mn-lt"/>
              <a:ea typeface="+mn-ea"/>
              <a:cs typeface="+mn-cs"/>
            </a:rPr>
            <a:t>i</a:t>
          </a:r>
          <a:r>
            <a:rPr kumimoji="1" lang="ja-JP" altLang="en-US" sz="1100" b="1">
              <a:effectLst/>
              <a:latin typeface="+mn-lt"/>
              <a:ea typeface="+mn-ea"/>
              <a:cs typeface="+mn-cs"/>
            </a:rPr>
            <a:t>）を下回っている場合）</a:t>
          </a:r>
          <a:br>
            <a:rPr kumimoji="1" lang="en-US" altLang="ja-JP" sz="1100" b="1">
              <a:effectLst/>
              <a:latin typeface="+mn-lt"/>
              <a:ea typeface="+mn-ea"/>
              <a:cs typeface="+mn-cs"/>
            </a:rPr>
          </a:br>
          <a:r>
            <a:rPr kumimoji="1" lang="ja-JP" altLang="en-US" sz="1100" b="1">
              <a:effectLst/>
              <a:latin typeface="+mn-lt"/>
              <a:ea typeface="+mn-ea"/>
              <a:cs typeface="+mn-cs"/>
            </a:rPr>
            <a:t>　　→　備考欄の右列（印刷範囲外）にある「</a:t>
          </a:r>
          <a:r>
            <a:rPr kumimoji="1" lang="en-US" altLang="ja-JP" sz="1100" b="1">
              <a:effectLst/>
              <a:latin typeface="+mn-lt"/>
              <a:ea typeface="+mn-ea"/>
              <a:cs typeface="+mn-cs"/>
            </a:rPr>
            <a:t>【</a:t>
          </a:r>
          <a:r>
            <a:rPr kumimoji="1" lang="ja-JP" altLang="en-US" sz="1100" b="1">
              <a:effectLst/>
              <a:latin typeface="+mn-lt"/>
              <a:ea typeface="+mn-ea"/>
              <a:cs typeface="+mn-cs"/>
            </a:rPr>
            <a:t>参考</a:t>
          </a:r>
          <a:r>
            <a:rPr kumimoji="1" lang="en-US" altLang="ja-JP" sz="1100" b="1">
              <a:effectLst/>
              <a:latin typeface="+mn-lt"/>
              <a:ea typeface="+mn-ea"/>
              <a:cs typeface="+mn-cs"/>
            </a:rPr>
            <a:t>】</a:t>
          </a:r>
          <a:r>
            <a:rPr kumimoji="1" lang="ja-JP" altLang="en-US" sz="1100" b="1">
              <a:effectLst/>
              <a:latin typeface="+mn-lt"/>
              <a:ea typeface="+mn-ea"/>
              <a:cs typeface="+mn-cs"/>
            </a:rPr>
            <a:t>時給額」を要確認</a:t>
          </a:r>
          <a:endParaRPr lang="ja-JP" altLang="ja-JP">
            <a:effectLst/>
          </a:endParaRPr>
        </a:p>
      </xdr:txBody>
    </xdr:sp>
    <xdr:clientData/>
  </xdr:twoCellAnchor>
  <xdr:oneCellAnchor>
    <xdr:from>
      <xdr:col>7</xdr:col>
      <xdr:colOff>330200</xdr:colOff>
      <xdr:row>0</xdr:row>
      <xdr:rowOff>76200</xdr:rowOff>
    </xdr:from>
    <xdr:ext cx="577659" cy="270330"/>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6616700" y="76200"/>
          <a:ext cx="577659" cy="27033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1" i="0" u="none" strike="noStrike" baseline="0">
              <a:solidFill>
                <a:srgbClr val="FF0000"/>
              </a:solidFill>
              <a:latin typeface="ＭＳ Ｐゴシック"/>
              <a:ea typeface="ＭＳ Ｐゴシック"/>
            </a:rPr>
            <a:t>記入例</a:t>
          </a:r>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W220"/>
  <sheetViews>
    <sheetView showZeros="0" view="pageBreakPreview" topLeftCell="A18" zoomScale="75" zoomScaleNormal="100" zoomScaleSheetLayoutView="75" workbookViewId="0">
      <selection activeCell="I21" sqref="I21"/>
    </sheetView>
  </sheetViews>
  <sheetFormatPr defaultColWidth="9" defaultRowHeight="13.5" x14ac:dyDescent="0.15"/>
  <cols>
    <col min="1" max="1" width="3.875" customWidth="1"/>
    <col min="2" max="2" width="19.875" customWidth="1"/>
    <col min="3" max="3" width="6.5" customWidth="1"/>
    <col min="4" max="5" width="13.625" customWidth="1"/>
    <col min="6" max="17" width="12.5" customWidth="1"/>
    <col min="18" max="18" width="6.375" customWidth="1"/>
    <col min="19" max="19" width="13.625" customWidth="1"/>
    <col min="20" max="20" width="18.875" customWidth="1"/>
    <col min="21" max="21" width="6.125" customWidth="1"/>
    <col min="22" max="22" width="9.375" customWidth="1"/>
    <col min="23" max="23" width="12" customWidth="1"/>
    <col min="24" max="24" width="12.625" customWidth="1"/>
  </cols>
  <sheetData>
    <row r="1" spans="1:22" ht="32.25" customHeight="1" x14ac:dyDescent="0.15">
      <c r="B1" s="2" t="s">
        <v>90</v>
      </c>
      <c r="C1" s="126"/>
      <c r="D1" s="126"/>
      <c r="E1" s="127"/>
      <c r="F1" s="127"/>
      <c r="I1" s="124" t="s">
        <v>76</v>
      </c>
      <c r="S1" t="s">
        <v>65</v>
      </c>
    </row>
    <row r="2" spans="1:22" ht="21" customHeight="1" x14ac:dyDescent="0.15">
      <c r="B2" s="125" t="s">
        <v>86</v>
      </c>
      <c r="C2" s="177"/>
      <c r="D2" s="178"/>
      <c r="E2" s="178"/>
      <c r="F2" s="179"/>
      <c r="G2" s="128"/>
    </row>
    <row r="3" spans="1:22" ht="16.5" customHeight="1" x14ac:dyDescent="0.15">
      <c r="B3" s="3" t="s">
        <v>26</v>
      </c>
      <c r="C3" s="152" t="s">
        <v>72</v>
      </c>
      <c r="D3" s="153"/>
      <c r="E3" s="153"/>
      <c r="F3" s="154"/>
      <c r="G3" s="163" t="s">
        <v>29</v>
      </c>
      <c r="H3" s="164"/>
      <c r="I3" s="144" t="s">
        <v>40</v>
      </c>
      <c r="J3" s="145"/>
      <c r="K3" s="146"/>
      <c r="L3" s="165" t="s">
        <v>7</v>
      </c>
      <c r="M3" s="166"/>
      <c r="N3" s="167"/>
      <c r="O3" s="168">
        <v>46170</v>
      </c>
      <c r="P3" s="169"/>
      <c r="Q3" s="170"/>
      <c r="S3" s="27"/>
      <c r="T3" s="27"/>
      <c r="U3" s="27"/>
      <c r="V3" s="27"/>
    </row>
    <row r="4" spans="1:22" ht="16.5" customHeight="1" x14ac:dyDescent="0.15">
      <c r="B4" s="4" t="s">
        <v>5</v>
      </c>
      <c r="C4" s="133" t="s">
        <v>12</v>
      </c>
      <c r="D4" s="134"/>
      <c r="E4" s="134"/>
      <c r="F4" s="135"/>
      <c r="G4" s="136" t="s">
        <v>8</v>
      </c>
      <c r="H4" s="137"/>
      <c r="I4" s="138" t="s">
        <v>34</v>
      </c>
      <c r="J4" s="139"/>
      <c r="K4" s="140"/>
      <c r="L4" s="141" t="s">
        <v>60</v>
      </c>
      <c r="M4" s="142"/>
      <c r="N4" s="143"/>
      <c r="O4" s="144" t="s">
        <v>41</v>
      </c>
      <c r="P4" s="145"/>
      <c r="Q4" s="146"/>
    </row>
    <row r="5" spans="1:22" ht="16.5" customHeight="1" x14ac:dyDescent="0.15">
      <c r="B5" s="117" t="s">
        <v>71</v>
      </c>
      <c r="C5" s="147" t="s">
        <v>91</v>
      </c>
      <c r="D5" s="148"/>
      <c r="E5" s="148"/>
      <c r="F5" s="149"/>
      <c r="G5" s="136" t="s">
        <v>9</v>
      </c>
      <c r="H5" s="137"/>
      <c r="I5" s="138" t="s">
        <v>68</v>
      </c>
      <c r="J5" s="139"/>
      <c r="K5" s="140"/>
      <c r="L5" s="150" t="s">
        <v>61</v>
      </c>
      <c r="M5" s="151"/>
      <c r="N5" s="137"/>
      <c r="O5" s="138" t="s">
        <v>36</v>
      </c>
      <c r="P5" s="139"/>
      <c r="Q5" s="140"/>
    </row>
    <row r="6" spans="1:22" ht="16.5" customHeight="1" x14ac:dyDescent="0.15">
      <c r="B6" s="3" t="s">
        <v>27</v>
      </c>
      <c r="C6" s="152" t="s">
        <v>75</v>
      </c>
      <c r="D6" s="153"/>
      <c r="E6" s="153"/>
      <c r="F6" s="154"/>
      <c r="G6" s="155" t="s">
        <v>10</v>
      </c>
      <c r="H6" s="156"/>
      <c r="I6" s="157" t="s">
        <v>68</v>
      </c>
      <c r="J6" s="158"/>
      <c r="K6" s="159"/>
      <c r="L6" s="136"/>
      <c r="M6" s="151"/>
      <c r="N6" s="137"/>
      <c r="O6" s="138" t="s">
        <v>84</v>
      </c>
      <c r="P6" s="139"/>
      <c r="Q6" s="140"/>
    </row>
    <row r="7" spans="1:22" ht="16.5" customHeight="1" x14ac:dyDescent="0.15">
      <c r="B7" s="4" t="s">
        <v>6</v>
      </c>
      <c r="C7" s="133" t="s">
        <v>42</v>
      </c>
      <c r="D7" s="134"/>
      <c r="E7" s="134"/>
      <c r="F7" s="135"/>
      <c r="G7" s="197" t="s">
        <v>30</v>
      </c>
      <c r="H7" s="164"/>
      <c r="I7" s="144" t="s">
        <v>83</v>
      </c>
      <c r="J7" s="145"/>
      <c r="K7" s="146"/>
      <c r="L7" s="136" t="s">
        <v>62</v>
      </c>
      <c r="M7" s="151"/>
      <c r="N7" s="137"/>
      <c r="O7" s="138" t="s">
        <v>69</v>
      </c>
      <c r="P7" s="139"/>
      <c r="Q7" s="140"/>
    </row>
    <row r="8" spans="1:22" ht="16.5" customHeight="1" x14ac:dyDescent="0.15">
      <c r="B8" s="33" t="s">
        <v>28</v>
      </c>
      <c r="C8" s="171" t="s">
        <v>33</v>
      </c>
      <c r="D8" s="148"/>
      <c r="E8" s="148"/>
      <c r="F8" s="149"/>
      <c r="G8" s="136" t="s">
        <v>31</v>
      </c>
      <c r="H8" s="137"/>
      <c r="I8" s="138" t="s">
        <v>84</v>
      </c>
      <c r="J8" s="139"/>
      <c r="K8" s="140"/>
      <c r="L8" s="172" t="s">
        <v>63</v>
      </c>
      <c r="M8" s="173"/>
      <c r="N8" s="174"/>
      <c r="O8" s="160" t="s">
        <v>70</v>
      </c>
      <c r="P8" s="161"/>
      <c r="Q8" s="162"/>
    </row>
    <row r="9" spans="1:22" ht="16.5" customHeight="1" x14ac:dyDescent="0.15">
      <c r="G9" s="172" t="s">
        <v>32</v>
      </c>
      <c r="H9" s="174"/>
      <c r="I9" s="160" t="s">
        <v>35</v>
      </c>
      <c r="J9" s="161"/>
      <c r="K9" s="162"/>
      <c r="L9" s="32"/>
    </row>
    <row r="10" spans="1:22" ht="9" customHeight="1" x14ac:dyDescent="0.15">
      <c r="G10" s="31"/>
      <c r="H10" s="31"/>
      <c r="I10" s="31"/>
      <c r="J10" s="34"/>
      <c r="K10" s="34"/>
      <c r="L10" s="34"/>
    </row>
    <row r="11" spans="1:22" ht="26.25" customHeight="1" x14ac:dyDescent="0.15">
      <c r="B11" s="188" t="s">
        <v>37</v>
      </c>
      <c r="C11" s="189"/>
      <c r="D11" s="189"/>
      <c r="E11" s="190"/>
      <c r="F11" s="191">
        <v>46113</v>
      </c>
      <c r="G11" s="192"/>
      <c r="H11" s="35" t="s">
        <v>64</v>
      </c>
      <c r="I11" s="35"/>
      <c r="J11" s="192">
        <v>46142</v>
      </c>
      <c r="K11" s="192"/>
      <c r="L11" s="36" t="s">
        <v>39</v>
      </c>
    </row>
    <row r="12" spans="1:22" ht="26.25" customHeight="1" x14ac:dyDescent="0.15">
      <c r="B12" s="193" t="s">
        <v>38</v>
      </c>
      <c r="C12" s="194"/>
      <c r="D12" s="194"/>
      <c r="E12" s="195"/>
      <c r="F12" s="196">
        <v>46167</v>
      </c>
      <c r="G12" s="196"/>
    </row>
    <row r="13" spans="1:22" ht="8.25" customHeight="1" thickBot="1" x14ac:dyDescent="0.2"/>
    <row r="14" spans="1:22" s="1" customFormat="1" ht="31.5" customHeight="1" x14ac:dyDescent="0.15">
      <c r="A14" s="6"/>
      <c r="B14" s="7"/>
      <c r="C14" s="109"/>
      <c r="D14" s="6"/>
      <c r="E14" s="7"/>
      <c r="F14" s="8"/>
      <c r="G14" s="5"/>
      <c r="H14" s="180" t="s">
        <v>24</v>
      </c>
      <c r="I14" s="181"/>
      <c r="J14" s="181"/>
      <c r="K14" s="181"/>
      <c r="L14" s="182"/>
      <c r="M14" s="5"/>
      <c r="N14" s="109"/>
      <c r="O14" s="24"/>
      <c r="P14" s="109"/>
      <c r="Q14" s="24"/>
      <c r="R14" s="28"/>
      <c r="S14" s="110"/>
      <c r="T14" s="175" t="s">
        <v>89</v>
      </c>
      <c r="U14" s="118"/>
    </row>
    <row r="15" spans="1:22" s="1" customFormat="1" ht="31.5" customHeight="1" x14ac:dyDescent="0.15">
      <c r="A15" s="37"/>
      <c r="B15" s="38"/>
      <c r="C15" s="39"/>
      <c r="D15" s="37"/>
      <c r="E15" s="40"/>
      <c r="F15" s="41"/>
      <c r="G15" s="42"/>
      <c r="H15" s="46"/>
      <c r="I15" s="6"/>
      <c r="J15" s="183" t="s">
        <v>51</v>
      </c>
      <c r="K15" s="183"/>
      <c r="L15" s="184"/>
      <c r="M15" s="42"/>
      <c r="N15" s="39"/>
      <c r="O15" s="44"/>
      <c r="P15" s="39"/>
      <c r="Q15" s="44"/>
      <c r="R15" s="45"/>
      <c r="S15" s="43"/>
      <c r="T15" s="176"/>
    </row>
    <row r="16" spans="1:22" s="1" customFormat="1" ht="91.5" customHeight="1" x14ac:dyDescent="0.15">
      <c r="A16" s="37"/>
      <c r="B16" s="38" t="s">
        <v>0</v>
      </c>
      <c r="C16" s="39"/>
      <c r="D16" s="37" t="s">
        <v>1</v>
      </c>
      <c r="E16" s="40" t="s">
        <v>2</v>
      </c>
      <c r="F16" s="41" t="s">
        <v>3</v>
      </c>
      <c r="G16" s="42" t="s">
        <v>44</v>
      </c>
      <c r="H16" s="43" t="s">
        <v>45</v>
      </c>
      <c r="I16" s="37" t="s">
        <v>52</v>
      </c>
      <c r="J16" s="40" t="s">
        <v>53</v>
      </c>
      <c r="K16" s="40" t="s">
        <v>54</v>
      </c>
      <c r="L16" s="47" t="s">
        <v>55</v>
      </c>
      <c r="M16" s="42" t="s">
        <v>56</v>
      </c>
      <c r="N16" s="39" t="s">
        <v>22</v>
      </c>
      <c r="O16" s="44" t="s">
        <v>23</v>
      </c>
      <c r="P16" s="39" t="s">
        <v>57</v>
      </c>
      <c r="Q16" s="44" t="s">
        <v>25</v>
      </c>
      <c r="R16" s="45"/>
      <c r="S16" s="43" t="s">
        <v>11</v>
      </c>
      <c r="T16" s="176"/>
    </row>
    <row r="17" spans="1:23" s="15" customFormat="1" ht="15.75" customHeight="1" x14ac:dyDescent="0.15">
      <c r="A17" s="16"/>
      <c r="B17" s="22"/>
      <c r="C17" s="21"/>
      <c r="D17" s="185" t="s">
        <v>85</v>
      </c>
      <c r="E17" s="17"/>
      <c r="F17" s="18"/>
      <c r="G17" s="19" t="s">
        <v>46</v>
      </c>
      <c r="H17" s="20" t="s">
        <v>13</v>
      </c>
      <c r="I17" s="16" t="s">
        <v>47</v>
      </c>
      <c r="J17" s="17" t="s">
        <v>14</v>
      </c>
      <c r="K17" s="17" t="s">
        <v>15</v>
      </c>
      <c r="L17" s="48" t="s">
        <v>48</v>
      </c>
      <c r="M17" s="19" t="s">
        <v>49</v>
      </c>
      <c r="N17" s="21" t="s">
        <v>50</v>
      </c>
      <c r="O17" s="25" t="s">
        <v>16</v>
      </c>
      <c r="P17" s="21" t="s">
        <v>17</v>
      </c>
      <c r="Q17" s="25" t="s">
        <v>18</v>
      </c>
      <c r="R17" s="29"/>
      <c r="S17" s="20"/>
      <c r="T17" s="131"/>
    </row>
    <row r="18" spans="1:23" s="15" customFormat="1" ht="15.75" customHeight="1" x14ac:dyDescent="0.15">
      <c r="A18" s="16"/>
      <c r="B18" s="22"/>
      <c r="C18" s="21"/>
      <c r="D18" s="185"/>
      <c r="E18" s="17"/>
      <c r="F18" s="18"/>
      <c r="G18" s="19"/>
      <c r="H18" s="20"/>
      <c r="I18" s="123" t="s">
        <v>66</v>
      </c>
      <c r="J18" s="17"/>
      <c r="K18" s="17"/>
      <c r="L18" s="48"/>
      <c r="M18" s="19"/>
      <c r="N18" s="186" t="s">
        <v>67</v>
      </c>
      <c r="O18" s="25" t="s">
        <v>58</v>
      </c>
      <c r="P18" s="21"/>
      <c r="Q18" s="25" t="s">
        <v>59</v>
      </c>
      <c r="R18" s="29"/>
      <c r="S18" s="20"/>
      <c r="T18" s="131"/>
    </row>
    <row r="19" spans="1:23" s="15" customFormat="1" ht="15.75" customHeight="1" x14ac:dyDescent="0.15">
      <c r="A19" s="16"/>
      <c r="B19" s="23"/>
      <c r="C19" s="14"/>
      <c r="D19" s="9"/>
      <c r="E19" s="10"/>
      <c r="F19" s="11"/>
      <c r="G19" s="12"/>
      <c r="H19" s="13"/>
      <c r="I19" s="9" t="s">
        <v>19</v>
      </c>
      <c r="J19" s="10" t="s">
        <v>20</v>
      </c>
      <c r="K19" s="10" t="s">
        <v>21</v>
      </c>
      <c r="L19" s="49" t="s">
        <v>20</v>
      </c>
      <c r="M19" s="12"/>
      <c r="N19" s="187"/>
      <c r="O19" s="26"/>
      <c r="P19" s="14"/>
      <c r="Q19" s="26"/>
      <c r="R19" s="30"/>
      <c r="S19" s="13"/>
      <c r="T19" s="132"/>
    </row>
    <row r="20" spans="1:23" s="50" customFormat="1" ht="21" customHeight="1" x14ac:dyDescent="0.15">
      <c r="A20" s="76">
        <v>1</v>
      </c>
      <c r="B20" s="119" t="s">
        <v>43</v>
      </c>
      <c r="C20" s="77"/>
      <c r="D20" s="78" t="s">
        <v>77</v>
      </c>
      <c r="E20" s="79" t="s">
        <v>4</v>
      </c>
      <c r="F20" s="80">
        <v>21</v>
      </c>
      <c r="G20" s="81">
        <v>168</v>
      </c>
      <c r="H20" s="82">
        <v>104</v>
      </c>
      <c r="I20" s="113">
        <f>H20+J20+K20</f>
        <v>137.5</v>
      </c>
      <c r="J20" s="83">
        <v>17.5</v>
      </c>
      <c r="K20" s="83">
        <v>16</v>
      </c>
      <c r="L20" s="84">
        <v>4</v>
      </c>
      <c r="M20" s="114">
        <f>IF(B20="","",ROUND(I20+J20*0.25+K20*0.35+L20*0.25,0))</f>
        <v>148</v>
      </c>
      <c r="N20" s="116" t="str">
        <f>IF(D20&lt;&gt;"","1306","")</f>
        <v>1306</v>
      </c>
      <c r="O20" s="115">
        <f t="shared" ref="O20:O39" si="0">IF(B20="","",M20*N20)</f>
        <v>193288</v>
      </c>
      <c r="P20" s="77">
        <v>320000</v>
      </c>
      <c r="Q20" s="115">
        <f t="shared" ref="Q20:Q39" si="1">IF(B20="","",P20*H20/G20)</f>
        <v>198095.23809523811</v>
      </c>
      <c r="R20" s="101" t="str">
        <f>IF(O20&gt;Q20,"FALSE "," ")</f>
        <v xml:space="preserve"> </v>
      </c>
      <c r="S20" s="98"/>
      <c r="T20" s="129">
        <f>IFERROR((Q20/M20),"")</f>
        <v>1338.4813384813385</v>
      </c>
      <c r="W20" s="111" t="s">
        <v>77</v>
      </c>
    </row>
    <row r="21" spans="1:23" s="50" customFormat="1" ht="21" customHeight="1" x14ac:dyDescent="0.15">
      <c r="A21" s="78">
        <v>2</v>
      </c>
      <c r="B21" s="120" t="s">
        <v>73</v>
      </c>
      <c r="C21" s="85"/>
      <c r="D21" s="78" t="s">
        <v>78</v>
      </c>
      <c r="E21" s="87" t="s">
        <v>74</v>
      </c>
      <c r="F21" s="88">
        <v>22</v>
      </c>
      <c r="G21" s="89">
        <v>145</v>
      </c>
      <c r="H21" s="82">
        <v>145</v>
      </c>
      <c r="I21" s="113">
        <f>H21+J21+K21</f>
        <v>145</v>
      </c>
      <c r="J21" s="90">
        <v>0</v>
      </c>
      <c r="K21" s="90">
        <v>0</v>
      </c>
      <c r="L21" s="91"/>
      <c r="M21" s="114">
        <f t="shared" ref="M21:M39" si="2">IF(B21="","",ROUND(I21+J21*0.25+K21*0.35+L21*0.25,0))</f>
        <v>145</v>
      </c>
      <c r="N21" s="130" t="str">
        <f>IF(D21&lt;&gt;"","1306","")</f>
        <v>1306</v>
      </c>
      <c r="O21" s="115">
        <f t="shared" si="0"/>
        <v>189370</v>
      </c>
      <c r="P21" s="85">
        <v>190000</v>
      </c>
      <c r="Q21" s="115">
        <f t="shared" si="1"/>
        <v>190000</v>
      </c>
      <c r="R21" s="106" t="str">
        <f t="shared" ref="R21:R39" si="3">IF(O21&gt;Q21,"FALSE "," ")</f>
        <v xml:space="preserve"> </v>
      </c>
      <c r="S21" s="98"/>
      <c r="T21" s="129">
        <f>IFERROR((Q21/M21),"")</f>
        <v>1310.344827586207</v>
      </c>
      <c r="W21" s="111" t="s">
        <v>78</v>
      </c>
    </row>
    <row r="22" spans="1:23" s="50" customFormat="1" ht="21" customHeight="1" x14ac:dyDescent="0.15">
      <c r="A22" s="78">
        <v>3</v>
      </c>
      <c r="B22" s="121" t="s">
        <v>87</v>
      </c>
      <c r="C22" s="92"/>
      <c r="D22" s="78" t="s">
        <v>78</v>
      </c>
      <c r="E22" s="93" t="s">
        <v>88</v>
      </c>
      <c r="F22" s="94">
        <v>21</v>
      </c>
      <c r="G22" s="95">
        <v>168</v>
      </c>
      <c r="H22" s="82">
        <v>168</v>
      </c>
      <c r="I22" s="113">
        <f t="shared" ref="I22:I39" si="4">H22+J22+K22</f>
        <v>210.5</v>
      </c>
      <c r="J22" s="96">
        <v>22.5</v>
      </c>
      <c r="K22" s="96">
        <v>20</v>
      </c>
      <c r="L22" s="97">
        <v>0</v>
      </c>
      <c r="M22" s="114">
        <f t="shared" si="2"/>
        <v>223</v>
      </c>
      <c r="N22" s="130" t="str">
        <f>IF(D22&lt;&gt;"","1306","")</f>
        <v>1306</v>
      </c>
      <c r="O22" s="115">
        <v>235898</v>
      </c>
      <c r="P22" s="92">
        <v>235339</v>
      </c>
      <c r="Q22" s="115">
        <f t="shared" si="1"/>
        <v>235339</v>
      </c>
      <c r="R22" s="107" t="str">
        <f t="shared" si="3"/>
        <v xml:space="preserve">FALSE </v>
      </c>
      <c r="S22" s="98"/>
      <c r="T22" s="129">
        <f t="shared" ref="T22:T85" si="5">IFERROR((Q22/M22),"")</f>
        <v>1055.3318385650225</v>
      </c>
      <c r="W22" s="111" t="s">
        <v>79</v>
      </c>
    </row>
    <row r="23" spans="1:23" s="50" customFormat="1" ht="21" customHeight="1" x14ac:dyDescent="0.15">
      <c r="A23" s="78">
        <v>4</v>
      </c>
      <c r="B23" s="122"/>
      <c r="C23" s="88"/>
      <c r="D23" s="78"/>
      <c r="E23" s="87"/>
      <c r="F23" s="88"/>
      <c r="G23" s="89"/>
      <c r="H23" s="82"/>
      <c r="I23" s="113">
        <f t="shared" si="4"/>
        <v>0</v>
      </c>
      <c r="J23" s="90"/>
      <c r="K23" s="90"/>
      <c r="L23" s="91"/>
      <c r="M23" s="114" t="str">
        <f t="shared" si="2"/>
        <v/>
      </c>
      <c r="N23" s="130" t="str">
        <f>IF(D23&lt;&gt;"","1306","")</f>
        <v/>
      </c>
      <c r="O23" s="115" t="str">
        <f>IF(B23="","",M23*N23)</f>
        <v/>
      </c>
      <c r="P23" s="85"/>
      <c r="Q23" s="115" t="str">
        <f>IF(B23="","",P23*H23/G23)</f>
        <v/>
      </c>
      <c r="R23" s="106" t="str">
        <f t="shared" si="3"/>
        <v xml:space="preserve"> </v>
      </c>
      <c r="S23" s="98"/>
      <c r="T23" s="129" t="str">
        <f t="shared" si="5"/>
        <v/>
      </c>
      <c r="W23" s="111" t="s">
        <v>80</v>
      </c>
    </row>
    <row r="24" spans="1:23" s="50" customFormat="1" ht="21" customHeight="1" x14ac:dyDescent="0.15">
      <c r="A24" s="78">
        <v>5</v>
      </c>
      <c r="B24" s="119"/>
      <c r="C24" s="77"/>
      <c r="D24" s="78"/>
      <c r="E24" s="79"/>
      <c r="F24" s="80"/>
      <c r="G24" s="81"/>
      <c r="H24" s="82"/>
      <c r="I24" s="113">
        <f t="shared" si="4"/>
        <v>0</v>
      </c>
      <c r="J24" s="83"/>
      <c r="K24" s="83"/>
      <c r="L24" s="84"/>
      <c r="M24" s="114" t="str">
        <f t="shared" si="2"/>
        <v/>
      </c>
      <c r="N24" s="130" t="str">
        <f t="shared" ref="N24:N38" si="6">IF(D24&lt;&gt;"","1306","")</f>
        <v/>
      </c>
      <c r="O24" s="115" t="str">
        <f>IF(B24="","",M24*N24)</f>
        <v/>
      </c>
      <c r="P24" s="77"/>
      <c r="Q24" s="115" t="str">
        <f t="shared" si="1"/>
        <v/>
      </c>
      <c r="R24" s="106" t="str">
        <f t="shared" si="3"/>
        <v xml:space="preserve"> </v>
      </c>
      <c r="S24" s="98"/>
      <c r="T24" s="129" t="str">
        <f t="shared" si="5"/>
        <v/>
      </c>
      <c r="W24" s="111" t="s">
        <v>81</v>
      </c>
    </row>
    <row r="25" spans="1:23" s="50" customFormat="1" ht="21" customHeight="1" x14ac:dyDescent="0.15">
      <c r="A25" s="78">
        <v>6</v>
      </c>
      <c r="B25" s="119"/>
      <c r="C25" s="77"/>
      <c r="D25" s="78"/>
      <c r="E25" s="79"/>
      <c r="F25" s="80"/>
      <c r="G25" s="81"/>
      <c r="H25" s="82"/>
      <c r="I25" s="113">
        <f t="shared" si="4"/>
        <v>0</v>
      </c>
      <c r="J25" s="83"/>
      <c r="K25" s="83"/>
      <c r="L25" s="84"/>
      <c r="M25" s="114" t="str">
        <f t="shared" si="2"/>
        <v/>
      </c>
      <c r="N25" s="130" t="str">
        <f t="shared" si="6"/>
        <v/>
      </c>
      <c r="O25" s="115" t="str">
        <f t="shared" si="0"/>
        <v/>
      </c>
      <c r="P25" s="77"/>
      <c r="Q25" s="115" t="str">
        <f t="shared" si="1"/>
        <v/>
      </c>
      <c r="R25" s="106" t="str">
        <f t="shared" si="3"/>
        <v xml:space="preserve"> </v>
      </c>
      <c r="S25" s="98"/>
      <c r="T25" s="129" t="str">
        <f t="shared" si="5"/>
        <v/>
      </c>
      <c r="W25" s="111" t="s">
        <v>82</v>
      </c>
    </row>
    <row r="26" spans="1:23" s="50" customFormat="1" ht="21" customHeight="1" x14ac:dyDescent="0.15">
      <c r="A26" s="78">
        <v>7</v>
      </c>
      <c r="B26" s="119"/>
      <c r="C26" s="77"/>
      <c r="D26" s="78"/>
      <c r="E26" s="79"/>
      <c r="F26" s="80"/>
      <c r="G26" s="81"/>
      <c r="H26" s="82"/>
      <c r="I26" s="113">
        <f t="shared" si="4"/>
        <v>0</v>
      </c>
      <c r="J26" s="83"/>
      <c r="K26" s="83"/>
      <c r="L26" s="84"/>
      <c r="M26" s="114" t="str">
        <f t="shared" si="2"/>
        <v/>
      </c>
      <c r="N26" s="130" t="str">
        <f t="shared" si="6"/>
        <v/>
      </c>
      <c r="O26" s="115" t="str">
        <f t="shared" si="0"/>
        <v/>
      </c>
      <c r="P26" s="77"/>
      <c r="Q26" s="115" t="str">
        <f t="shared" si="1"/>
        <v/>
      </c>
      <c r="R26" s="106" t="str">
        <f t="shared" si="3"/>
        <v xml:space="preserve"> </v>
      </c>
      <c r="S26" s="98"/>
      <c r="T26" s="129" t="str">
        <f t="shared" si="5"/>
        <v/>
      </c>
    </row>
    <row r="27" spans="1:23" s="50" customFormat="1" ht="21" customHeight="1" x14ac:dyDescent="0.15">
      <c r="A27" s="78">
        <v>8</v>
      </c>
      <c r="B27" s="119"/>
      <c r="C27" s="77"/>
      <c r="D27" s="78"/>
      <c r="E27" s="79"/>
      <c r="F27" s="80"/>
      <c r="G27" s="81"/>
      <c r="H27" s="82"/>
      <c r="I27" s="113">
        <f t="shared" si="4"/>
        <v>0</v>
      </c>
      <c r="J27" s="83"/>
      <c r="K27" s="83"/>
      <c r="L27" s="84"/>
      <c r="M27" s="114" t="str">
        <f t="shared" si="2"/>
        <v/>
      </c>
      <c r="N27" s="130" t="str">
        <f t="shared" si="6"/>
        <v/>
      </c>
      <c r="O27" s="115" t="str">
        <f t="shared" si="0"/>
        <v/>
      </c>
      <c r="P27" s="77"/>
      <c r="Q27" s="115" t="str">
        <f t="shared" si="1"/>
        <v/>
      </c>
      <c r="R27" s="106" t="str">
        <f t="shared" si="3"/>
        <v xml:space="preserve"> </v>
      </c>
      <c r="S27" s="98"/>
      <c r="T27" s="129" t="str">
        <f t="shared" si="5"/>
        <v/>
      </c>
    </row>
    <row r="28" spans="1:23" s="50" customFormat="1" ht="21" customHeight="1" x14ac:dyDescent="0.15">
      <c r="A28" s="78">
        <v>9</v>
      </c>
      <c r="B28" s="119"/>
      <c r="C28" s="77"/>
      <c r="D28" s="78"/>
      <c r="E28" s="79"/>
      <c r="F28" s="80"/>
      <c r="G28" s="81"/>
      <c r="H28" s="82"/>
      <c r="I28" s="113">
        <f t="shared" si="4"/>
        <v>0</v>
      </c>
      <c r="J28" s="83"/>
      <c r="K28" s="83"/>
      <c r="L28" s="84"/>
      <c r="M28" s="114" t="str">
        <f t="shared" si="2"/>
        <v/>
      </c>
      <c r="N28" s="130" t="str">
        <f t="shared" si="6"/>
        <v/>
      </c>
      <c r="O28" s="115" t="str">
        <f t="shared" si="0"/>
        <v/>
      </c>
      <c r="P28" s="77"/>
      <c r="Q28" s="115" t="str">
        <f t="shared" si="1"/>
        <v/>
      </c>
      <c r="R28" s="106" t="str">
        <f t="shared" si="3"/>
        <v xml:space="preserve"> </v>
      </c>
      <c r="S28" s="98"/>
      <c r="T28" s="129" t="str">
        <f t="shared" si="5"/>
        <v/>
      </c>
    </row>
    <row r="29" spans="1:23" s="50" customFormat="1" ht="21" customHeight="1" x14ac:dyDescent="0.15">
      <c r="A29" s="78">
        <v>10</v>
      </c>
      <c r="B29" s="119"/>
      <c r="C29" s="77"/>
      <c r="D29" s="78"/>
      <c r="E29" s="79"/>
      <c r="F29" s="80"/>
      <c r="G29" s="81"/>
      <c r="H29" s="82"/>
      <c r="I29" s="113">
        <f t="shared" si="4"/>
        <v>0</v>
      </c>
      <c r="J29" s="83"/>
      <c r="K29" s="83"/>
      <c r="L29" s="84"/>
      <c r="M29" s="114" t="str">
        <f t="shared" si="2"/>
        <v/>
      </c>
      <c r="N29" s="130" t="str">
        <f t="shared" si="6"/>
        <v/>
      </c>
      <c r="O29" s="115" t="str">
        <f t="shared" si="0"/>
        <v/>
      </c>
      <c r="P29" s="77"/>
      <c r="Q29" s="115" t="str">
        <f t="shared" si="1"/>
        <v/>
      </c>
      <c r="R29" s="106" t="str">
        <f t="shared" si="3"/>
        <v xml:space="preserve"> </v>
      </c>
      <c r="S29" s="98"/>
      <c r="T29" s="129" t="str">
        <f t="shared" si="5"/>
        <v/>
      </c>
    </row>
    <row r="30" spans="1:23" s="50" customFormat="1" ht="21" customHeight="1" x14ac:dyDescent="0.15">
      <c r="A30" s="78">
        <v>11</v>
      </c>
      <c r="B30" s="119"/>
      <c r="C30" s="77"/>
      <c r="D30" s="78"/>
      <c r="E30" s="79"/>
      <c r="F30" s="80"/>
      <c r="G30" s="81"/>
      <c r="H30" s="82"/>
      <c r="I30" s="113">
        <f t="shared" si="4"/>
        <v>0</v>
      </c>
      <c r="J30" s="83"/>
      <c r="K30" s="83"/>
      <c r="L30" s="84"/>
      <c r="M30" s="114" t="str">
        <f t="shared" si="2"/>
        <v/>
      </c>
      <c r="N30" s="130" t="str">
        <f t="shared" si="6"/>
        <v/>
      </c>
      <c r="O30" s="115" t="str">
        <f t="shared" si="0"/>
        <v/>
      </c>
      <c r="P30" s="77"/>
      <c r="Q30" s="115" t="str">
        <f t="shared" si="1"/>
        <v/>
      </c>
      <c r="R30" s="106" t="str">
        <f t="shared" si="3"/>
        <v xml:space="preserve"> </v>
      </c>
      <c r="S30" s="98"/>
      <c r="T30" s="129" t="str">
        <f t="shared" si="5"/>
        <v/>
      </c>
    </row>
    <row r="31" spans="1:23" s="50" customFormat="1" ht="21" customHeight="1" x14ac:dyDescent="0.15">
      <c r="A31" s="78">
        <v>12</v>
      </c>
      <c r="B31" s="119"/>
      <c r="C31" s="77"/>
      <c r="D31" s="78"/>
      <c r="E31" s="79"/>
      <c r="F31" s="80"/>
      <c r="G31" s="81"/>
      <c r="H31" s="82"/>
      <c r="I31" s="113">
        <f t="shared" si="4"/>
        <v>0</v>
      </c>
      <c r="J31" s="83"/>
      <c r="K31" s="83"/>
      <c r="L31" s="84"/>
      <c r="M31" s="114" t="str">
        <f t="shared" si="2"/>
        <v/>
      </c>
      <c r="N31" s="130" t="str">
        <f t="shared" si="6"/>
        <v/>
      </c>
      <c r="O31" s="115" t="str">
        <f t="shared" si="0"/>
        <v/>
      </c>
      <c r="P31" s="77"/>
      <c r="Q31" s="115" t="str">
        <f t="shared" si="1"/>
        <v/>
      </c>
      <c r="R31" s="106" t="str">
        <f t="shared" si="3"/>
        <v xml:space="preserve"> </v>
      </c>
      <c r="S31" s="98"/>
      <c r="T31" s="129" t="str">
        <f t="shared" si="5"/>
        <v/>
      </c>
    </row>
    <row r="32" spans="1:23" s="50" customFormat="1" ht="21" customHeight="1" x14ac:dyDescent="0.15">
      <c r="A32" s="78">
        <v>13</v>
      </c>
      <c r="B32" s="119"/>
      <c r="C32" s="77"/>
      <c r="D32" s="78"/>
      <c r="E32" s="79"/>
      <c r="F32" s="80"/>
      <c r="G32" s="81"/>
      <c r="H32" s="82"/>
      <c r="I32" s="113">
        <f t="shared" si="4"/>
        <v>0</v>
      </c>
      <c r="J32" s="83"/>
      <c r="K32" s="83"/>
      <c r="L32" s="84"/>
      <c r="M32" s="114" t="str">
        <f t="shared" si="2"/>
        <v/>
      </c>
      <c r="N32" s="130" t="str">
        <f t="shared" si="6"/>
        <v/>
      </c>
      <c r="O32" s="115" t="str">
        <f t="shared" si="0"/>
        <v/>
      </c>
      <c r="P32" s="77"/>
      <c r="Q32" s="115" t="str">
        <f t="shared" si="1"/>
        <v/>
      </c>
      <c r="R32" s="106" t="str">
        <f t="shared" si="3"/>
        <v xml:space="preserve"> </v>
      </c>
      <c r="S32" s="98"/>
      <c r="T32" s="129" t="str">
        <f t="shared" si="5"/>
        <v/>
      </c>
    </row>
    <row r="33" spans="1:20" s="50" customFormat="1" ht="21" customHeight="1" x14ac:dyDescent="0.15">
      <c r="A33" s="78">
        <v>14</v>
      </c>
      <c r="B33" s="119"/>
      <c r="C33" s="77"/>
      <c r="D33" s="78"/>
      <c r="E33" s="79"/>
      <c r="F33" s="80"/>
      <c r="G33" s="81"/>
      <c r="H33" s="82"/>
      <c r="I33" s="113">
        <f t="shared" si="4"/>
        <v>0</v>
      </c>
      <c r="J33" s="83"/>
      <c r="K33" s="83"/>
      <c r="L33" s="84"/>
      <c r="M33" s="114" t="str">
        <f t="shared" si="2"/>
        <v/>
      </c>
      <c r="N33" s="130" t="str">
        <f t="shared" si="6"/>
        <v/>
      </c>
      <c r="O33" s="115" t="str">
        <f t="shared" si="0"/>
        <v/>
      </c>
      <c r="P33" s="77"/>
      <c r="Q33" s="115" t="str">
        <f t="shared" si="1"/>
        <v/>
      </c>
      <c r="R33" s="106" t="str">
        <f t="shared" si="3"/>
        <v xml:space="preserve"> </v>
      </c>
      <c r="S33" s="98"/>
      <c r="T33" s="129" t="str">
        <f t="shared" si="5"/>
        <v/>
      </c>
    </row>
    <row r="34" spans="1:20" s="50" customFormat="1" ht="21" customHeight="1" x14ac:dyDescent="0.15">
      <c r="A34" s="78">
        <v>15</v>
      </c>
      <c r="B34" s="119"/>
      <c r="C34" s="77"/>
      <c r="D34" s="78"/>
      <c r="E34" s="79"/>
      <c r="F34" s="80"/>
      <c r="G34" s="81"/>
      <c r="H34" s="82"/>
      <c r="I34" s="113">
        <f t="shared" si="4"/>
        <v>0</v>
      </c>
      <c r="J34" s="83"/>
      <c r="K34" s="83"/>
      <c r="L34" s="84"/>
      <c r="M34" s="114" t="str">
        <f t="shared" si="2"/>
        <v/>
      </c>
      <c r="N34" s="130" t="str">
        <f t="shared" si="6"/>
        <v/>
      </c>
      <c r="O34" s="115" t="str">
        <f t="shared" si="0"/>
        <v/>
      </c>
      <c r="P34" s="77"/>
      <c r="Q34" s="115" t="str">
        <f t="shared" si="1"/>
        <v/>
      </c>
      <c r="R34" s="106" t="str">
        <f t="shared" si="3"/>
        <v xml:space="preserve"> </v>
      </c>
      <c r="S34" s="98"/>
      <c r="T34" s="129" t="str">
        <f t="shared" si="5"/>
        <v/>
      </c>
    </row>
    <row r="35" spans="1:20" s="50" customFormat="1" ht="21" customHeight="1" x14ac:dyDescent="0.15">
      <c r="A35" s="78">
        <v>16</v>
      </c>
      <c r="B35" s="119"/>
      <c r="C35" s="77"/>
      <c r="D35" s="78"/>
      <c r="E35" s="79"/>
      <c r="F35" s="80"/>
      <c r="G35" s="81"/>
      <c r="H35" s="82"/>
      <c r="I35" s="113">
        <f t="shared" si="4"/>
        <v>0</v>
      </c>
      <c r="J35" s="83"/>
      <c r="K35" s="83"/>
      <c r="L35" s="84"/>
      <c r="M35" s="114" t="str">
        <f t="shared" si="2"/>
        <v/>
      </c>
      <c r="N35" s="130" t="str">
        <f t="shared" si="6"/>
        <v/>
      </c>
      <c r="O35" s="115" t="str">
        <f t="shared" si="0"/>
        <v/>
      </c>
      <c r="P35" s="77"/>
      <c r="Q35" s="115" t="str">
        <f t="shared" si="1"/>
        <v/>
      </c>
      <c r="R35" s="106" t="str">
        <f t="shared" si="3"/>
        <v xml:space="preserve"> </v>
      </c>
      <c r="S35" s="98"/>
      <c r="T35" s="129" t="str">
        <f t="shared" si="5"/>
        <v/>
      </c>
    </row>
    <row r="36" spans="1:20" s="50" customFormat="1" ht="21" customHeight="1" x14ac:dyDescent="0.15">
      <c r="A36" s="78">
        <v>17</v>
      </c>
      <c r="B36" s="120"/>
      <c r="C36" s="85"/>
      <c r="D36" s="78"/>
      <c r="E36" s="87"/>
      <c r="F36" s="88"/>
      <c r="G36" s="89"/>
      <c r="H36" s="82"/>
      <c r="I36" s="113">
        <f t="shared" si="4"/>
        <v>0</v>
      </c>
      <c r="J36" s="90"/>
      <c r="K36" s="90"/>
      <c r="L36" s="91"/>
      <c r="M36" s="114" t="str">
        <f t="shared" si="2"/>
        <v/>
      </c>
      <c r="N36" s="130" t="str">
        <f t="shared" si="6"/>
        <v/>
      </c>
      <c r="O36" s="115" t="str">
        <f t="shared" si="0"/>
        <v/>
      </c>
      <c r="P36" s="85"/>
      <c r="Q36" s="115" t="str">
        <f t="shared" si="1"/>
        <v/>
      </c>
      <c r="R36" s="107" t="str">
        <f t="shared" si="3"/>
        <v xml:space="preserve"> </v>
      </c>
      <c r="S36" s="99"/>
      <c r="T36" s="129" t="str">
        <f t="shared" si="5"/>
        <v/>
      </c>
    </row>
    <row r="37" spans="1:20" s="50" customFormat="1" ht="21" customHeight="1" x14ac:dyDescent="0.15">
      <c r="A37" s="78">
        <v>18</v>
      </c>
      <c r="B37" s="121"/>
      <c r="C37" s="92"/>
      <c r="D37" s="78"/>
      <c r="E37" s="93"/>
      <c r="F37" s="94"/>
      <c r="G37" s="95"/>
      <c r="H37" s="82"/>
      <c r="I37" s="113">
        <f t="shared" si="4"/>
        <v>0</v>
      </c>
      <c r="J37" s="96"/>
      <c r="K37" s="96"/>
      <c r="L37" s="97"/>
      <c r="M37" s="114" t="str">
        <f t="shared" si="2"/>
        <v/>
      </c>
      <c r="N37" s="130" t="str">
        <f t="shared" si="6"/>
        <v/>
      </c>
      <c r="O37" s="115" t="str">
        <f t="shared" si="0"/>
        <v/>
      </c>
      <c r="P37" s="92"/>
      <c r="Q37" s="115" t="str">
        <f t="shared" si="1"/>
        <v/>
      </c>
      <c r="R37" s="108" t="str">
        <f t="shared" si="3"/>
        <v xml:space="preserve"> </v>
      </c>
      <c r="S37" s="100"/>
      <c r="T37" s="129" t="str">
        <f t="shared" si="5"/>
        <v/>
      </c>
    </row>
    <row r="38" spans="1:20" s="50" customFormat="1" ht="21" customHeight="1" x14ac:dyDescent="0.15">
      <c r="A38" s="78">
        <v>19</v>
      </c>
      <c r="B38" s="121"/>
      <c r="C38" s="92"/>
      <c r="D38" s="78"/>
      <c r="E38" s="93"/>
      <c r="F38" s="94"/>
      <c r="G38" s="95"/>
      <c r="H38" s="82"/>
      <c r="I38" s="113">
        <f t="shared" si="4"/>
        <v>0</v>
      </c>
      <c r="J38" s="96"/>
      <c r="K38" s="96"/>
      <c r="L38" s="97"/>
      <c r="M38" s="114" t="str">
        <f t="shared" si="2"/>
        <v/>
      </c>
      <c r="N38" s="130" t="str">
        <f>IF(D38&lt;&gt;"","1306","")</f>
        <v/>
      </c>
      <c r="O38" s="115" t="str">
        <f t="shared" si="0"/>
        <v/>
      </c>
      <c r="P38" s="92"/>
      <c r="Q38" s="115" t="str">
        <f t="shared" si="1"/>
        <v/>
      </c>
      <c r="R38" s="108" t="str">
        <f t="shared" si="3"/>
        <v xml:space="preserve"> </v>
      </c>
      <c r="S38" s="100"/>
      <c r="T38" s="129" t="str">
        <f t="shared" si="5"/>
        <v/>
      </c>
    </row>
    <row r="39" spans="1:20" s="50" customFormat="1" ht="21" customHeight="1" x14ac:dyDescent="0.15">
      <c r="A39" s="86">
        <v>20</v>
      </c>
      <c r="B39" s="120"/>
      <c r="C39" s="88"/>
      <c r="D39" s="78"/>
      <c r="E39" s="87"/>
      <c r="F39" s="88"/>
      <c r="G39" s="89"/>
      <c r="H39" s="82"/>
      <c r="I39" s="113">
        <f t="shared" si="4"/>
        <v>0</v>
      </c>
      <c r="J39" s="90"/>
      <c r="K39" s="90"/>
      <c r="L39" s="91"/>
      <c r="M39" s="114" t="str">
        <f t="shared" si="2"/>
        <v/>
      </c>
      <c r="N39" s="130" t="str">
        <f>IF(D39&lt;&gt;"","1306","")</f>
        <v/>
      </c>
      <c r="O39" s="115" t="str">
        <f t="shared" si="0"/>
        <v/>
      </c>
      <c r="P39" s="85"/>
      <c r="Q39" s="115" t="str">
        <f t="shared" si="1"/>
        <v/>
      </c>
      <c r="R39" s="107" t="str">
        <f t="shared" si="3"/>
        <v xml:space="preserve"> </v>
      </c>
      <c r="S39" s="99"/>
      <c r="T39" s="129" t="str">
        <f t="shared" si="5"/>
        <v/>
      </c>
    </row>
    <row r="40" spans="1:20" x14ac:dyDescent="0.15">
      <c r="T40" s="129" t="str">
        <f t="shared" si="5"/>
        <v/>
      </c>
    </row>
    <row r="41" spans="1:20" x14ac:dyDescent="0.15">
      <c r="T41" s="129" t="str">
        <f t="shared" si="5"/>
        <v/>
      </c>
    </row>
    <row r="42" spans="1:20" x14ac:dyDescent="0.15">
      <c r="T42" s="129" t="str">
        <f t="shared" si="5"/>
        <v/>
      </c>
    </row>
    <row r="43" spans="1:20" x14ac:dyDescent="0.15">
      <c r="T43" s="129" t="str">
        <f t="shared" si="5"/>
        <v/>
      </c>
    </row>
    <row r="44" spans="1:20" x14ac:dyDescent="0.15">
      <c r="T44" s="129" t="str">
        <f t="shared" si="5"/>
        <v/>
      </c>
    </row>
    <row r="45" spans="1:20" x14ac:dyDescent="0.15">
      <c r="T45" s="129" t="str">
        <f t="shared" si="5"/>
        <v/>
      </c>
    </row>
    <row r="46" spans="1:20" x14ac:dyDescent="0.15">
      <c r="T46" s="129" t="str">
        <f t="shared" si="5"/>
        <v/>
      </c>
    </row>
    <row r="47" spans="1:20" x14ac:dyDescent="0.15">
      <c r="T47" s="129" t="str">
        <f t="shared" si="5"/>
        <v/>
      </c>
    </row>
    <row r="48" spans="1:20" x14ac:dyDescent="0.15">
      <c r="T48" s="129" t="str">
        <f t="shared" si="5"/>
        <v/>
      </c>
    </row>
    <row r="49" spans="20:20" x14ac:dyDescent="0.15">
      <c r="T49" s="129" t="str">
        <f t="shared" si="5"/>
        <v/>
      </c>
    </row>
    <row r="50" spans="20:20" x14ac:dyDescent="0.15">
      <c r="T50" s="129" t="str">
        <f t="shared" si="5"/>
        <v/>
      </c>
    </row>
    <row r="51" spans="20:20" x14ac:dyDescent="0.15">
      <c r="T51" s="129" t="str">
        <f t="shared" si="5"/>
        <v/>
      </c>
    </row>
    <row r="52" spans="20:20" x14ac:dyDescent="0.15">
      <c r="T52" s="129" t="str">
        <f t="shared" si="5"/>
        <v/>
      </c>
    </row>
    <row r="53" spans="20:20" x14ac:dyDescent="0.15">
      <c r="T53" s="129" t="str">
        <f t="shared" si="5"/>
        <v/>
      </c>
    </row>
    <row r="54" spans="20:20" x14ac:dyDescent="0.15">
      <c r="T54" s="129" t="str">
        <f t="shared" si="5"/>
        <v/>
      </c>
    </row>
    <row r="55" spans="20:20" x14ac:dyDescent="0.15">
      <c r="T55" s="129" t="str">
        <f t="shared" si="5"/>
        <v/>
      </c>
    </row>
    <row r="56" spans="20:20" x14ac:dyDescent="0.15">
      <c r="T56" s="129" t="str">
        <f t="shared" si="5"/>
        <v/>
      </c>
    </row>
    <row r="57" spans="20:20" x14ac:dyDescent="0.15">
      <c r="T57" s="129" t="str">
        <f t="shared" si="5"/>
        <v/>
      </c>
    </row>
    <row r="58" spans="20:20" x14ac:dyDescent="0.15">
      <c r="T58" s="129" t="str">
        <f t="shared" si="5"/>
        <v/>
      </c>
    </row>
    <row r="59" spans="20:20" x14ac:dyDescent="0.15">
      <c r="T59" s="129" t="str">
        <f t="shared" si="5"/>
        <v/>
      </c>
    </row>
    <row r="60" spans="20:20" x14ac:dyDescent="0.15">
      <c r="T60" s="129" t="str">
        <f t="shared" si="5"/>
        <v/>
      </c>
    </row>
    <row r="61" spans="20:20" x14ac:dyDescent="0.15">
      <c r="T61" s="129" t="str">
        <f t="shared" si="5"/>
        <v/>
      </c>
    </row>
    <row r="62" spans="20:20" x14ac:dyDescent="0.15">
      <c r="T62" s="129" t="str">
        <f t="shared" si="5"/>
        <v/>
      </c>
    </row>
    <row r="63" spans="20:20" x14ac:dyDescent="0.15">
      <c r="T63" s="129" t="str">
        <f t="shared" si="5"/>
        <v/>
      </c>
    </row>
    <row r="64" spans="20:20" x14ac:dyDescent="0.15">
      <c r="T64" s="129" t="str">
        <f t="shared" si="5"/>
        <v/>
      </c>
    </row>
    <row r="65" spans="20:20" x14ac:dyDescent="0.15">
      <c r="T65" s="129" t="str">
        <f t="shared" si="5"/>
        <v/>
      </c>
    </row>
    <row r="66" spans="20:20" x14ac:dyDescent="0.15">
      <c r="T66" s="129" t="str">
        <f t="shared" si="5"/>
        <v/>
      </c>
    </row>
    <row r="67" spans="20:20" x14ac:dyDescent="0.15">
      <c r="T67" s="129" t="str">
        <f t="shared" si="5"/>
        <v/>
      </c>
    </row>
    <row r="68" spans="20:20" x14ac:dyDescent="0.15">
      <c r="T68" s="129" t="str">
        <f t="shared" si="5"/>
        <v/>
      </c>
    </row>
    <row r="69" spans="20:20" x14ac:dyDescent="0.15">
      <c r="T69" s="129" t="str">
        <f t="shared" si="5"/>
        <v/>
      </c>
    </row>
    <row r="70" spans="20:20" x14ac:dyDescent="0.15">
      <c r="T70" s="129" t="str">
        <f t="shared" si="5"/>
        <v/>
      </c>
    </row>
    <row r="71" spans="20:20" x14ac:dyDescent="0.15">
      <c r="T71" s="129" t="str">
        <f t="shared" si="5"/>
        <v/>
      </c>
    </row>
    <row r="72" spans="20:20" x14ac:dyDescent="0.15">
      <c r="T72" s="129" t="str">
        <f t="shared" si="5"/>
        <v/>
      </c>
    </row>
    <row r="73" spans="20:20" x14ac:dyDescent="0.15">
      <c r="T73" s="129" t="str">
        <f t="shared" si="5"/>
        <v/>
      </c>
    </row>
    <row r="74" spans="20:20" x14ac:dyDescent="0.15">
      <c r="T74" s="129" t="str">
        <f t="shared" si="5"/>
        <v/>
      </c>
    </row>
    <row r="75" spans="20:20" x14ac:dyDescent="0.15">
      <c r="T75" s="129" t="str">
        <f t="shared" si="5"/>
        <v/>
      </c>
    </row>
    <row r="76" spans="20:20" x14ac:dyDescent="0.15">
      <c r="T76" s="129" t="str">
        <f t="shared" si="5"/>
        <v/>
      </c>
    </row>
    <row r="77" spans="20:20" x14ac:dyDescent="0.15">
      <c r="T77" s="129" t="str">
        <f t="shared" si="5"/>
        <v/>
      </c>
    </row>
    <row r="78" spans="20:20" x14ac:dyDescent="0.15">
      <c r="T78" s="129" t="str">
        <f t="shared" si="5"/>
        <v/>
      </c>
    </row>
    <row r="79" spans="20:20" x14ac:dyDescent="0.15">
      <c r="T79" s="129" t="str">
        <f t="shared" si="5"/>
        <v/>
      </c>
    </row>
    <row r="80" spans="20:20" x14ac:dyDescent="0.15">
      <c r="T80" s="129" t="str">
        <f t="shared" si="5"/>
        <v/>
      </c>
    </row>
    <row r="81" spans="20:20" x14ac:dyDescent="0.15">
      <c r="T81" s="129" t="str">
        <f t="shared" si="5"/>
        <v/>
      </c>
    </row>
    <row r="82" spans="20:20" x14ac:dyDescent="0.15">
      <c r="T82" s="129" t="str">
        <f t="shared" si="5"/>
        <v/>
      </c>
    </row>
    <row r="83" spans="20:20" x14ac:dyDescent="0.15">
      <c r="T83" s="129" t="str">
        <f t="shared" si="5"/>
        <v/>
      </c>
    </row>
    <row r="84" spans="20:20" x14ac:dyDescent="0.15">
      <c r="T84" s="129" t="str">
        <f t="shared" si="5"/>
        <v/>
      </c>
    </row>
    <row r="85" spans="20:20" x14ac:dyDescent="0.15">
      <c r="T85" s="129" t="str">
        <f t="shared" si="5"/>
        <v/>
      </c>
    </row>
    <row r="86" spans="20:20" x14ac:dyDescent="0.15">
      <c r="T86" s="129" t="str">
        <f t="shared" ref="T86:T149" si="7">IFERROR((Q86/M86),"")</f>
        <v/>
      </c>
    </row>
    <row r="87" spans="20:20" x14ac:dyDescent="0.15">
      <c r="T87" s="129" t="str">
        <f t="shared" si="7"/>
        <v/>
      </c>
    </row>
    <row r="88" spans="20:20" x14ac:dyDescent="0.15">
      <c r="T88" s="129" t="str">
        <f t="shared" si="7"/>
        <v/>
      </c>
    </row>
    <row r="89" spans="20:20" x14ac:dyDescent="0.15">
      <c r="T89" s="129" t="str">
        <f t="shared" si="7"/>
        <v/>
      </c>
    </row>
    <row r="90" spans="20:20" x14ac:dyDescent="0.15">
      <c r="T90" s="129" t="str">
        <f t="shared" si="7"/>
        <v/>
      </c>
    </row>
    <row r="91" spans="20:20" x14ac:dyDescent="0.15">
      <c r="T91" s="129" t="str">
        <f t="shared" si="7"/>
        <v/>
      </c>
    </row>
    <row r="92" spans="20:20" x14ac:dyDescent="0.15">
      <c r="T92" s="129" t="str">
        <f t="shared" si="7"/>
        <v/>
      </c>
    </row>
    <row r="93" spans="20:20" x14ac:dyDescent="0.15">
      <c r="T93" s="129" t="str">
        <f t="shared" si="7"/>
        <v/>
      </c>
    </row>
    <row r="94" spans="20:20" x14ac:dyDescent="0.15">
      <c r="T94" s="129" t="str">
        <f t="shared" si="7"/>
        <v/>
      </c>
    </row>
    <row r="95" spans="20:20" x14ac:dyDescent="0.15">
      <c r="T95" s="129" t="str">
        <f t="shared" si="7"/>
        <v/>
      </c>
    </row>
    <row r="96" spans="20:20" x14ac:dyDescent="0.15">
      <c r="T96" s="129" t="str">
        <f t="shared" si="7"/>
        <v/>
      </c>
    </row>
    <row r="97" spans="20:20" x14ac:dyDescent="0.15">
      <c r="T97" s="129" t="str">
        <f t="shared" si="7"/>
        <v/>
      </c>
    </row>
    <row r="98" spans="20:20" x14ac:dyDescent="0.15">
      <c r="T98" s="129" t="str">
        <f t="shared" si="7"/>
        <v/>
      </c>
    </row>
    <row r="99" spans="20:20" x14ac:dyDescent="0.15">
      <c r="T99" s="129" t="str">
        <f t="shared" si="7"/>
        <v/>
      </c>
    </row>
    <row r="100" spans="20:20" x14ac:dyDescent="0.15">
      <c r="T100" s="129" t="str">
        <f t="shared" si="7"/>
        <v/>
      </c>
    </row>
    <row r="101" spans="20:20" x14ac:dyDescent="0.15">
      <c r="T101" s="129" t="str">
        <f t="shared" si="7"/>
        <v/>
      </c>
    </row>
    <row r="102" spans="20:20" x14ac:dyDescent="0.15">
      <c r="T102" s="129" t="str">
        <f t="shared" si="7"/>
        <v/>
      </c>
    </row>
    <row r="103" spans="20:20" x14ac:dyDescent="0.15">
      <c r="T103" s="129" t="str">
        <f t="shared" si="7"/>
        <v/>
      </c>
    </row>
    <row r="104" spans="20:20" x14ac:dyDescent="0.15">
      <c r="T104" s="129" t="str">
        <f t="shared" si="7"/>
        <v/>
      </c>
    </row>
    <row r="105" spans="20:20" x14ac:dyDescent="0.15">
      <c r="T105" s="129" t="str">
        <f t="shared" si="7"/>
        <v/>
      </c>
    </row>
    <row r="106" spans="20:20" x14ac:dyDescent="0.15">
      <c r="T106" s="129" t="str">
        <f t="shared" si="7"/>
        <v/>
      </c>
    </row>
    <row r="107" spans="20:20" x14ac:dyDescent="0.15">
      <c r="T107" s="129" t="str">
        <f t="shared" si="7"/>
        <v/>
      </c>
    </row>
    <row r="108" spans="20:20" x14ac:dyDescent="0.15">
      <c r="T108" s="129" t="str">
        <f t="shared" si="7"/>
        <v/>
      </c>
    </row>
    <row r="109" spans="20:20" x14ac:dyDescent="0.15">
      <c r="T109" s="129" t="str">
        <f t="shared" si="7"/>
        <v/>
      </c>
    </row>
    <row r="110" spans="20:20" x14ac:dyDescent="0.15">
      <c r="T110" s="129" t="str">
        <f t="shared" si="7"/>
        <v/>
      </c>
    </row>
    <row r="111" spans="20:20" x14ac:dyDescent="0.15">
      <c r="T111" s="129" t="str">
        <f t="shared" si="7"/>
        <v/>
      </c>
    </row>
    <row r="112" spans="20:20" x14ac:dyDescent="0.15">
      <c r="T112" s="129" t="str">
        <f t="shared" si="7"/>
        <v/>
      </c>
    </row>
    <row r="113" spans="20:20" x14ac:dyDescent="0.15">
      <c r="T113" s="129" t="str">
        <f t="shared" si="7"/>
        <v/>
      </c>
    </row>
    <row r="114" spans="20:20" x14ac:dyDescent="0.15">
      <c r="T114" s="129" t="str">
        <f t="shared" si="7"/>
        <v/>
      </c>
    </row>
    <row r="115" spans="20:20" x14ac:dyDescent="0.15">
      <c r="T115" s="129" t="str">
        <f t="shared" si="7"/>
        <v/>
      </c>
    </row>
    <row r="116" spans="20:20" x14ac:dyDescent="0.15">
      <c r="T116" s="129" t="str">
        <f t="shared" si="7"/>
        <v/>
      </c>
    </row>
    <row r="117" spans="20:20" x14ac:dyDescent="0.15">
      <c r="T117" s="129" t="str">
        <f t="shared" si="7"/>
        <v/>
      </c>
    </row>
    <row r="118" spans="20:20" x14ac:dyDescent="0.15">
      <c r="T118" s="129" t="str">
        <f t="shared" si="7"/>
        <v/>
      </c>
    </row>
    <row r="119" spans="20:20" x14ac:dyDescent="0.15">
      <c r="T119" s="129" t="str">
        <f t="shared" si="7"/>
        <v/>
      </c>
    </row>
    <row r="120" spans="20:20" x14ac:dyDescent="0.15">
      <c r="T120" s="129" t="str">
        <f t="shared" si="7"/>
        <v/>
      </c>
    </row>
    <row r="121" spans="20:20" x14ac:dyDescent="0.15">
      <c r="T121" s="129" t="str">
        <f t="shared" si="7"/>
        <v/>
      </c>
    </row>
    <row r="122" spans="20:20" x14ac:dyDescent="0.15">
      <c r="T122" s="129" t="str">
        <f t="shared" si="7"/>
        <v/>
      </c>
    </row>
    <row r="123" spans="20:20" x14ac:dyDescent="0.15">
      <c r="T123" s="129" t="str">
        <f t="shared" si="7"/>
        <v/>
      </c>
    </row>
    <row r="124" spans="20:20" x14ac:dyDescent="0.15">
      <c r="T124" s="129" t="str">
        <f t="shared" si="7"/>
        <v/>
      </c>
    </row>
    <row r="125" spans="20:20" x14ac:dyDescent="0.15">
      <c r="T125" s="129" t="str">
        <f t="shared" si="7"/>
        <v/>
      </c>
    </row>
    <row r="126" spans="20:20" x14ac:dyDescent="0.15">
      <c r="T126" s="129" t="str">
        <f t="shared" si="7"/>
        <v/>
      </c>
    </row>
    <row r="127" spans="20:20" x14ac:dyDescent="0.15">
      <c r="T127" s="129" t="str">
        <f t="shared" si="7"/>
        <v/>
      </c>
    </row>
    <row r="128" spans="20:20" x14ac:dyDescent="0.15">
      <c r="T128" s="129" t="str">
        <f t="shared" si="7"/>
        <v/>
      </c>
    </row>
    <row r="129" spans="20:20" x14ac:dyDescent="0.15">
      <c r="T129" s="129" t="str">
        <f t="shared" si="7"/>
        <v/>
      </c>
    </row>
    <row r="130" spans="20:20" x14ac:dyDescent="0.15">
      <c r="T130" s="129" t="str">
        <f t="shared" si="7"/>
        <v/>
      </c>
    </row>
    <row r="131" spans="20:20" x14ac:dyDescent="0.15">
      <c r="T131" s="129" t="str">
        <f t="shared" si="7"/>
        <v/>
      </c>
    </row>
    <row r="132" spans="20:20" x14ac:dyDescent="0.15">
      <c r="T132" s="129" t="str">
        <f t="shared" si="7"/>
        <v/>
      </c>
    </row>
    <row r="133" spans="20:20" x14ac:dyDescent="0.15">
      <c r="T133" s="129" t="str">
        <f t="shared" si="7"/>
        <v/>
      </c>
    </row>
    <row r="134" spans="20:20" x14ac:dyDescent="0.15">
      <c r="T134" s="129" t="str">
        <f t="shared" si="7"/>
        <v/>
      </c>
    </row>
    <row r="135" spans="20:20" x14ac:dyDescent="0.15">
      <c r="T135" s="129" t="str">
        <f t="shared" si="7"/>
        <v/>
      </c>
    </row>
    <row r="136" spans="20:20" x14ac:dyDescent="0.15">
      <c r="T136" s="129" t="str">
        <f t="shared" si="7"/>
        <v/>
      </c>
    </row>
    <row r="137" spans="20:20" x14ac:dyDescent="0.15">
      <c r="T137" s="129" t="str">
        <f t="shared" si="7"/>
        <v/>
      </c>
    </row>
    <row r="138" spans="20:20" x14ac:dyDescent="0.15">
      <c r="T138" s="129" t="str">
        <f t="shared" si="7"/>
        <v/>
      </c>
    </row>
    <row r="139" spans="20:20" x14ac:dyDescent="0.15">
      <c r="T139" s="129" t="str">
        <f t="shared" si="7"/>
        <v/>
      </c>
    </row>
    <row r="140" spans="20:20" x14ac:dyDescent="0.15">
      <c r="T140" s="129" t="str">
        <f t="shared" si="7"/>
        <v/>
      </c>
    </row>
    <row r="141" spans="20:20" x14ac:dyDescent="0.15">
      <c r="T141" s="129" t="str">
        <f t="shared" si="7"/>
        <v/>
      </c>
    </row>
    <row r="142" spans="20:20" x14ac:dyDescent="0.15">
      <c r="T142" s="129" t="str">
        <f t="shared" si="7"/>
        <v/>
      </c>
    </row>
    <row r="143" spans="20:20" x14ac:dyDescent="0.15">
      <c r="T143" s="129" t="str">
        <f t="shared" si="7"/>
        <v/>
      </c>
    </row>
    <row r="144" spans="20:20" x14ac:dyDescent="0.15">
      <c r="T144" s="129" t="str">
        <f t="shared" si="7"/>
        <v/>
      </c>
    </row>
    <row r="145" spans="20:20" x14ac:dyDescent="0.15">
      <c r="T145" s="129" t="str">
        <f t="shared" si="7"/>
        <v/>
      </c>
    </row>
    <row r="146" spans="20:20" x14ac:dyDescent="0.15">
      <c r="T146" s="129" t="str">
        <f t="shared" si="7"/>
        <v/>
      </c>
    </row>
    <row r="147" spans="20:20" x14ac:dyDescent="0.15">
      <c r="T147" s="129" t="str">
        <f t="shared" si="7"/>
        <v/>
      </c>
    </row>
    <row r="148" spans="20:20" x14ac:dyDescent="0.15">
      <c r="T148" s="129" t="str">
        <f t="shared" si="7"/>
        <v/>
      </c>
    </row>
    <row r="149" spans="20:20" x14ac:dyDescent="0.15">
      <c r="T149" s="129" t="str">
        <f t="shared" si="7"/>
        <v/>
      </c>
    </row>
    <row r="150" spans="20:20" x14ac:dyDescent="0.15">
      <c r="T150" s="129" t="str">
        <f t="shared" ref="T150:T213" si="8">IFERROR((Q150/M150),"")</f>
        <v/>
      </c>
    </row>
    <row r="151" spans="20:20" x14ac:dyDescent="0.15">
      <c r="T151" s="129" t="str">
        <f t="shared" si="8"/>
        <v/>
      </c>
    </row>
    <row r="152" spans="20:20" x14ac:dyDescent="0.15">
      <c r="T152" s="129" t="str">
        <f t="shared" si="8"/>
        <v/>
      </c>
    </row>
    <row r="153" spans="20:20" x14ac:dyDescent="0.15">
      <c r="T153" s="129" t="str">
        <f t="shared" si="8"/>
        <v/>
      </c>
    </row>
    <row r="154" spans="20:20" x14ac:dyDescent="0.15">
      <c r="T154" s="129" t="str">
        <f t="shared" si="8"/>
        <v/>
      </c>
    </row>
    <row r="155" spans="20:20" x14ac:dyDescent="0.15">
      <c r="T155" s="129" t="str">
        <f t="shared" si="8"/>
        <v/>
      </c>
    </row>
    <row r="156" spans="20:20" x14ac:dyDescent="0.15">
      <c r="T156" s="129" t="str">
        <f t="shared" si="8"/>
        <v/>
      </c>
    </row>
    <row r="157" spans="20:20" x14ac:dyDescent="0.15">
      <c r="T157" s="129" t="str">
        <f t="shared" si="8"/>
        <v/>
      </c>
    </row>
    <row r="158" spans="20:20" x14ac:dyDescent="0.15">
      <c r="T158" s="129" t="str">
        <f t="shared" si="8"/>
        <v/>
      </c>
    </row>
    <row r="159" spans="20:20" x14ac:dyDescent="0.15">
      <c r="T159" s="129" t="str">
        <f t="shared" si="8"/>
        <v/>
      </c>
    </row>
    <row r="160" spans="20:20" x14ac:dyDescent="0.15">
      <c r="T160" s="129" t="str">
        <f t="shared" si="8"/>
        <v/>
      </c>
    </row>
    <row r="161" spans="20:20" x14ac:dyDescent="0.15">
      <c r="T161" s="129" t="str">
        <f t="shared" si="8"/>
        <v/>
      </c>
    </row>
    <row r="162" spans="20:20" x14ac:dyDescent="0.15">
      <c r="T162" s="129" t="str">
        <f t="shared" si="8"/>
        <v/>
      </c>
    </row>
    <row r="163" spans="20:20" x14ac:dyDescent="0.15">
      <c r="T163" s="129" t="str">
        <f t="shared" si="8"/>
        <v/>
      </c>
    </row>
    <row r="164" spans="20:20" x14ac:dyDescent="0.15">
      <c r="T164" s="129" t="str">
        <f t="shared" si="8"/>
        <v/>
      </c>
    </row>
    <row r="165" spans="20:20" x14ac:dyDescent="0.15">
      <c r="T165" s="129" t="str">
        <f t="shared" si="8"/>
        <v/>
      </c>
    </row>
    <row r="166" spans="20:20" x14ac:dyDescent="0.15">
      <c r="T166" s="129" t="str">
        <f t="shared" si="8"/>
        <v/>
      </c>
    </row>
    <row r="167" spans="20:20" x14ac:dyDescent="0.15">
      <c r="T167" s="129" t="str">
        <f t="shared" si="8"/>
        <v/>
      </c>
    </row>
    <row r="168" spans="20:20" x14ac:dyDescent="0.15">
      <c r="T168" s="129" t="str">
        <f t="shared" si="8"/>
        <v/>
      </c>
    </row>
    <row r="169" spans="20:20" x14ac:dyDescent="0.15">
      <c r="T169" s="129" t="str">
        <f t="shared" si="8"/>
        <v/>
      </c>
    </row>
    <row r="170" spans="20:20" x14ac:dyDescent="0.15">
      <c r="T170" s="129" t="str">
        <f t="shared" si="8"/>
        <v/>
      </c>
    </row>
    <row r="171" spans="20:20" x14ac:dyDescent="0.15">
      <c r="T171" s="129" t="str">
        <f t="shared" si="8"/>
        <v/>
      </c>
    </row>
    <row r="172" spans="20:20" x14ac:dyDescent="0.15">
      <c r="T172" s="129" t="str">
        <f t="shared" si="8"/>
        <v/>
      </c>
    </row>
    <row r="173" spans="20:20" x14ac:dyDescent="0.15">
      <c r="T173" s="129" t="str">
        <f t="shared" si="8"/>
        <v/>
      </c>
    </row>
    <row r="174" spans="20:20" x14ac:dyDescent="0.15">
      <c r="T174" s="129" t="str">
        <f t="shared" si="8"/>
        <v/>
      </c>
    </row>
    <row r="175" spans="20:20" x14ac:dyDescent="0.15">
      <c r="T175" s="129" t="str">
        <f t="shared" si="8"/>
        <v/>
      </c>
    </row>
    <row r="176" spans="20:20" x14ac:dyDescent="0.15">
      <c r="T176" s="129" t="str">
        <f t="shared" si="8"/>
        <v/>
      </c>
    </row>
    <row r="177" spans="20:20" x14ac:dyDescent="0.15">
      <c r="T177" s="129" t="str">
        <f t="shared" si="8"/>
        <v/>
      </c>
    </row>
    <row r="178" spans="20:20" x14ac:dyDescent="0.15">
      <c r="T178" s="129" t="str">
        <f t="shared" si="8"/>
        <v/>
      </c>
    </row>
    <row r="179" spans="20:20" x14ac:dyDescent="0.15">
      <c r="T179" s="129" t="str">
        <f t="shared" si="8"/>
        <v/>
      </c>
    </row>
    <row r="180" spans="20:20" x14ac:dyDescent="0.15">
      <c r="T180" s="129" t="str">
        <f t="shared" si="8"/>
        <v/>
      </c>
    </row>
    <row r="181" spans="20:20" x14ac:dyDescent="0.15">
      <c r="T181" s="129" t="str">
        <f t="shared" si="8"/>
        <v/>
      </c>
    </row>
    <row r="182" spans="20:20" x14ac:dyDescent="0.15">
      <c r="T182" s="129" t="str">
        <f t="shared" si="8"/>
        <v/>
      </c>
    </row>
    <row r="183" spans="20:20" x14ac:dyDescent="0.15">
      <c r="T183" s="129" t="str">
        <f t="shared" si="8"/>
        <v/>
      </c>
    </row>
    <row r="184" spans="20:20" x14ac:dyDescent="0.15">
      <c r="T184" s="129" t="str">
        <f t="shared" si="8"/>
        <v/>
      </c>
    </row>
    <row r="185" spans="20:20" x14ac:dyDescent="0.15">
      <c r="T185" s="129" t="str">
        <f t="shared" si="8"/>
        <v/>
      </c>
    </row>
    <row r="186" spans="20:20" x14ac:dyDescent="0.15">
      <c r="T186" s="129" t="str">
        <f t="shared" si="8"/>
        <v/>
      </c>
    </row>
    <row r="187" spans="20:20" x14ac:dyDescent="0.15">
      <c r="T187" s="129" t="str">
        <f t="shared" si="8"/>
        <v/>
      </c>
    </row>
    <row r="188" spans="20:20" x14ac:dyDescent="0.15">
      <c r="T188" s="129" t="str">
        <f t="shared" si="8"/>
        <v/>
      </c>
    </row>
    <row r="189" spans="20:20" x14ac:dyDescent="0.15">
      <c r="T189" s="129" t="str">
        <f t="shared" si="8"/>
        <v/>
      </c>
    </row>
    <row r="190" spans="20:20" x14ac:dyDescent="0.15">
      <c r="T190" s="129" t="str">
        <f t="shared" si="8"/>
        <v/>
      </c>
    </row>
    <row r="191" spans="20:20" x14ac:dyDescent="0.15">
      <c r="T191" s="129" t="str">
        <f t="shared" si="8"/>
        <v/>
      </c>
    </row>
    <row r="192" spans="20:20" x14ac:dyDescent="0.15">
      <c r="T192" s="129" t="str">
        <f t="shared" si="8"/>
        <v/>
      </c>
    </row>
    <row r="193" spans="20:20" x14ac:dyDescent="0.15">
      <c r="T193" s="129" t="str">
        <f t="shared" si="8"/>
        <v/>
      </c>
    </row>
    <row r="194" spans="20:20" x14ac:dyDescent="0.15">
      <c r="T194" s="129" t="str">
        <f t="shared" si="8"/>
        <v/>
      </c>
    </row>
    <row r="195" spans="20:20" x14ac:dyDescent="0.15">
      <c r="T195" s="129" t="str">
        <f t="shared" si="8"/>
        <v/>
      </c>
    </row>
    <row r="196" spans="20:20" x14ac:dyDescent="0.15">
      <c r="T196" s="129" t="str">
        <f t="shared" si="8"/>
        <v/>
      </c>
    </row>
    <row r="197" spans="20:20" x14ac:dyDescent="0.15">
      <c r="T197" s="129" t="str">
        <f t="shared" si="8"/>
        <v/>
      </c>
    </row>
    <row r="198" spans="20:20" x14ac:dyDescent="0.15">
      <c r="T198" s="129" t="str">
        <f t="shared" si="8"/>
        <v/>
      </c>
    </row>
    <row r="199" spans="20:20" x14ac:dyDescent="0.15">
      <c r="T199" s="129" t="str">
        <f t="shared" si="8"/>
        <v/>
      </c>
    </row>
    <row r="200" spans="20:20" x14ac:dyDescent="0.15">
      <c r="T200" s="129" t="str">
        <f t="shared" si="8"/>
        <v/>
      </c>
    </row>
    <row r="201" spans="20:20" x14ac:dyDescent="0.15">
      <c r="T201" s="129" t="str">
        <f t="shared" si="8"/>
        <v/>
      </c>
    </row>
    <row r="202" spans="20:20" x14ac:dyDescent="0.15">
      <c r="T202" s="129" t="str">
        <f t="shared" si="8"/>
        <v/>
      </c>
    </row>
    <row r="203" spans="20:20" x14ac:dyDescent="0.15">
      <c r="T203" s="129" t="str">
        <f t="shared" si="8"/>
        <v/>
      </c>
    </row>
    <row r="204" spans="20:20" x14ac:dyDescent="0.15">
      <c r="T204" s="129" t="str">
        <f t="shared" si="8"/>
        <v/>
      </c>
    </row>
    <row r="205" spans="20:20" x14ac:dyDescent="0.15">
      <c r="T205" s="129" t="str">
        <f t="shared" si="8"/>
        <v/>
      </c>
    </row>
    <row r="206" spans="20:20" x14ac:dyDescent="0.15">
      <c r="T206" s="129" t="str">
        <f t="shared" si="8"/>
        <v/>
      </c>
    </row>
    <row r="207" spans="20:20" x14ac:dyDescent="0.15">
      <c r="T207" s="129" t="str">
        <f t="shared" si="8"/>
        <v/>
      </c>
    </row>
    <row r="208" spans="20:20" x14ac:dyDescent="0.15">
      <c r="T208" s="129" t="str">
        <f t="shared" si="8"/>
        <v/>
      </c>
    </row>
    <row r="209" spans="20:20" x14ac:dyDescent="0.15">
      <c r="T209" s="129" t="str">
        <f t="shared" si="8"/>
        <v/>
      </c>
    </row>
    <row r="210" spans="20:20" x14ac:dyDescent="0.15">
      <c r="T210" s="129" t="str">
        <f t="shared" si="8"/>
        <v/>
      </c>
    </row>
    <row r="211" spans="20:20" x14ac:dyDescent="0.15">
      <c r="T211" s="129" t="str">
        <f t="shared" si="8"/>
        <v/>
      </c>
    </row>
    <row r="212" spans="20:20" x14ac:dyDescent="0.15">
      <c r="T212" s="129" t="str">
        <f t="shared" si="8"/>
        <v/>
      </c>
    </row>
    <row r="213" spans="20:20" x14ac:dyDescent="0.15">
      <c r="T213" s="129" t="str">
        <f t="shared" si="8"/>
        <v/>
      </c>
    </row>
    <row r="214" spans="20:20" x14ac:dyDescent="0.15">
      <c r="T214" s="129" t="str">
        <f t="shared" ref="T214:T220" si="9">IFERROR((Q214/M214),"")</f>
        <v/>
      </c>
    </row>
    <row r="215" spans="20:20" x14ac:dyDescent="0.15">
      <c r="T215" s="129" t="str">
        <f t="shared" si="9"/>
        <v/>
      </c>
    </row>
    <row r="216" spans="20:20" x14ac:dyDescent="0.15">
      <c r="T216" s="129" t="str">
        <f t="shared" si="9"/>
        <v/>
      </c>
    </row>
    <row r="217" spans="20:20" x14ac:dyDescent="0.15">
      <c r="T217" s="129" t="str">
        <f t="shared" si="9"/>
        <v/>
      </c>
    </row>
    <row r="218" spans="20:20" x14ac:dyDescent="0.15">
      <c r="T218" s="129" t="str">
        <f t="shared" si="9"/>
        <v/>
      </c>
    </row>
    <row r="219" spans="20:20" x14ac:dyDescent="0.15">
      <c r="T219" s="129" t="str">
        <f t="shared" si="9"/>
        <v/>
      </c>
    </row>
    <row r="220" spans="20:20" x14ac:dyDescent="0.15">
      <c r="T220" s="129" t="str">
        <f t="shared" si="9"/>
        <v/>
      </c>
    </row>
  </sheetData>
  <mergeCells count="43">
    <mergeCell ref="T14:T16"/>
    <mergeCell ref="C2:F2"/>
    <mergeCell ref="H14:L14"/>
    <mergeCell ref="J15:L15"/>
    <mergeCell ref="D17:D18"/>
    <mergeCell ref="N18:N19"/>
    <mergeCell ref="G9:H9"/>
    <mergeCell ref="I9:K9"/>
    <mergeCell ref="B11:E11"/>
    <mergeCell ref="F11:G11"/>
    <mergeCell ref="J11:K11"/>
    <mergeCell ref="B12:E12"/>
    <mergeCell ref="F12:G12"/>
    <mergeCell ref="C7:F7"/>
    <mergeCell ref="G7:H7"/>
    <mergeCell ref="I7:K7"/>
    <mergeCell ref="O8:Q8"/>
    <mergeCell ref="C3:F3"/>
    <mergeCell ref="G3:H3"/>
    <mergeCell ref="I3:K3"/>
    <mergeCell ref="L3:N3"/>
    <mergeCell ref="O3:Q3"/>
    <mergeCell ref="L7:N7"/>
    <mergeCell ref="C8:F8"/>
    <mergeCell ref="G8:H8"/>
    <mergeCell ref="I8:K8"/>
    <mergeCell ref="L8:N8"/>
    <mergeCell ref="T17:T19"/>
    <mergeCell ref="C4:F4"/>
    <mergeCell ref="G4:H4"/>
    <mergeCell ref="I4:K4"/>
    <mergeCell ref="L4:N4"/>
    <mergeCell ref="O4:Q4"/>
    <mergeCell ref="C5:F5"/>
    <mergeCell ref="G5:H5"/>
    <mergeCell ref="I5:K5"/>
    <mergeCell ref="L5:N6"/>
    <mergeCell ref="O5:Q5"/>
    <mergeCell ref="C6:F6"/>
    <mergeCell ref="G6:H6"/>
    <mergeCell ref="I6:K6"/>
    <mergeCell ref="O6:Q6"/>
    <mergeCell ref="O7:Q7"/>
  </mergeCells>
  <phoneticPr fontId="1"/>
  <dataValidations count="1">
    <dataValidation type="list" allowBlank="1" showInputMessage="1" showErrorMessage="1" sqref="D20:D39" xr:uid="{00000000-0002-0000-0000-000000000000}">
      <formula1>$W$20:$W$25</formula1>
    </dataValidation>
  </dataValidations>
  <pageMargins left="0.27559055118110237" right="0.27559055118110237" top="0.59055118110236227" bottom="0.78740157480314965" header="0.51181102362204722" footer="0.39370078740157483"/>
  <pageSetup paperSize="9" scale="58" orientation="landscape" r:id="rId1"/>
  <headerFooter alignWithMargins="0">
    <oddFooter>&amp;L※"a"は、"b"を含む。
※"c"は、"d～f"も含む。
※"f"が"d"又は"e"と重なる場合には、両方に計上する。（例：休日の午後10時から午前0時まで2時間従事した場合は、"e"に2時間、"f"に2時間計上する。</oddFooter>
  </headerFooter>
  <ignoredErrors>
    <ignoredError sqref="I19"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V220"/>
  <sheetViews>
    <sheetView showZeros="0" tabSelected="1" view="pageBreakPreview" topLeftCell="A11" zoomScale="85" zoomScaleNormal="100" zoomScaleSheetLayoutView="85" workbookViewId="0">
      <selection activeCell="Q20" sqref="Q20 M20"/>
    </sheetView>
  </sheetViews>
  <sheetFormatPr defaultRowHeight="13.5" x14ac:dyDescent="0.15"/>
  <cols>
    <col min="1" max="1" width="3.875" customWidth="1"/>
    <col min="2" max="2" width="19.875" customWidth="1"/>
    <col min="3" max="3" width="6.5" customWidth="1"/>
    <col min="4" max="5" width="13.625" customWidth="1"/>
    <col min="6" max="17" width="12.5" customWidth="1"/>
    <col min="18" max="18" width="6.375" customWidth="1"/>
    <col min="19" max="19" width="13.625" customWidth="1"/>
    <col min="20" max="20" width="18.875" customWidth="1"/>
    <col min="21" max="21" width="9.375" customWidth="1"/>
    <col min="22" max="22" width="12" customWidth="1"/>
    <col min="23" max="23" width="12.625" customWidth="1"/>
  </cols>
  <sheetData>
    <row r="1" spans="1:21" ht="32.25" customHeight="1" x14ac:dyDescent="0.15">
      <c r="B1" s="2" t="s">
        <v>90</v>
      </c>
      <c r="C1" s="2"/>
      <c r="D1" s="2"/>
      <c r="S1" t="s">
        <v>65</v>
      </c>
    </row>
    <row r="2" spans="1:21" ht="18.75" customHeight="1" x14ac:dyDescent="0.15">
      <c r="B2" s="125" t="s">
        <v>86</v>
      </c>
      <c r="C2" s="223"/>
      <c r="D2" s="224"/>
      <c r="E2" s="224"/>
      <c r="F2" s="225"/>
    </row>
    <row r="3" spans="1:21" ht="16.5" customHeight="1" x14ac:dyDescent="0.15">
      <c r="B3" s="3" t="s">
        <v>26</v>
      </c>
      <c r="C3" s="217"/>
      <c r="D3" s="218"/>
      <c r="E3" s="218"/>
      <c r="F3" s="219"/>
      <c r="G3" s="197" t="s">
        <v>29</v>
      </c>
      <c r="H3" s="164"/>
      <c r="I3" s="202"/>
      <c r="J3" s="203"/>
      <c r="K3" s="204"/>
      <c r="L3" s="165" t="s">
        <v>7</v>
      </c>
      <c r="M3" s="166"/>
      <c r="N3" s="167"/>
      <c r="O3" s="226"/>
      <c r="P3" s="227"/>
      <c r="Q3" s="228"/>
      <c r="S3" s="27"/>
      <c r="T3" s="27"/>
      <c r="U3" s="27"/>
    </row>
    <row r="4" spans="1:21" ht="16.5" customHeight="1" x14ac:dyDescent="0.15">
      <c r="B4" s="4" t="s">
        <v>5</v>
      </c>
      <c r="C4" s="199"/>
      <c r="D4" s="200"/>
      <c r="E4" s="200"/>
      <c r="F4" s="201"/>
      <c r="G4" s="136" t="s">
        <v>8</v>
      </c>
      <c r="H4" s="137"/>
      <c r="I4" s="211"/>
      <c r="J4" s="212"/>
      <c r="K4" s="213"/>
      <c r="L4" s="141" t="s">
        <v>60</v>
      </c>
      <c r="M4" s="142"/>
      <c r="N4" s="143"/>
      <c r="O4" s="202"/>
      <c r="P4" s="203"/>
      <c r="Q4" s="204"/>
    </row>
    <row r="5" spans="1:21" ht="16.5" customHeight="1" x14ac:dyDescent="0.15">
      <c r="B5" s="117" t="s">
        <v>71</v>
      </c>
      <c r="C5" s="214"/>
      <c r="D5" s="215"/>
      <c r="E5" s="215"/>
      <c r="F5" s="216"/>
      <c r="G5" s="136" t="s">
        <v>9</v>
      </c>
      <c r="H5" s="137"/>
      <c r="I5" s="211"/>
      <c r="J5" s="212"/>
      <c r="K5" s="213"/>
      <c r="L5" s="150" t="s">
        <v>61</v>
      </c>
      <c r="M5" s="151"/>
      <c r="N5" s="137"/>
      <c r="O5" s="211"/>
      <c r="P5" s="212"/>
      <c r="Q5" s="213"/>
    </row>
    <row r="6" spans="1:21" ht="16.5" customHeight="1" x14ac:dyDescent="0.15">
      <c r="B6" s="3" t="s">
        <v>27</v>
      </c>
      <c r="C6" s="217"/>
      <c r="D6" s="218"/>
      <c r="E6" s="218"/>
      <c r="F6" s="219"/>
      <c r="G6" s="155" t="s">
        <v>10</v>
      </c>
      <c r="H6" s="156"/>
      <c r="I6" s="220"/>
      <c r="J6" s="221"/>
      <c r="K6" s="222"/>
      <c r="L6" s="136"/>
      <c r="M6" s="151"/>
      <c r="N6" s="137"/>
      <c r="O6" s="211"/>
      <c r="P6" s="212"/>
      <c r="Q6" s="213"/>
    </row>
    <row r="7" spans="1:21" ht="16.5" customHeight="1" x14ac:dyDescent="0.15">
      <c r="B7" s="4" t="s">
        <v>6</v>
      </c>
      <c r="C7" s="199"/>
      <c r="D7" s="200"/>
      <c r="E7" s="200"/>
      <c r="F7" s="201"/>
      <c r="G7" s="197" t="s">
        <v>30</v>
      </c>
      <c r="H7" s="164"/>
      <c r="I7" s="202"/>
      <c r="J7" s="203"/>
      <c r="K7" s="204"/>
      <c r="L7" s="136" t="s">
        <v>62</v>
      </c>
      <c r="M7" s="151"/>
      <c r="N7" s="137"/>
      <c r="O7" s="211"/>
      <c r="P7" s="212"/>
      <c r="Q7" s="213"/>
    </row>
    <row r="8" spans="1:21" ht="16.5" customHeight="1" x14ac:dyDescent="0.15">
      <c r="B8" s="33" t="s">
        <v>28</v>
      </c>
      <c r="C8" s="214"/>
      <c r="D8" s="215"/>
      <c r="E8" s="215"/>
      <c r="F8" s="216"/>
      <c r="G8" s="136" t="s">
        <v>31</v>
      </c>
      <c r="H8" s="137"/>
      <c r="I8" s="211"/>
      <c r="J8" s="212"/>
      <c r="K8" s="213"/>
      <c r="L8" s="172" t="s">
        <v>63</v>
      </c>
      <c r="M8" s="173"/>
      <c r="N8" s="174"/>
      <c r="O8" s="205"/>
      <c r="P8" s="206"/>
      <c r="Q8" s="207"/>
    </row>
    <row r="9" spans="1:21" ht="16.5" customHeight="1" x14ac:dyDescent="0.15">
      <c r="G9" s="172" t="s">
        <v>32</v>
      </c>
      <c r="H9" s="174"/>
      <c r="I9" s="205"/>
      <c r="J9" s="206"/>
      <c r="K9" s="207"/>
      <c r="L9" s="32"/>
    </row>
    <row r="10" spans="1:21" ht="9" customHeight="1" x14ac:dyDescent="0.15">
      <c r="G10" s="31"/>
      <c r="H10" s="31"/>
      <c r="I10" s="31"/>
      <c r="J10" s="34"/>
      <c r="K10" s="34"/>
      <c r="L10" s="34"/>
    </row>
    <row r="11" spans="1:21" ht="26.25" customHeight="1" x14ac:dyDescent="0.15">
      <c r="B11" s="208" t="s">
        <v>37</v>
      </c>
      <c r="C11" s="208"/>
      <c r="D11" s="208"/>
      <c r="E11" s="208"/>
      <c r="F11" s="209"/>
      <c r="G11" s="210"/>
      <c r="H11" s="35" t="s">
        <v>64</v>
      </c>
      <c r="I11" s="35"/>
      <c r="J11" s="210"/>
      <c r="K11" s="210"/>
      <c r="L11" s="36" t="s">
        <v>39</v>
      </c>
    </row>
    <row r="12" spans="1:21" ht="26.25" customHeight="1" x14ac:dyDescent="0.15">
      <c r="B12" s="193" t="s">
        <v>38</v>
      </c>
      <c r="C12" s="194"/>
      <c r="D12" s="194"/>
      <c r="E12" s="195"/>
      <c r="F12" s="198"/>
      <c r="G12" s="198"/>
    </row>
    <row r="13" spans="1:21" ht="8.25" customHeight="1" thickBot="1" x14ac:dyDescent="0.2"/>
    <row r="14" spans="1:21" s="1" customFormat="1" ht="31.5" customHeight="1" x14ac:dyDescent="0.15">
      <c r="A14" s="6"/>
      <c r="B14" s="7"/>
      <c r="C14" s="109"/>
      <c r="D14" s="6"/>
      <c r="E14" s="7"/>
      <c r="F14" s="8"/>
      <c r="G14" s="5"/>
      <c r="H14" s="180" t="s">
        <v>24</v>
      </c>
      <c r="I14" s="181"/>
      <c r="J14" s="181"/>
      <c r="K14" s="181"/>
      <c r="L14" s="182"/>
      <c r="M14" s="5"/>
      <c r="N14" s="109"/>
      <c r="O14" s="24"/>
      <c r="P14" s="109"/>
      <c r="Q14" s="24"/>
      <c r="R14" s="28"/>
      <c r="S14" s="110"/>
      <c r="T14" s="175" t="s">
        <v>89</v>
      </c>
    </row>
    <row r="15" spans="1:21" s="1" customFormat="1" ht="31.5" customHeight="1" x14ac:dyDescent="0.15">
      <c r="A15" s="37"/>
      <c r="B15" s="38"/>
      <c r="C15" s="39"/>
      <c r="D15" s="37"/>
      <c r="E15" s="40"/>
      <c r="F15" s="41"/>
      <c r="G15" s="42"/>
      <c r="H15" s="46"/>
      <c r="I15" s="6"/>
      <c r="J15" s="183" t="s">
        <v>51</v>
      </c>
      <c r="K15" s="183"/>
      <c r="L15" s="184"/>
      <c r="M15" s="42"/>
      <c r="N15" s="39"/>
      <c r="O15" s="44"/>
      <c r="P15" s="39"/>
      <c r="Q15" s="44"/>
      <c r="R15" s="45"/>
      <c r="S15" s="43"/>
      <c r="T15" s="176"/>
    </row>
    <row r="16" spans="1:21" s="1" customFormat="1" ht="91.5" customHeight="1" x14ac:dyDescent="0.15">
      <c r="A16" s="37"/>
      <c r="B16" s="38" t="s">
        <v>0</v>
      </c>
      <c r="C16" s="39"/>
      <c r="D16" s="37" t="s">
        <v>1</v>
      </c>
      <c r="E16" s="40" t="s">
        <v>2</v>
      </c>
      <c r="F16" s="41" t="s">
        <v>3</v>
      </c>
      <c r="G16" s="42" t="s">
        <v>44</v>
      </c>
      <c r="H16" s="43" t="s">
        <v>45</v>
      </c>
      <c r="I16" s="37" t="s">
        <v>52</v>
      </c>
      <c r="J16" s="40" t="s">
        <v>53</v>
      </c>
      <c r="K16" s="40" t="s">
        <v>54</v>
      </c>
      <c r="L16" s="47" t="s">
        <v>55</v>
      </c>
      <c r="M16" s="42" t="s">
        <v>56</v>
      </c>
      <c r="N16" s="39" t="s">
        <v>22</v>
      </c>
      <c r="O16" s="44" t="s">
        <v>23</v>
      </c>
      <c r="P16" s="39" t="s">
        <v>57</v>
      </c>
      <c r="Q16" s="44" t="s">
        <v>25</v>
      </c>
      <c r="R16" s="45"/>
      <c r="S16" s="43" t="s">
        <v>11</v>
      </c>
      <c r="T16" s="176"/>
    </row>
    <row r="17" spans="1:22" s="15" customFormat="1" ht="15.75" customHeight="1" x14ac:dyDescent="0.15">
      <c r="A17" s="16"/>
      <c r="B17" s="22"/>
      <c r="C17" s="21"/>
      <c r="D17" s="185" t="s">
        <v>85</v>
      </c>
      <c r="E17" s="17"/>
      <c r="F17" s="18"/>
      <c r="G17" s="19" t="s">
        <v>46</v>
      </c>
      <c r="H17" s="20" t="s">
        <v>13</v>
      </c>
      <c r="I17" s="16" t="s">
        <v>47</v>
      </c>
      <c r="J17" s="17" t="s">
        <v>14</v>
      </c>
      <c r="K17" s="17" t="s">
        <v>15</v>
      </c>
      <c r="L17" s="48" t="s">
        <v>48</v>
      </c>
      <c r="M17" s="19" t="s">
        <v>49</v>
      </c>
      <c r="N17" s="21" t="s">
        <v>50</v>
      </c>
      <c r="O17" s="25" t="s">
        <v>16</v>
      </c>
      <c r="P17" s="21" t="s">
        <v>17</v>
      </c>
      <c r="Q17" s="25" t="s">
        <v>18</v>
      </c>
      <c r="R17" s="29"/>
      <c r="S17" s="20"/>
      <c r="T17" s="131"/>
    </row>
    <row r="18" spans="1:22" s="15" customFormat="1" ht="15.75" customHeight="1" x14ac:dyDescent="0.15">
      <c r="A18" s="16"/>
      <c r="B18" s="22"/>
      <c r="C18" s="21"/>
      <c r="D18" s="185"/>
      <c r="E18" s="17"/>
      <c r="F18" s="18"/>
      <c r="G18" s="19"/>
      <c r="H18" s="20"/>
      <c r="I18" s="123" t="s">
        <v>66</v>
      </c>
      <c r="J18" s="17"/>
      <c r="K18" s="17"/>
      <c r="L18" s="48"/>
      <c r="M18" s="19"/>
      <c r="N18" s="186" t="s">
        <v>67</v>
      </c>
      <c r="O18" s="25" t="s">
        <v>58</v>
      </c>
      <c r="P18" s="21"/>
      <c r="Q18" s="25" t="s">
        <v>59</v>
      </c>
      <c r="R18" s="29"/>
      <c r="S18" s="20"/>
      <c r="T18" s="131"/>
    </row>
    <row r="19" spans="1:22" s="15" customFormat="1" ht="15.75" customHeight="1" x14ac:dyDescent="0.15">
      <c r="A19" s="16"/>
      <c r="B19" s="23"/>
      <c r="C19" s="14"/>
      <c r="D19" s="9"/>
      <c r="E19" s="10"/>
      <c r="F19" s="11"/>
      <c r="G19" s="12"/>
      <c r="H19" s="13"/>
      <c r="I19" s="9" t="s">
        <v>19</v>
      </c>
      <c r="J19" s="10" t="s">
        <v>20</v>
      </c>
      <c r="K19" s="10" t="s">
        <v>21</v>
      </c>
      <c r="L19" s="49" t="s">
        <v>20</v>
      </c>
      <c r="M19" s="12"/>
      <c r="N19" s="187"/>
      <c r="O19" s="26"/>
      <c r="P19" s="14"/>
      <c r="Q19" s="26"/>
      <c r="R19" s="30"/>
      <c r="S19" s="13"/>
      <c r="T19" s="132"/>
    </row>
    <row r="20" spans="1:22" s="50" customFormat="1" ht="21" customHeight="1" x14ac:dyDescent="0.15">
      <c r="A20" s="112">
        <v>1</v>
      </c>
      <c r="B20" s="102"/>
      <c r="C20" s="52"/>
      <c r="D20" s="53"/>
      <c r="E20" s="54"/>
      <c r="F20" s="55"/>
      <c r="G20" s="66"/>
      <c r="H20" s="67"/>
      <c r="I20" s="113">
        <f>H20+J20+K20</f>
        <v>0</v>
      </c>
      <c r="J20" s="68"/>
      <c r="K20" s="68"/>
      <c r="L20" s="69"/>
      <c r="M20" s="114" t="str">
        <f>IF(B20="","",ROUND(I20+J20*0.25+K20*0.35+L20*0.25,0))</f>
        <v/>
      </c>
      <c r="N20" s="116" t="str">
        <f>IF(D20&lt;&gt;"","1306","")</f>
        <v/>
      </c>
      <c r="O20" s="115" t="str">
        <f t="shared" ref="O20:O83" si="0">IF(B20="","",M20*N20)</f>
        <v/>
      </c>
      <c r="P20" s="52"/>
      <c r="Q20" s="115" t="str">
        <f t="shared" ref="Q20:Q83" si="1">IF(B20="","",P20*H20/G20)</f>
        <v/>
      </c>
      <c r="R20" s="101" t="str">
        <f t="shared" ref="R20:R84" si="2">IF(O20&gt;Q20,"FALSE "," ")</f>
        <v xml:space="preserve"> </v>
      </c>
      <c r="S20" s="56"/>
      <c r="T20" s="129" t="str">
        <f>IFERROR((Q20/M20),"")</f>
        <v/>
      </c>
      <c r="V20" s="111" t="s">
        <v>77</v>
      </c>
    </row>
    <row r="21" spans="1:22" s="50" customFormat="1" ht="21" customHeight="1" x14ac:dyDescent="0.15">
      <c r="A21" s="53">
        <v>2</v>
      </c>
      <c r="B21" s="103"/>
      <c r="C21" s="57"/>
      <c r="D21" s="53"/>
      <c r="E21" s="59"/>
      <c r="F21" s="60"/>
      <c r="G21" s="70"/>
      <c r="H21" s="67"/>
      <c r="I21" s="113">
        <f>H21+J21+K21</f>
        <v>0</v>
      </c>
      <c r="J21" s="71"/>
      <c r="K21" s="71"/>
      <c r="L21" s="72"/>
      <c r="M21" s="114" t="str">
        <f t="shared" ref="M21:M83" si="3">IF(B21="","",ROUND(I21+J21*0.25+K21*0.35+L21*0.25,0))</f>
        <v/>
      </c>
      <c r="N21" s="116" t="str">
        <f t="shared" ref="N21:N84" si="4">IF(D21&lt;&gt;"","1306","")</f>
        <v/>
      </c>
      <c r="O21" s="115" t="str">
        <f t="shared" si="0"/>
        <v/>
      </c>
      <c r="P21" s="57"/>
      <c r="Q21" s="115" t="str">
        <f t="shared" si="1"/>
        <v/>
      </c>
      <c r="R21" s="106" t="str">
        <f t="shared" si="2"/>
        <v xml:space="preserve"> </v>
      </c>
      <c r="S21" s="56"/>
      <c r="T21" s="129" t="str">
        <f t="shared" ref="T21:T84" si="5">IFERROR((Q21/M21),"")</f>
        <v/>
      </c>
      <c r="V21" s="111" t="s">
        <v>78</v>
      </c>
    </row>
    <row r="22" spans="1:22" s="50" customFormat="1" ht="21" customHeight="1" x14ac:dyDescent="0.15">
      <c r="A22" s="53">
        <v>3</v>
      </c>
      <c r="B22" s="104"/>
      <c r="C22" s="62"/>
      <c r="D22" s="53"/>
      <c r="E22" s="63"/>
      <c r="F22" s="64"/>
      <c r="G22" s="73"/>
      <c r="H22" s="67"/>
      <c r="I22" s="113">
        <f t="shared" ref="I22:I85" si="6">H22+J22+K22</f>
        <v>0</v>
      </c>
      <c r="J22" s="74"/>
      <c r="K22" s="74"/>
      <c r="L22" s="75"/>
      <c r="M22" s="114" t="str">
        <f t="shared" si="3"/>
        <v/>
      </c>
      <c r="N22" s="116" t="str">
        <f t="shared" si="4"/>
        <v/>
      </c>
      <c r="O22" s="115" t="str">
        <f t="shared" si="0"/>
        <v/>
      </c>
      <c r="P22" s="62"/>
      <c r="Q22" s="115" t="str">
        <f t="shared" si="1"/>
        <v/>
      </c>
      <c r="R22" s="107" t="str">
        <f t="shared" si="2"/>
        <v xml:space="preserve"> </v>
      </c>
      <c r="S22" s="56"/>
      <c r="T22" s="129" t="str">
        <f t="shared" si="5"/>
        <v/>
      </c>
      <c r="V22" s="111" t="s">
        <v>79</v>
      </c>
    </row>
    <row r="23" spans="1:22" s="50" customFormat="1" ht="21" customHeight="1" x14ac:dyDescent="0.15">
      <c r="A23" s="53">
        <v>4</v>
      </c>
      <c r="B23" s="105"/>
      <c r="C23" s="60"/>
      <c r="D23" s="53"/>
      <c r="E23" s="59"/>
      <c r="F23" s="60"/>
      <c r="G23" s="70"/>
      <c r="H23" s="67"/>
      <c r="I23" s="113">
        <f t="shared" si="6"/>
        <v>0</v>
      </c>
      <c r="J23" s="71"/>
      <c r="K23" s="71"/>
      <c r="L23" s="72"/>
      <c r="M23" s="114" t="str">
        <f t="shared" si="3"/>
        <v/>
      </c>
      <c r="N23" s="116" t="str">
        <f t="shared" si="4"/>
        <v/>
      </c>
      <c r="O23" s="115" t="str">
        <f t="shared" si="0"/>
        <v/>
      </c>
      <c r="P23" s="57"/>
      <c r="Q23" s="115" t="str">
        <f t="shared" si="1"/>
        <v/>
      </c>
      <c r="R23" s="106" t="str">
        <f t="shared" si="2"/>
        <v xml:space="preserve"> </v>
      </c>
      <c r="S23" s="56"/>
      <c r="T23" s="129" t="str">
        <f t="shared" si="5"/>
        <v/>
      </c>
      <c r="V23" s="111" t="s">
        <v>80</v>
      </c>
    </row>
    <row r="24" spans="1:22" s="50" customFormat="1" ht="21" customHeight="1" x14ac:dyDescent="0.15">
      <c r="A24" s="53">
        <v>5</v>
      </c>
      <c r="B24" s="102"/>
      <c r="C24" s="52"/>
      <c r="D24" s="53"/>
      <c r="E24" s="54"/>
      <c r="F24" s="55"/>
      <c r="G24" s="66"/>
      <c r="H24" s="67"/>
      <c r="I24" s="113">
        <f t="shared" si="6"/>
        <v>0</v>
      </c>
      <c r="J24" s="68"/>
      <c r="K24" s="68"/>
      <c r="L24" s="69"/>
      <c r="M24" s="114" t="str">
        <f t="shared" si="3"/>
        <v/>
      </c>
      <c r="N24" s="116" t="str">
        <f t="shared" si="4"/>
        <v/>
      </c>
      <c r="O24" s="115" t="str">
        <f t="shared" si="0"/>
        <v/>
      </c>
      <c r="P24" s="52"/>
      <c r="Q24" s="115" t="str">
        <f t="shared" si="1"/>
        <v/>
      </c>
      <c r="R24" s="106" t="str">
        <f t="shared" si="2"/>
        <v xml:space="preserve"> </v>
      </c>
      <c r="S24" s="56"/>
      <c r="T24" s="129" t="str">
        <f t="shared" si="5"/>
        <v/>
      </c>
      <c r="V24" s="111" t="s">
        <v>81</v>
      </c>
    </row>
    <row r="25" spans="1:22" s="50" customFormat="1" ht="21" customHeight="1" x14ac:dyDescent="0.15">
      <c r="A25" s="53">
        <v>6</v>
      </c>
      <c r="B25" s="102"/>
      <c r="C25" s="52"/>
      <c r="D25" s="53"/>
      <c r="E25" s="54"/>
      <c r="F25" s="55"/>
      <c r="G25" s="66"/>
      <c r="H25" s="67"/>
      <c r="I25" s="113">
        <f t="shared" si="6"/>
        <v>0</v>
      </c>
      <c r="J25" s="68"/>
      <c r="K25" s="68"/>
      <c r="L25" s="69"/>
      <c r="M25" s="114" t="str">
        <f t="shared" si="3"/>
        <v/>
      </c>
      <c r="N25" s="116" t="str">
        <f t="shared" si="4"/>
        <v/>
      </c>
      <c r="O25" s="115" t="str">
        <f t="shared" si="0"/>
        <v/>
      </c>
      <c r="P25" s="52"/>
      <c r="Q25" s="115" t="str">
        <f t="shared" si="1"/>
        <v/>
      </c>
      <c r="R25" s="106" t="str">
        <f t="shared" si="2"/>
        <v xml:space="preserve"> </v>
      </c>
      <c r="S25" s="56"/>
      <c r="T25" s="129" t="str">
        <f t="shared" si="5"/>
        <v/>
      </c>
      <c r="V25" s="111" t="s">
        <v>82</v>
      </c>
    </row>
    <row r="26" spans="1:22" s="50" customFormat="1" ht="21" customHeight="1" x14ac:dyDescent="0.15">
      <c r="A26" s="53">
        <v>7</v>
      </c>
      <c r="B26" s="102"/>
      <c r="C26" s="52"/>
      <c r="D26" s="53"/>
      <c r="E26" s="54"/>
      <c r="F26" s="55"/>
      <c r="G26" s="66"/>
      <c r="H26" s="67"/>
      <c r="I26" s="113">
        <f t="shared" si="6"/>
        <v>0</v>
      </c>
      <c r="J26" s="68"/>
      <c r="K26" s="68"/>
      <c r="L26" s="69"/>
      <c r="M26" s="114" t="str">
        <f t="shared" si="3"/>
        <v/>
      </c>
      <c r="N26" s="116" t="str">
        <f t="shared" si="4"/>
        <v/>
      </c>
      <c r="O26" s="115" t="str">
        <f t="shared" si="0"/>
        <v/>
      </c>
      <c r="P26" s="52"/>
      <c r="Q26" s="115" t="str">
        <f t="shared" si="1"/>
        <v/>
      </c>
      <c r="R26" s="106" t="str">
        <f t="shared" si="2"/>
        <v xml:space="preserve"> </v>
      </c>
      <c r="S26" s="56"/>
      <c r="T26" s="129" t="str">
        <f t="shared" si="5"/>
        <v/>
      </c>
    </row>
    <row r="27" spans="1:22" s="50" customFormat="1" ht="21" customHeight="1" x14ac:dyDescent="0.15">
      <c r="A27" s="53">
        <v>8</v>
      </c>
      <c r="B27" s="102"/>
      <c r="C27" s="52"/>
      <c r="D27" s="53"/>
      <c r="E27" s="54"/>
      <c r="F27" s="55"/>
      <c r="G27" s="66"/>
      <c r="H27" s="67"/>
      <c r="I27" s="113">
        <f t="shared" si="6"/>
        <v>0</v>
      </c>
      <c r="J27" s="68"/>
      <c r="K27" s="68"/>
      <c r="L27" s="69"/>
      <c r="M27" s="114" t="str">
        <f t="shared" si="3"/>
        <v/>
      </c>
      <c r="N27" s="116" t="str">
        <f t="shared" si="4"/>
        <v/>
      </c>
      <c r="O27" s="115" t="str">
        <f t="shared" si="0"/>
        <v/>
      </c>
      <c r="P27" s="52"/>
      <c r="Q27" s="115" t="str">
        <f t="shared" si="1"/>
        <v/>
      </c>
      <c r="R27" s="106" t="str">
        <f t="shared" si="2"/>
        <v xml:space="preserve"> </v>
      </c>
      <c r="S27" s="56"/>
      <c r="T27" s="129" t="str">
        <f t="shared" si="5"/>
        <v/>
      </c>
    </row>
    <row r="28" spans="1:22" s="50" customFormat="1" ht="21" customHeight="1" x14ac:dyDescent="0.15">
      <c r="A28" s="53">
        <v>9</v>
      </c>
      <c r="B28" s="102"/>
      <c r="C28" s="52"/>
      <c r="D28" s="53"/>
      <c r="E28" s="54"/>
      <c r="F28" s="55"/>
      <c r="G28" s="66"/>
      <c r="H28" s="67"/>
      <c r="I28" s="113">
        <f t="shared" si="6"/>
        <v>0</v>
      </c>
      <c r="J28" s="68"/>
      <c r="K28" s="68"/>
      <c r="L28" s="69"/>
      <c r="M28" s="114" t="str">
        <f t="shared" si="3"/>
        <v/>
      </c>
      <c r="N28" s="116" t="str">
        <f t="shared" si="4"/>
        <v/>
      </c>
      <c r="O28" s="115" t="str">
        <f t="shared" si="0"/>
        <v/>
      </c>
      <c r="P28" s="52"/>
      <c r="Q28" s="115" t="str">
        <f t="shared" si="1"/>
        <v/>
      </c>
      <c r="R28" s="106" t="str">
        <f t="shared" si="2"/>
        <v xml:space="preserve"> </v>
      </c>
      <c r="S28" s="56"/>
      <c r="T28" s="129" t="str">
        <f t="shared" si="5"/>
        <v/>
      </c>
    </row>
    <row r="29" spans="1:22" s="50" customFormat="1" ht="21" customHeight="1" x14ac:dyDescent="0.15">
      <c r="A29" s="53">
        <v>10</v>
      </c>
      <c r="B29" s="102"/>
      <c r="C29" s="52"/>
      <c r="D29" s="53"/>
      <c r="E29" s="54"/>
      <c r="F29" s="55"/>
      <c r="G29" s="66"/>
      <c r="H29" s="67"/>
      <c r="I29" s="113">
        <f t="shared" si="6"/>
        <v>0</v>
      </c>
      <c r="J29" s="68"/>
      <c r="K29" s="68"/>
      <c r="L29" s="69"/>
      <c r="M29" s="114" t="str">
        <f t="shared" si="3"/>
        <v/>
      </c>
      <c r="N29" s="116" t="str">
        <f t="shared" si="4"/>
        <v/>
      </c>
      <c r="O29" s="115" t="str">
        <f t="shared" si="0"/>
        <v/>
      </c>
      <c r="P29" s="52"/>
      <c r="Q29" s="115" t="str">
        <f t="shared" si="1"/>
        <v/>
      </c>
      <c r="R29" s="106" t="str">
        <f t="shared" si="2"/>
        <v xml:space="preserve"> </v>
      </c>
      <c r="S29" s="56"/>
      <c r="T29" s="129" t="str">
        <f t="shared" si="5"/>
        <v/>
      </c>
    </row>
    <row r="30" spans="1:22" s="50" customFormat="1" ht="21" customHeight="1" x14ac:dyDescent="0.15">
      <c r="A30" s="53">
        <v>11</v>
      </c>
      <c r="B30" s="102"/>
      <c r="C30" s="52"/>
      <c r="D30" s="53"/>
      <c r="E30" s="54"/>
      <c r="F30" s="55"/>
      <c r="G30" s="66"/>
      <c r="H30" s="67"/>
      <c r="I30" s="113">
        <f t="shared" si="6"/>
        <v>0</v>
      </c>
      <c r="J30" s="68"/>
      <c r="K30" s="68"/>
      <c r="L30" s="69"/>
      <c r="M30" s="114" t="str">
        <f t="shared" si="3"/>
        <v/>
      </c>
      <c r="N30" s="116" t="str">
        <f t="shared" si="4"/>
        <v/>
      </c>
      <c r="O30" s="115" t="str">
        <f t="shared" si="0"/>
        <v/>
      </c>
      <c r="P30" s="52"/>
      <c r="Q30" s="115" t="str">
        <f t="shared" si="1"/>
        <v/>
      </c>
      <c r="R30" s="106" t="str">
        <f t="shared" si="2"/>
        <v xml:space="preserve"> </v>
      </c>
      <c r="S30" s="56"/>
      <c r="T30" s="129" t="str">
        <f t="shared" si="5"/>
        <v/>
      </c>
    </row>
    <row r="31" spans="1:22" s="50" customFormat="1" ht="21" customHeight="1" x14ac:dyDescent="0.15">
      <c r="A31" s="53">
        <v>12</v>
      </c>
      <c r="B31" s="102"/>
      <c r="C31" s="52"/>
      <c r="D31" s="53"/>
      <c r="E31" s="54"/>
      <c r="F31" s="55"/>
      <c r="G31" s="66"/>
      <c r="H31" s="67"/>
      <c r="I31" s="113">
        <f t="shared" si="6"/>
        <v>0</v>
      </c>
      <c r="J31" s="68"/>
      <c r="K31" s="68"/>
      <c r="L31" s="69"/>
      <c r="M31" s="114" t="str">
        <f t="shared" si="3"/>
        <v/>
      </c>
      <c r="N31" s="116" t="str">
        <f t="shared" si="4"/>
        <v/>
      </c>
      <c r="O31" s="115" t="str">
        <f t="shared" si="0"/>
        <v/>
      </c>
      <c r="P31" s="52"/>
      <c r="Q31" s="115" t="str">
        <f t="shared" si="1"/>
        <v/>
      </c>
      <c r="R31" s="106" t="str">
        <f t="shared" si="2"/>
        <v xml:space="preserve"> </v>
      </c>
      <c r="S31" s="56"/>
      <c r="T31" s="129" t="str">
        <f t="shared" si="5"/>
        <v/>
      </c>
    </row>
    <row r="32" spans="1:22" s="50" customFormat="1" ht="21" customHeight="1" x14ac:dyDescent="0.15">
      <c r="A32" s="53">
        <v>13</v>
      </c>
      <c r="B32" s="102"/>
      <c r="C32" s="52"/>
      <c r="D32" s="53"/>
      <c r="E32" s="54"/>
      <c r="F32" s="55"/>
      <c r="G32" s="66"/>
      <c r="H32" s="67"/>
      <c r="I32" s="113">
        <f t="shared" si="6"/>
        <v>0</v>
      </c>
      <c r="J32" s="68"/>
      <c r="K32" s="68"/>
      <c r="L32" s="69"/>
      <c r="M32" s="114" t="str">
        <f t="shared" si="3"/>
        <v/>
      </c>
      <c r="N32" s="116" t="str">
        <f t="shared" si="4"/>
        <v/>
      </c>
      <c r="O32" s="115" t="str">
        <f t="shared" si="0"/>
        <v/>
      </c>
      <c r="P32" s="52"/>
      <c r="Q32" s="115" t="str">
        <f t="shared" si="1"/>
        <v/>
      </c>
      <c r="R32" s="106" t="str">
        <f t="shared" si="2"/>
        <v xml:space="preserve"> </v>
      </c>
      <c r="S32" s="56"/>
      <c r="T32" s="129" t="str">
        <f t="shared" si="5"/>
        <v/>
      </c>
    </row>
    <row r="33" spans="1:20" s="50" customFormat="1" ht="21" customHeight="1" x14ac:dyDescent="0.15">
      <c r="A33" s="53">
        <v>14</v>
      </c>
      <c r="B33" s="102"/>
      <c r="C33" s="52"/>
      <c r="D33" s="53"/>
      <c r="E33" s="54"/>
      <c r="F33" s="55"/>
      <c r="G33" s="66"/>
      <c r="H33" s="67"/>
      <c r="I33" s="113">
        <f t="shared" si="6"/>
        <v>0</v>
      </c>
      <c r="J33" s="68"/>
      <c r="K33" s="68"/>
      <c r="L33" s="69"/>
      <c r="M33" s="114" t="str">
        <f t="shared" si="3"/>
        <v/>
      </c>
      <c r="N33" s="116" t="str">
        <f t="shared" si="4"/>
        <v/>
      </c>
      <c r="O33" s="115" t="str">
        <f t="shared" si="0"/>
        <v/>
      </c>
      <c r="P33" s="52"/>
      <c r="Q33" s="115" t="str">
        <f t="shared" si="1"/>
        <v/>
      </c>
      <c r="R33" s="106" t="str">
        <f t="shared" si="2"/>
        <v xml:space="preserve"> </v>
      </c>
      <c r="S33" s="56"/>
      <c r="T33" s="129" t="str">
        <f t="shared" si="5"/>
        <v/>
      </c>
    </row>
    <row r="34" spans="1:20" s="50" customFormat="1" ht="21" customHeight="1" x14ac:dyDescent="0.15">
      <c r="A34" s="53">
        <v>15</v>
      </c>
      <c r="B34" s="102"/>
      <c r="C34" s="52"/>
      <c r="D34" s="53"/>
      <c r="E34" s="54"/>
      <c r="F34" s="55"/>
      <c r="G34" s="66"/>
      <c r="H34" s="67"/>
      <c r="I34" s="113">
        <f t="shared" si="6"/>
        <v>0</v>
      </c>
      <c r="J34" s="68"/>
      <c r="K34" s="68"/>
      <c r="L34" s="69"/>
      <c r="M34" s="114" t="str">
        <f t="shared" si="3"/>
        <v/>
      </c>
      <c r="N34" s="116" t="str">
        <f t="shared" si="4"/>
        <v/>
      </c>
      <c r="O34" s="115" t="str">
        <f t="shared" si="0"/>
        <v/>
      </c>
      <c r="P34" s="52"/>
      <c r="Q34" s="115" t="str">
        <f t="shared" si="1"/>
        <v/>
      </c>
      <c r="R34" s="106" t="str">
        <f t="shared" si="2"/>
        <v xml:space="preserve"> </v>
      </c>
      <c r="S34" s="56"/>
      <c r="T34" s="129" t="str">
        <f t="shared" si="5"/>
        <v/>
      </c>
    </row>
    <row r="35" spans="1:20" s="50" customFormat="1" ht="21" customHeight="1" x14ac:dyDescent="0.15">
      <c r="A35" s="53">
        <v>16</v>
      </c>
      <c r="B35" s="102"/>
      <c r="C35" s="52"/>
      <c r="D35" s="53"/>
      <c r="E35" s="54"/>
      <c r="F35" s="55"/>
      <c r="G35" s="66"/>
      <c r="H35" s="67"/>
      <c r="I35" s="113">
        <f t="shared" si="6"/>
        <v>0</v>
      </c>
      <c r="J35" s="68"/>
      <c r="K35" s="68"/>
      <c r="L35" s="69"/>
      <c r="M35" s="114" t="str">
        <f t="shared" si="3"/>
        <v/>
      </c>
      <c r="N35" s="116" t="str">
        <f t="shared" si="4"/>
        <v/>
      </c>
      <c r="O35" s="115" t="str">
        <f t="shared" si="0"/>
        <v/>
      </c>
      <c r="P35" s="52"/>
      <c r="Q35" s="115" t="str">
        <f t="shared" si="1"/>
        <v/>
      </c>
      <c r="R35" s="106" t="str">
        <f t="shared" si="2"/>
        <v xml:space="preserve"> </v>
      </c>
      <c r="S35" s="56"/>
      <c r="T35" s="129" t="str">
        <f t="shared" si="5"/>
        <v/>
      </c>
    </row>
    <row r="36" spans="1:20" s="50" customFormat="1" ht="21" customHeight="1" x14ac:dyDescent="0.15">
      <c r="A36" s="53">
        <v>17</v>
      </c>
      <c r="B36" s="103"/>
      <c r="C36" s="57"/>
      <c r="D36" s="53"/>
      <c r="E36" s="59"/>
      <c r="F36" s="60"/>
      <c r="G36" s="70"/>
      <c r="H36" s="67"/>
      <c r="I36" s="113">
        <f t="shared" si="6"/>
        <v>0</v>
      </c>
      <c r="J36" s="71"/>
      <c r="K36" s="71"/>
      <c r="L36" s="72"/>
      <c r="M36" s="114" t="str">
        <f t="shared" si="3"/>
        <v/>
      </c>
      <c r="N36" s="116" t="str">
        <f t="shared" si="4"/>
        <v/>
      </c>
      <c r="O36" s="115" t="str">
        <f t="shared" si="0"/>
        <v/>
      </c>
      <c r="P36" s="57"/>
      <c r="Q36" s="115" t="str">
        <f t="shared" si="1"/>
        <v/>
      </c>
      <c r="R36" s="107" t="str">
        <f t="shared" si="2"/>
        <v xml:space="preserve"> </v>
      </c>
      <c r="S36" s="61"/>
      <c r="T36" s="129" t="str">
        <f t="shared" si="5"/>
        <v/>
      </c>
    </row>
    <row r="37" spans="1:20" s="50" customFormat="1" ht="21" customHeight="1" x14ac:dyDescent="0.15">
      <c r="A37" s="53">
        <v>18</v>
      </c>
      <c r="B37" s="104"/>
      <c r="C37" s="62"/>
      <c r="D37" s="53"/>
      <c r="E37" s="63"/>
      <c r="F37" s="64"/>
      <c r="G37" s="73"/>
      <c r="H37" s="67"/>
      <c r="I37" s="113">
        <f t="shared" si="6"/>
        <v>0</v>
      </c>
      <c r="J37" s="74"/>
      <c r="K37" s="74"/>
      <c r="L37" s="75"/>
      <c r="M37" s="114" t="str">
        <f t="shared" si="3"/>
        <v/>
      </c>
      <c r="N37" s="116" t="str">
        <f t="shared" si="4"/>
        <v/>
      </c>
      <c r="O37" s="115" t="str">
        <f t="shared" si="0"/>
        <v/>
      </c>
      <c r="P37" s="62"/>
      <c r="Q37" s="115" t="str">
        <f t="shared" si="1"/>
        <v/>
      </c>
      <c r="R37" s="108" t="str">
        <f t="shared" si="2"/>
        <v xml:space="preserve"> </v>
      </c>
      <c r="S37" s="65"/>
      <c r="T37" s="129" t="str">
        <f t="shared" si="5"/>
        <v/>
      </c>
    </row>
    <row r="38" spans="1:20" s="50" customFormat="1" ht="21" customHeight="1" x14ac:dyDescent="0.15">
      <c r="A38" s="53">
        <v>19</v>
      </c>
      <c r="B38" s="104"/>
      <c r="C38" s="62"/>
      <c r="D38" s="53"/>
      <c r="E38" s="63"/>
      <c r="F38" s="64"/>
      <c r="G38" s="73"/>
      <c r="H38" s="67"/>
      <c r="I38" s="113">
        <f t="shared" si="6"/>
        <v>0</v>
      </c>
      <c r="J38" s="74"/>
      <c r="K38" s="74"/>
      <c r="L38" s="75"/>
      <c r="M38" s="114" t="str">
        <f t="shared" si="3"/>
        <v/>
      </c>
      <c r="N38" s="116" t="str">
        <f t="shared" si="4"/>
        <v/>
      </c>
      <c r="O38" s="115" t="str">
        <f t="shared" si="0"/>
        <v/>
      </c>
      <c r="P38" s="62"/>
      <c r="Q38" s="115" t="str">
        <f t="shared" si="1"/>
        <v/>
      </c>
      <c r="R38" s="108" t="str">
        <f t="shared" si="2"/>
        <v xml:space="preserve"> </v>
      </c>
      <c r="S38" s="65"/>
      <c r="T38" s="129" t="str">
        <f t="shared" si="5"/>
        <v/>
      </c>
    </row>
    <row r="39" spans="1:20" s="50" customFormat="1" ht="21" customHeight="1" x14ac:dyDescent="0.15">
      <c r="A39" s="58">
        <v>20</v>
      </c>
      <c r="B39" s="103"/>
      <c r="C39" s="60"/>
      <c r="D39" s="53"/>
      <c r="E39" s="59"/>
      <c r="F39" s="60"/>
      <c r="G39" s="70"/>
      <c r="H39" s="67"/>
      <c r="I39" s="113">
        <f t="shared" si="6"/>
        <v>0</v>
      </c>
      <c r="J39" s="71"/>
      <c r="K39" s="71"/>
      <c r="L39" s="72"/>
      <c r="M39" s="114" t="str">
        <f t="shared" si="3"/>
        <v/>
      </c>
      <c r="N39" s="116" t="str">
        <f t="shared" si="4"/>
        <v/>
      </c>
      <c r="O39" s="115" t="str">
        <f t="shared" si="0"/>
        <v/>
      </c>
      <c r="P39" s="57"/>
      <c r="Q39" s="115" t="str">
        <f t="shared" si="1"/>
        <v/>
      </c>
      <c r="R39" s="107" t="str">
        <f t="shared" si="2"/>
        <v xml:space="preserve"> </v>
      </c>
      <c r="S39" s="61"/>
      <c r="T39" s="129" t="str">
        <f t="shared" si="5"/>
        <v/>
      </c>
    </row>
    <row r="40" spans="1:20" s="51" customFormat="1" ht="20.25" customHeight="1" x14ac:dyDescent="0.15">
      <c r="A40" s="53">
        <v>21</v>
      </c>
      <c r="B40" s="103"/>
      <c r="C40" s="60"/>
      <c r="D40" s="53"/>
      <c r="E40" s="59"/>
      <c r="F40" s="60"/>
      <c r="G40" s="70"/>
      <c r="H40" s="67"/>
      <c r="I40" s="113">
        <f t="shared" si="6"/>
        <v>0</v>
      </c>
      <c r="J40" s="71"/>
      <c r="K40" s="71"/>
      <c r="L40" s="72"/>
      <c r="M40" s="114" t="str">
        <f t="shared" si="3"/>
        <v/>
      </c>
      <c r="N40" s="116" t="str">
        <f t="shared" si="4"/>
        <v/>
      </c>
      <c r="O40" s="115" t="str">
        <f t="shared" si="0"/>
        <v/>
      </c>
      <c r="P40" s="57"/>
      <c r="Q40" s="115" t="str">
        <f t="shared" si="1"/>
        <v/>
      </c>
      <c r="R40" s="107" t="str">
        <f t="shared" si="2"/>
        <v xml:space="preserve"> </v>
      </c>
      <c r="S40" s="61"/>
      <c r="T40" s="129" t="str">
        <f t="shared" si="5"/>
        <v/>
      </c>
    </row>
    <row r="41" spans="1:20" s="51" customFormat="1" ht="20.25" customHeight="1" x14ac:dyDescent="0.15">
      <c r="A41" s="58">
        <v>22</v>
      </c>
      <c r="B41" s="103"/>
      <c r="C41" s="60"/>
      <c r="D41" s="53"/>
      <c r="E41" s="59"/>
      <c r="F41" s="60"/>
      <c r="G41" s="70"/>
      <c r="H41" s="67"/>
      <c r="I41" s="113">
        <f t="shared" si="6"/>
        <v>0</v>
      </c>
      <c r="J41" s="71"/>
      <c r="K41" s="71"/>
      <c r="L41" s="72"/>
      <c r="M41" s="114" t="str">
        <f t="shared" si="3"/>
        <v/>
      </c>
      <c r="N41" s="116" t="str">
        <f t="shared" si="4"/>
        <v/>
      </c>
      <c r="O41" s="115" t="str">
        <f t="shared" si="0"/>
        <v/>
      </c>
      <c r="P41" s="57"/>
      <c r="Q41" s="115" t="str">
        <f t="shared" si="1"/>
        <v/>
      </c>
      <c r="R41" s="107" t="str">
        <f t="shared" si="2"/>
        <v xml:space="preserve"> </v>
      </c>
      <c r="S41" s="61"/>
      <c r="T41" s="129" t="str">
        <f t="shared" si="5"/>
        <v/>
      </c>
    </row>
    <row r="42" spans="1:20" s="51" customFormat="1" ht="20.25" customHeight="1" x14ac:dyDescent="0.15">
      <c r="A42" s="53">
        <v>23</v>
      </c>
      <c r="B42" s="103"/>
      <c r="C42" s="60"/>
      <c r="D42" s="53"/>
      <c r="E42" s="59"/>
      <c r="F42" s="60"/>
      <c r="G42" s="70"/>
      <c r="H42" s="67"/>
      <c r="I42" s="113">
        <f t="shared" si="6"/>
        <v>0</v>
      </c>
      <c r="J42" s="71"/>
      <c r="K42" s="71"/>
      <c r="L42" s="72"/>
      <c r="M42" s="114" t="str">
        <f t="shared" si="3"/>
        <v/>
      </c>
      <c r="N42" s="116" t="str">
        <f t="shared" si="4"/>
        <v/>
      </c>
      <c r="O42" s="115" t="str">
        <f t="shared" si="0"/>
        <v/>
      </c>
      <c r="P42" s="57"/>
      <c r="Q42" s="115" t="str">
        <f t="shared" si="1"/>
        <v/>
      </c>
      <c r="R42" s="107" t="str">
        <f t="shared" si="2"/>
        <v xml:space="preserve"> </v>
      </c>
      <c r="S42" s="61"/>
      <c r="T42" s="129" t="str">
        <f t="shared" si="5"/>
        <v/>
      </c>
    </row>
    <row r="43" spans="1:20" s="51" customFormat="1" ht="20.25" customHeight="1" x14ac:dyDescent="0.15">
      <c r="A43" s="58">
        <v>24</v>
      </c>
      <c r="B43" s="103"/>
      <c r="C43" s="60"/>
      <c r="D43" s="53"/>
      <c r="E43" s="59"/>
      <c r="F43" s="60"/>
      <c r="G43" s="70"/>
      <c r="H43" s="67"/>
      <c r="I43" s="113">
        <f t="shared" si="6"/>
        <v>0</v>
      </c>
      <c r="J43" s="71"/>
      <c r="K43" s="71"/>
      <c r="L43" s="72"/>
      <c r="M43" s="114" t="str">
        <f t="shared" si="3"/>
        <v/>
      </c>
      <c r="N43" s="116" t="str">
        <f t="shared" si="4"/>
        <v/>
      </c>
      <c r="O43" s="115" t="str">
        <f t="shared" si="0"/>
        <v/>
      </c>
      <c r="P43" s="57"/>
      <c r="Q43" s="115" t="str">
        <f t="shared" si="1"/>
        <v/>
      </c>
      <c r="R43" s="107" t="str">
        <f t="shared" si="2"/>
        <v xml:space="preserve"> </v>
      </c>
      <c r="S43" s="61"/>
      <c r="T43" s="129" t="str">
        <f t="shared" si="5"/>
        <v/>
      </c>
    </row>
    <row r="44" spans="1:20" s="51" customFormat="1" ht="20.25" customHeight="1" x14ac:dyDescent="0.15">
      <c r="A44" s="53">
        <v>25</v>
      </c>
      <c r="B44" s="103"/>
      <c r="C44" s="60"/>
      <c r="D44" s="53"/>
      <c r="E44" s="59"/>
      <c r="F44" s="60"/>
      <c r="G44" s="70"/>
      <c r="H44" s="67"/>
      <c r="I44" s="113">
        <f t="shared" si="6"/>
        <v>0</v>
      </c>
      <c r="J44" s="71"/>
      <c r="K44" s="71"/>
      <c r="L44" s="72"/>
      <c r="M44" s="114" t="str">
        <f t="shared" si="3"/>
        <v/>
      </c>
      <c r="N44" s="116" t="str">
        <f t="shared" si="4"/>
        <v/>
      </c>
      <c r="O44" s="115" t="str">
        <f t="shared" si="0"/>
        <v/>
      </c>
      <c r="P44" s="57"/>
      <c r="Q44" s="115" t="str">
        <f t="shared" si="1"/>
        <v/>
      </c>
      <c r="R44" s="107" t="str">
        <f t="shared" si="2"/>
        <v xml:space="preserve"> </v>
      </c>
      <c r="S44" s="61"/>
      <c r="T44" s="129" t="str">
        <f t="shared" si="5"/>
        <v/>
      </c>
    </row>
    <row r="45" spans="1:20" s="51" customFormat="1" ht="20.25" customHeight="1" x14ac:dyDescent="0.15">
      <c r="A45" s="58">
        <v>26</v>
      </c>
      <c r="B45" s="103"/>
      <c r="C45" s="60"/>
      <c r="D45" s="53"/>
      <c r="E45" s="59"/>
      <c r="F45" s="60"/>
      <c r="G45" s="70"/>
      <c r="H45" s="67"/>
      <c r="I45" s="113">
        <f t="shared" si="6"/>
        <v>0</v>
      </c>
      <c r="J45" s="71"/>
      <c r="K45" s="71"/>
      <c r="L45" s="72"/>
      <c r="M45" s="114" t="str">
        <f t="shared" si="3"/>
        <v/>
      </c>
      <c r="N45" s="116" t="str">
        <f t="shared" si="4"/>
        <v/>
      </c>
      <c r="O45" s="115" t="str">
        <f t="shared" si="0"/>
        <v/>
      </c>
      <c r="P45" s="57"/>
      <c r="Q45" s="115" t="str">
        <f t="shared" si="1"/>
        <v/>
      </c>
      <c r="R45" s="107" t="str">
        <f t="shared" si="2"/>
        <v xml:space="preserve"> </v>
      </c>
      <c r="S45" s="61"/>
      <c r="T45" s="129" t="str">
        <f t="shared" si="5"/>
        <v/>
      </c>
    </row>
    <row r="46" spans="1:20" s="51" customFormat="1" ht="20.25" customHeight="1" x14ac:dyDescent="0.15">
      <c r="A46" s="53">
        <v>27</v>
      </c>
      <c r="B46" s="103"/>
      <c r="C46" s="60"/>
      <c r="D46" s="53"/>
      <c r="E46" s="59"/>
      <c r="F46" s="60"/>
      <c r="G46" s="70"/>
      <c r="H46" s="67"/>
      <c r="I46" s="113">
        <f t="shared" si="6"/>
        <v>0</v>
      </c>
      <c r="J46" s="71"/>
      <c r="K46" s="71"/>
      <c r="L46" s="72"/>
      <c r="M46" s="114" t="str">
        <f t="shared" si="3"/>
        <v/>
      </c>
      <c r="N46" s="116" t="str">
        <f t="shared" si="4"/>
        <v/>
      </c>
      <c r="O46" s="115" t="str">
        <f t="shared" si="0"/>
        <v/>
      </c>
      <c r="P46" s="57"/>
      <c r="Q46" s="115" t="str">
        <f t="shared" si="1"/>
        <v/>
      </c>
      <c r="R46" s="107" t="str">
        <f t="shared" si="2"/>
        <v xml:space="preserve"> </v>
      </c>
      <c r="S46" s="61"/>
      <c r="T46" s="129" t="str">
        <f t="shared" si="5"/>
        <v/>
      </c>
    </row>
    <row r="47" spans="1:20" s="51" customFormat="1" ht="20.25" customHeight="1" x14ac:dyDescent="0.15">
      <c r="A47" s="58">
        <v>28</v>
      </c>
      <c r="B47" s="103"/>
      <c r="C47" s="60"/>
      <c r="D47" s="53"/>
      <c r="E47" s="59"/>
      <c r="F47" s="60"/>
      <c r="G47" s="70"/>
      <c r="H47" s="67"/>
      <c r="I47" s="113">
        <f t="shared" si="6"/>
        <v>0</v>
      </c>
      <c r="J47" s="71"/>
      <c r="K47" s="71"/>
      <c r="L47" s="72"/>
      <c r="M47" s="114" t="str">
        <f t="shared" si="3"/>
        <v/>
      </c>
      <c r="N47" s="116" t="str">
        <f t="shared" si="4"/>
        <v/>
      </c>
      <c r="O47" s="115" t="str">
        <f t="shared" si="0"/>
        <v/>
      </c>
      <c r="P47" s="57"/>
      <c r="Q47" s="115" t="str">
        <f t="shared" si="1"/>
        <v/>
      </c>
      <c r="R47" s="107" t="str">
        <f t="shared" si="2"/>
        <v xml:space="preserve"> </v>
      </c>
      <c r="S47" s="61"/>
      <c r="T47" s="129" t="str">
        <f t="shared" si="5"/>
        <v/>
      </c>
    </row>
    <row r="48" spans="1:20" s="51" customFormat="1" ht="20.25" customHeight="1" x14ac:dyDescent="0.15">
      <c r="A48" s="53">
        <v>29</v>
      </c>
      <c r="B48" s="103"/>
      <c r="C48" s="60"/>
      <c r="D48" s="53"/>
      <c r="E48" s="59"/>
      <c r="F48" s="60"/>
      <c r="G48" s="70"/>
      <c r="H48" s="67"/>
      <c r="I48" s="113">
        <f t="shared" si="6"/>
        <v>0</v>
      </c>
      <c r="J48" s="71"/>
      <c r="K48" s="71"/>
      <c r="L48" s="72"/>
      <c r="M48" s="114" t="str">
        <f t="shared" si="3"/>
        <v/>
      </c>
      <c r="N48" s="116" t="str">
        <f t="shared" si="4"/>
        <v/>
      </c>
      <c r="O48" s="115" t="str">
        <f t="shared" si="0"/>
        <v/>
      </c>
      <c r="P48" s="57"/>
      <c r="Q48" s="115" t="str">
        <f t="shared" si="1"/>
        <v/>
      </c>
      <c r="R48" s="107" t="str">
        <f t="shared" si="2"/>
        <v xml:space="preserve"> </v>
      </c>
      <c r="S48" s="61"/>
      <c r="T48" s="129" t="str">
        <f t="shared" si="5"/>
        <v/>
      </c>
    </row>
    <row r="49" spans="1:20" s="51" customFormat="1" ht="20.25" customHeight="1" x14ac:dyDescent="0.15">
      <c r="A49" s="58">
        <v>30</v>
      </c>
      <c r="B49" s="103"/>
      <c r="C49" s="60"/>
      <c r="D49" s="53"/>
      <c r="E49" s="59"/>
      <c r="F49" s="60"/>
      <c r="G49" s="70"/>
      <c r="H49" s="67"/>
      <c r="I49" s="113">
        <f t="shared" si="6"/>
        <v>0</v>
      </c>
      <c r="J49" s="71"/>
      <c r="K49" s="71"/>
      <c r="L49" s="72"/>
      <c r="M49" s="114" t="str">
        <f t="shared" si="3"/>
        <v/>
      </c>
      <c r="N49" s="116" t="str">
        <f t="shared" si="4"/>
        <v/>
      </c>
      <c r="O49" s="115" t="str">
        <f t="shared" si="0"/>
        <v/>
      </c>
      <c r="P49" s="57"/>
      <c r="Q49" s="115" t="str">
        <f t="shared" si="1"/>
        <v/>
      </c>
      <c r="R49" s="107" t="str">
        <f t="shared" si="2"/>
        <v xml:space="preserve"> </v>
      </c>
      <c r="S49" s="61"/>
      <c r="T49" s="129" t="str">
        <f t="shared" si="5"/>
        <v/>
      </c>
    </row>
    <row r="50" spans="1:20" s="51" customFormat="1" ht="20.25" customHeight="1" x14ac:dyDescent="0.15">
      <c r="A50" s="53">
        <v>31</v>
      </c>
      <c r="B50" s="103"/>
      <c r="C50" s="60"/>
      <c r="D50" s="53"/>
      <c r="E50" s="59"/>
      <c r="F50" s="60"/>
      <c r="G50" s="70"/>
      <c r="H50" s="67"/>
      <c r="I50" s="113">
        <f t="shared" si="6"/>
        <v>0</v>
      </c>
      <c r="J50" s="71"/>
      <c r="K50" s="71"/>
      <c r="L50" s="72"/>
      <c r="M50" s="114" t="str">
        <f t="shared" si="3"/>
        <v/>
      </c>
      <c r="N50" s="116" t="str">
        <f t="shared" si="4"/>
        <v/>
      </c>
      <c r="O50" s="115" t="str">
        <f t="shared" si="0"/>
        <v/>
      </c>
      <c r="P50" s="57"/>
      <c r="Q50" s="115" t="str">
        <f t="shared" si="1"/>
        <v/>
      </c>
      <c r="R50" s="107" t="str">
        <f t="shared" si="2"/>
        <v xml:space="preserve"> </v>
      </c>
      <c r="S50" s="61"/>
      <c r="T50" s="129" t="str">
        <f t="shared" si="5"/>
        <v/>
      </c>
    </row>
    <row r="51" spans="1:20" s="51" customFormat="1" ht="20.25" customHeight="1" x14ac:dyDescent="0.15">
      <c r="A51" s="58">
        <v>32</v>
      </c>
      <c r="B51" s="103"/>
      <c r="C51" s="60"/>
      <c r="D51" s="53"/>
      <c r="E51" s="59"/>
      <c r="F51" s="60"/>
      <c r="G51" s="70"/>
      <c r="H51" s="67"/>
      <c r="I51" s="113">
        <f t="shared" si="6"/>
        <v>0</v>
      </c>
      <c r="J51" s="71"/>
      <c r="K51" s="71"/>
      <c r="L51" s="72"/>
      <c r="M51" s="114" t="str">
        <f t="shared" si="3"/>
        <v/>
      </c>
      <c r="N51" s="116" t="str">
        <f t="shared" si="4"/>
        <v/>
      </c>
      <c r="O51" s="115" t="str">
        <f t="shared" si="0"/>
        <v/>
      </c>
      <c r="P51" s="57"/>
      <c r="Q51" s="115" t="str">
        <f t="shared" si="1"/>
        <v/>
      </c>
      <c r="R51" s="107" t="str">
        <f t="shared" si="2"/>
        <v xml:space="preserve"> </v>
      </c>
      <c r="S51" s="61"/>
      <c r="T51" s="129" t="str">
        <f t="shared" si="5"/>
        <v/>
      </c>
    </row>
    <row r="52" spans="1:20" s="51" customFormat="1" ht="20.25" customHeight="1" x14ac:dyDescent="0.15">
      <c r="A52" s="53">
        <v>33</v>
      </c>
      <c r="B52" s="103"/>
      <c r="C52" s="60"/>
      <c r="D52" s="53"/>
      <c r="E52" s="59"/>
      <c r="F52" s="60"/>
      <c r="G52" s="70"/>
      <c r="H52" s="67"/>
      <c r="I52" s="113">
        <f t="shared" si="6"/>
        <v>0</v>
      </c>
      <c r="J52" s="71"/>
      <c r="K52" s="71"/>
      <c r="L52" s="72"/>
      <c r="M52" s="114" t="str">
        <f t="shared" si="3"/>
        <v/>
      </c>
      <c r="N52" s="116" t="str">
        <f t="shared" si="4"/>
        <v/>
      </c>
      <c r="O52" s="115" t="str">
        <f t="shared" si="0"/>
        <v/>
      </c>
      <c r="P52" s="57"/>
      <c r="Q52" s="115" t="str">
        <f t="shared" si="1"/>
        <v/>
      </c>
      <c r="R52" s="107" t="str">
        <f t="shared" si="2"/>
        <v xml:space="preserve"> </v>
      </c>
      <c r="S52" s="61"/>
      <c r="T52" s="129" t="str">
        <f t="shared" si="5"/>
        <v/>
      </c>
    </row>
    <row r="53" spans="1:20" s="51" customFormat="1" ht="20.25" customHeight="1" x14ac:dyDescent="0.15">
      <c r="A53" s="58">
        <v>34</v>
      </c>
      <c r="B53" s="103"/>
      <c r="C53" s="60"/>
      <c r="D53" s="53"/>
      <c r="E53" s="59"/>
      <c r="F53" s="60"/>
      <c r="G53" s="70"/>
      <c r="H53" s="67"/>
      <c r="I53" s="113">
        <f t="shared" si="6"/>
        <v>0</v>
      </c>
      <c r="J53" s="71"/>
      <c r="K53" s="71"/>
      <c r="L53" s="72"/>
      <c r="M53" s="114" t="str">
        <f t="shared" si="3"/>
        <v/>
      </c>
      <c r="N53" s="116" t="str">
        <f t="shared" si="4"/>
        <v/>
      </c>
      <c r="O53" s="115" t="str">
        <f t="shared" si="0"/>
        <v/>
      </c>
      <c r="P53" s="57"/>
      <c r="Q53" s="115" t="str">
        <f t="shared" si="1"/>
        <v/>
      </c>
      <c r="R53" s="107" t="str">
        <f t="shared" si="2"/>
        <v xml:space="preserve"> </v>
      </c>
      <c r="S53" s="61"/>
      <c r="T53" s="129" t="str">
        <f t="shared" si="5"/>
        <v/>
      </c>
    </row>
    <row r="54" spans="1:20" s="51" customFormat="1" ht="20.25" customHeight="1" x14ac:dyDescent="0.15">
      <c r="A54" s="53">
        <v>35</v>
      </c>
      <c r="B54" s="103"/>
      <c r="C54" s="60"/>
      <c r="D54" s="53"/>
      <c r="E54" s="59"/>
      <c r="F54" s="60"/>
      <c r="G54" s="70"/>
      <c r="H54" s="67"/>
      <c r="I54" s="113">
        <f t="shared" si="6"/>
        <v>0</v>
      </c>
      <c r="J54" s="71"/>
      <c r="K54" s="71"/>
      <c r="L54" s="72"/>
      <c r="M54" s="114" t="str">
        <f t="shared" si="3"/>
        <v/>
      </c>
      <c r="N54" s="116" t="str">
        <f t="shared" si="4"/>
        <v/>
      </c>
      <c r="O54" s="115" t="str">
        <f t="shared" si="0"/>
        <v/>
      </c>
      <c r="P54" s="57"/>
      <c r="Q54" s="115" t="str">
        <f t="shared" si="1"/>
        <v/>
      </c>
      <c r="R54" s="107" t="str">
        <f t="shared" si="2"/>
        <v xml:space="preserve"> </v>
      </c>
      <c r="S54" s="61"/>
      <c r="T54" s="129" t="str">
        <f t="shared" si="5"/>
        <v/>
      </c>
    </row>
    <row r="55" spans="1:20" s="51" customFormat="1" ht="20.25" customHeight="1" x14ac:dyDescent="0.15">
      <c r="A55" s="58">
        <v>36</v>
      </c>
      <c r="B55" s="103"/>
      <c r="C55" s="60"/>
      <c r="D55" s="53"/>
      <c r="E55" s="59"/>
      <c r="F55" s="60"/>
      <c r="G55" s="70"/>
      <c r="H55" s="67"/>
      <c r="I55" s="113">
        <f t="shared" si="6"/>
        <v>0</v>
      </c>
      <c r="J55" s="71"/>
      <c r="K55" s="71"/>
      <c r="L55" s="72"/>
      <c r="M55" s="114" t="str">
        <f t="shared" si="3"/>
        <v/>
      </c>
      <c r="N55" s="116" t="str">
        <f t="shared" si="4"/>
        <v/>
      </c>
      <c r="O55" s="115" t="str">
        <f t="shared" si="0"/>
        <v/>
      </c>
      <c r="P55" s="57"/>
      <c r="Q55" s="115" t="str">
        <f t="shared" si="1"/>
        <v/>
      </c>
      <c r="R55" s="107" t="str">
        <f t="shared" si="2"/>
        <v xml:space="preserve"> </v>
      </c>
      <c r="S55" s="61"/>
      <c r="T55" s="129" t="str">
        <f t="shared" si="5"/>
        <v/>
      </c>
    </row>
    <row r="56" spans="1:20" s="51" customFormat="1" ht="20.25" customHeight="1" x14ac:dyDescent="0.15">
      <c r="A56" s="53">
        <v>37</v>
      </c>
      <c r="B56" s="103"/>
      <c r="C56" s="60"/>
      <c r="D56" s="53"/>
      <c r="E56" s="59"/>
      <c r="F56" s="60"/>
      <c r="G56" s="70"/>
      <c r="H56" s="67"/>
      <c r="I56" s="113">
        <f t="shared" si="6"/>
        <v>0</v>
      </c>
      <c r="J56" s="71"/>
      <c r="K56" s="71"/>
      <c r="L56" s="72"/>
      <c r="M56" s="114" t="str">
        <f t="shared" si="3"/>
        <v/>
      </c>
      <c r="N56" s="116" t="str">
        <f t="shared" si="4"/>
        <v/>
      </c>
      <c r="O56" s="115" t="str">
        <f t="shared" si="0"/>
        <v/>
      </c>
      <c r="P56" s="57"/>
      <c r="Q56" s="115" t="str">
        <f t="shared" si="1"/>
        <v/>
      </c>
      <c r="R56" s="107" t="str">
        <f t="shared" si="2"/>
        <v xml:space="preserve"> </v>
      </c>
      <c r="S56" s="61"/>
      <c r="T56" s="129" t="str">
        <f t="shared" si="5"/>
        <v/>
      </c>
    </row>
    <row r="57" spans="1:20" s="51" customFormat="1" ht="20.25" customHeight="1" x14ac:dyDescent="0.15">
      <c r="A57" s="58">
        <v>38</v>
      </c>
      <c r="B57" s="103"/>
      <c r="C57" s="60"/>
      <c r="D57" s="53"/>
      <c r="E57" s="59"/>
      <c r="F57" s="60"/>
      <c r="G57" s="70"/>
      <c r="H57" s="67"/>
      <c r="I57" s="113">
        <f t="shared" si="6"/>
        <v>0</v>
      </c>
      <c r="J57" s="71"/>
      <c r="K57" s="71"/>
      <c r="L57" s="72"/>
      <c r="M57" s="114" t="str">
        <f t="shared" si="3"/>
        <v/>
      </c>
      <c r="N57" s="116" t="str">
        <f t="shared" si="4"/>
        <v/>
      </c>
      <c r="O57" s="115" t="str">
        <f t="shared" si="0"/>
        <v/>
      </c>
      <c r="P57" s="57"/>
      <c r="Q57" s="115" t="str">
        <f t="shared" si="1"/>
        <v/>
      </c>
      <c r="R57" s="107" t="str">
        <f t="shared" si="2"/>
        <v xml:space="preserve"> </v>
      </c>
      <c r="S57" s="61"/>
      <c r="T57" s="129" t="str">
        <f t="shared" si="5"/>
        <v/>
      </c>
    </row>
    <row r="58" spans="1:20" s="51" customFormat="1" ht="20.25" customHeight="1" x14ac:dyDescent="0.15">
      <c r="A58" s="53">
        <v>39</v>
      </c>
      <c r="B58" s="103"/>
      <c r="C58" s="60"/>
      <c r="D58" s="53"/>
      <c r="E58" s="59"/>
      <c r="F58" s="60"/>
      <c r="G58" s="70"/>
      <c r="H58" s="67"/>
      <c r="I58" s="113">
        <f t="shared" si="6"/>
        <v>0</v>
      </c>
      <c r="J58" s="71"/>
      <c r="K58" s="71"/>
      <c r="L58" s="72"/>
      <c r="M58" s="114" t="str">
        <f t="shared" si="3"/>
        <v/>
      </c>
      <c r="N58" s="116" t="str">
        <f t="shared" si="4"/>
        <v/>
      </c>
      <c r="O58" s="115" t="str">
        <f t="shared" si="0"/>
        <v/>
      </c>
      <c r="P58" s="57"/>
      <c r="Q58" s="115" t="str">
        <f t="shared" si="1"/>
        <v/>
      </c>
      <c r="R58" s="107" t="str">
        <f t="shared" si="2"/>
        <v xml:space="preserve"> </v>
      </c>
      <c r="S58" s="61"/>
      <c r="T58" s="129" t="str">
        <f t="shared" si="5"/>
        <v/>
      </c>
    </row>
    <row r="59" spans="1:20" s="51" customFormat="1" ht="20.25" customHeight="1" x14ac:dyDescent="0.15">
      <c r="A59" s="58">
        <v>40</v>
      </c>
      <c r="B59" s="103"/>
      <c r="C59" s="60"/>
      <c r="D59" s="53"/>
      <c r="E59" s="59"/>
      <c r="F59" s="60"/>
      <c r="G59" s="70"/>
      <c r="H59" s="67"/>
      <c r="I59" s="113">
        <f t="shared" si="6"/>
        <v>0</v>
      </c>
      <c r="J59" s="71"/>
      <c r="K59" s="71"/>
      <c r="L59" s="72"/>
      <c r="M59" s="114" t="str">
        <f t="shared" si="3"/>
        <v/>
      </c>
      <c r="N59" s="116" t="str">
        <f t="shared" si="4"/>
        <v/>
      </c>
      <c r="O59" s="115" t="str">
        <f t="shared" si="0"/>
        <v/>
      </c>
      <c r="P59" s="57"/>
      <c r="Q59" s="115" t="str">
        <f t="shared" si="1"/>
        <v/>
      </c>
      <c r="R59" s="107" t="str">
        <f t="shared" si="2"/>
        <v xml:space="preserve"> </v>
      </c>
      <c r="S59" s="61"/>
      <c r="T59" s="129" t="str">
        <f t="shared" si="5"/>
        <v/>
      </c>
    </row>
    <row r="60" spans="1:20" s="51" customFormat="1" ht="20.25" customHeight="1" x14ac:dyDescent="0.15">
      <c r="A60" s="53">
        <v>41</v>
      </c>
      <c r="B60" s="103"/>
      <c r="C60" s="60"/>
      <c r="D60" s="53"/>
      <c r="E60" s="59"/>
      <c r="F60" s="60"/>
      <c r="G60" s="70"/>
      <c r="H60" s="67"/>
      <c r="I60" s="113">
        <f t="shared" si="6"/>
        <v>0</v>
      </c>
      <c r="J60" s="71"/>
      <c r="K60" s="71"/>
      <c r="L60" s="72"/>
      <c r="M60" s="114" t="str">
        <f t="shared" si="3"/>
        <v/>
      </c>
      <c r="N60" s="116" t="str">
        <f t="shared" si="4"/>
        <v/>
      </c>
      <c r="O60" s="115" t="str">
        <f t="shared" si="0"/>
        <v/>
      </c>
      <c r="P60" s="57"/>
      <c r="Q60" s="115" t="str">
        <f t="shared" si="1"/>
        <v/>
      </c>
      <c r="R60" s="107" t="str">
        <f t="shared" si="2"/>
        <v xml:space="preserve"> </v>
      </c>
      <c r="S60" s="61"/>
      <c r="T60" s="129" t="str">
        <f t="shared" si="5"/>
        <v/>
      </c>
    </row>
    <row r="61" spans="1:20" s="51" customFormat="1" ht="20.25" customHeight="1" x14ac:dyDescent="0.15">
      <c r="A61" s="58">
        <v>42</v>
      </c>
      <c r="B61" s="103"/>
      <c r="C61" s="60"/>
      <c r="D61" s="53"/>
      <c r="E61" s="59"/>
      <c r="F61" s="60"/>
      <c r="G61" s="70"/>
      <c r="H61" s="67"/>
      <c r="I61" s="113">
        <f t="shared" si="6"/>
        <v>0</v>
      </c>
      <c r="J61" s="71"/>
      <c r="K61" s="71"/>
      <c r="L61" s="72"/>
      <c r="M61" s="114" t="str">
        <f t="shared" si="3"/>
        <v/>
      </c>
      <c r="N61" s="116" t="str">
        <f t="shared" si="4"/>
        <v/>
      </c>
      <c r="O61" s="115" t="str">
        <f t="shared" si="0"/>
        <v/>
      </c>
      <c r="P61" s="57"/>
      <c r="Q61" s="115" t="str">
        <f t="shared" si="1"/>
        <v/>
      </c>
      <c r="R61" s="107" t="str">
        <f t="shared" si="2"/>
        <v xml:space="preserve"> </v>
      </c>
      <c r="S61" s="61"/>
      <c r="T61" s="129" t="str">
        <f t="shared" si="5"/>
        <v/>
      </c>
    </row>
    <row r="62" spans="1:20" s="51" customFormat="1" ht="20.25" customHeight="1" x14ac:dyDescent="0.15">
      <c r="A62" s="53">
        <v>43</v>
      </c>
      <c r="B62" s="103"/>
      <c r="C62" s="60"/>
      <c r="D62" s="53"/>
      <c r="E62" s="59"/>
      <c r="F62" s="60"/>
      <c r="G62" s="70"/>
      <c r="H62" s="67"/>
      <c r="I62" s="113">
        <f t="shared" si="6"/>
        <v>0</v>
      </c>
      <c r="J62" s="71"/>
      <c r="K62" s="71"/>
      <c r="L62" s="72"/>
      <c r="M62" s="114" t="str">
        <f t="shared" si="3"/>
        <v/>
      </c>
      <c r="N62" s="116" t="str">
        <f t="shared" si="4"/>
        <v/>
      </c>
      <c r="O62" s="115" t="str">
        <f t="shared" si="0"/>
        <v/>
      </c>
      <c r="P62" s="57"/>
      <c r="Q62" s="115" t="str">
        <f t="shared" si="1"/>
        <v/>
      </c>
      <c r="R62" s="107" t="str">
        <f t="shared" si="2"/>
        <v xml:space="preserve"> </v>
      </c>
      <c r="S62" s="61"/>
      <c r="T62" s="129" t="str">
        <f t="shared" si="5"/>
        <v/>
      </c>
    </row>
    <row r="63" spans="1:20" s="51" customFormat="1" ht="20.25" customHeight="1" x14ac:dyDescent="0.15">
      <c r="A63" s="58">
        <v>44</v>
      </c>
      <c r="B63" s="103"/>
      <c r="C63" s="60"/>
      <c r="D63" s="53"/>
      <c r="E63" s="59"/>
      <c r="F63" s="60"/>
      <c r="G63" s="70"/>
      <c r="H63" s="67"/>
      <c r="I63" s="113">
        <f t="shared" si="6"/>
        <v>0</v>
      </c>
      <c r="J63" s="71"/>
      <c r="K63" s="71"/>
      <c r="L63" s="72"/>
      <c r="M63" s="114" t="str">
        <f t="shared" si="3"/>
        <v/>
      </c>
      <c r="N63" s="116" t="str">
        <f t="shared" si="4"/>
        <v/>
      </c>
      <c r="O63" s="115" t="str">
        <f t="shared" si="0"/>
        <v/>
      </c>
      <c r="P63" s="57"/>
      <c r="Q63" s="115" t="str">
        <f t="shared" si="1"/>
        <v/>
      </c>
      <c r="R63" s="107" t="str">
        <f t="shared" si="2"/>
        <v xml:space="preserve"> </v>
      </c>
      <c r="S63" s="61"/>
      <c r="T63" s="129" t="str">
        <f t="shared" si="5"/>
        <v/>
      </c>
    </row>
    <row r="64" spans="1:20" s="51" customFormat="1" ht="20.25" customHeight="1" x14ac:dyDescent="0.15">
      <c r="A64" s="53">
        <v>45</v>
      </c>
      <c r="B64" s="103"/>
      <c r="C64" s="60"/>
      <c r="D64" s="53"/>
      <c r="E64" s="59"/>
      <c r="F64" s="60"/>
      <c r="G64" s="70"/>
      <c r="H64" s="67"/>
      <c r="I64" s="113">
        <f t="shared" si="6"/>
        <v>0</v>
      </c>
      <c r="J64" s="71"/>
      <c r="K64" s="71"/>
      <c r="L64" s="72"/>
      <c r="M64" s="114" t="str">
        <f t="shared" si="3"/>
        <v/>
      </c>
      <c r="N64" s="116" t="str">
        <f t="shared" si="4"/>
        <v/>
      </c>
      <c r="O64" s="115" t="str">
        <f t="shared" si="0"/>
        <v/>
      </c>
      <c r="P64" s="57"/>
      <c r="Q64" s="115" t="str">
        <f t="shared" si="1"/>
        <v/>
      </c>
      <c r="R64" s="107" t="str">
        <f t="shared" si="2"/>
        <v xml:space="preserve"> </v>
      </c>
      <c r="S64" s="61"/>
      <c r="T64" s="129" t="str">
        <f t="shared" si="5"/>
        <v/>
      </c>
    </row>
    <row r="65" spans="1:20" s="51" customFormat="1" ht="20.25" customHeight="1" x14ac:dyDescent="0.15">
      <c r="A65" s="58">
        <v>46</v>
      </c>
      <c r="B65" s="103"/>
      <c r="C65" s="60"/>
      <c r="D65" s="53"/>
      <c r="E65" s="59"/>
      <c r="F65" s="60"/>
      <c r="G65" s="70"/>
      <c r="H65" s="67"/>
      <c r="I65" s="113">
        <f t="shared" si="6"/>
        <v>0</v>
      </c>
      <c r="J65" s="71"/>
      <c r="K65" s="71"/>
      <c r="L65" s="72"/>
      <c r="M65" s="114" t="str">
        <f t="shared" si="3"/>
        <v/>
      </c>
      <c r="N65" s="116" t="str">
        <f t="shared" si="4"/>
        <v/>
      </c>
      <c r="O65" s="115" t="str">
        <f t="shared" si="0"/>
        <v/>
      </c>
      <c r="P65" s="57"/>
      <c r="Q65" s="115" t="str">
        <f t="shared" si="1"/>
        <v/>
      </c>
      <c r="R65" s="107" t="str">
        <f t="shared" si="2"/>
        <v xml:space="preserve"> </v>
      </c>
      <c r="S65" s="61"/>
      <c r="T65" s="129" t="str">
        <f t="shared" si="5"/>
        <v/>
      </c>
    </row>
    <row r="66" spans="1:20" s="51" customFormat="1" ht="20.25" customHeight="1" x14ac:dyDescent="0.15">
      <c r="A66" s="53">
        <v>47</v>
      </c>
      <c r="B66" s="103"/>
      <c r="C66" s="60"/>
      <c r="D66" s="53"/>
      <c r="E66" s="59"/>
      <c r="F66" s="60"/>
      <c r="G66" s="70"/>
      <c r="H66" s="67"/>
      <c r="I66" s="113">
        <f t="shared" si="6"/>
        <v>0</v>
      </c>
      <c r="J66" s="71"/>
      <c r="K66" s="71"/>
      <c r="L66" s="72"/>
      <c r="M66" s="114" t="str">
        <f t="shared" si="3"/>
        <v/>
      </c>
      <c r="N66" s="116" t="str">
        <f t="shared" si="4"/>
        <v/>
      </c>
      <c r="O66" s="115" t="str">
        <f t="shared" si="0"/>
        <v/>
      </c>
      <c r="P66" s="57"/>
      <c r="Q66" s="115" t="str">
        <f t="shared" si="1"/>
        <v/>
      </c>
      <c r="R66" s="107" t="str">
        <f t="shared" si="2"/>
        <v xml:space="preserve"> </v>
      </c>
      <c r="S66" s="61"/>
      <c r="T66" s="129" t="str">
        <f t="shared" si="5"/>
        <v/>
      </c>
    </row>
    <row r="67" spans="1:20" s="51" customFormat="1" ht="20.25" customHeight="1" x14ac:dyDescent="0.15">
      <c r="A67" s="58">
        <v>48</v>
      </c>
      <c r="B67" s="103"/>
      <c r="C67" s="60"/>
      <c r="D67" s="53"/>
      <c r="E67" s="59"/>
      <c r="F67" s="60"/>
      <c r="G67" s="70"/>
      <c r="H67" s="67"/>
      <c r="I67" s="113">
        <f t="shared" si="6"/>
        <v>0</v>
      </c>
      <c r="J67" s="71"/>
      <c r="K67" s="71"/>
      <c r="L67" s="72"/>
      <c r="M67" s="114" t="str">
        <f t="shared" si="3"/>
        <v/>
      </c>
      <c r="N67" s="116" t="str">
        <f t="shared" si="4"/>
        <v/>
      </c>
      <c r="O67" s="115" t="str">
        <f t="shared" si="0"/>
        <v/>
      </c>
      <c r="P67" s="57"/>
      <c r="Q67" s="115" t="str">
        <f t="shared" si="1"/>
        <v/>
      </c>
      <c r="R67" s="107" t="str">
        <f t="shared" si="2"/>
        <v xml:space="preserve"> </v>
      </c>
      <c r="S67" s="61"/>
      <c r="T67" s="129" t="str">
        <f t="shared" si="5"/>
        <v/>
      </c>
    </row>
    <row r="68" spans="1:20" s="51" customFormat="1" ht="20.25" customHeight="1" x14ac:dyDescent="0.15">
      <c r="A68" s="53">
        <v>49</v>
      </c>
      <c r="B68" s="103"/>
      <c r="C68" s="60"/>
      <c r="D68" s="53"/>
      <c r="E68" s="59"/>
      <c r="F68" s="60"/>
      <c r="G68" s="70"/>
      <c r="H68" s="67"/>
      <c r="I68" s="113">
        <f t="shared" si="6"/>
        <v>0</v>
      </c>
      <c r="J68" s="71"/>
      <c r="K68" s="71"/>
      <c r="L68" s="72"/>
      <c r="M68" s="114" t="str">
        <f t="shared" si="3"/>
        <v/>
      </c>
      <c r="N68" s="116" t="str">
        <f t="shared" si="4"/>
        <v/>
      </c>
      <c r="O68" s="115" t="str">
        <f t="shared" si="0"/>
        <v/>
      </c>
      <c r="P68" s="57"/>
      <c r="Q68" s="115" t="str">
        <f t="shared" si="1"/>
        <v/>
      </c>
      <c r="R68" s="107" t="str">
        <f t="shared" si="2"/>
        <v xml:space="preserve"> </v>
      </c>
      <c r="S68" s="61"/>
      <c r="T68" s="129" t="str">
        <f t="shared" si="5"/>
        <v/>
      </c>
    </row>
    <row r="69" spans="1:20" s="51" customFormat="1" ht="20.25" customHeight="1" x14ac:dyDescent="0.15">
      <c r="A69" s="58">
        <v>50</v>
      </c>
      <c r="B69" s="103"/>
      <c r="C69" s="60"/>
      <c r="D69" s="53"/>
      <c r="E69" s="59"/>
      <c r="F69" s="60"/>
      <c r="G69" s="70"/>
      <c r="H69" s="67"/>
      <c r="I69" s="113">
        <f t="shared" si="6"/>
        <v>0</v>
      </c>
      <c r="J69" s="71"/>
      <c r="K69" s="71"/>
      <c r="L69" s="72"/>
      <c r="M69" s="114" t="str">
        <f t="shared" si="3"/>
        <v/>
      </c>
      <c r="N69" s="116" t="str">
        <f t="shared" si="4"/>
        <v/>
      </c>
      <c r="O69" s="115" t="str">
        <f t="shared" si="0"/>
        <v/>
      </c>
      <c r="P69" s="57"/>
      <c r="Q69" s="115" t="str">
        <f t="shared" si="1"/>
        <v/>
      </c>
      <c r="R69" s="107" t="str">
        <f t="shared" si="2"/>
        <v xml:space="preserve"> </v>
      </c>
      <c r="S69" s="61"/>
      <c r="T69" s="129" t="str">
        <f t="shared" si="5"/>
        <v/>
      </c>
    </row>
    <row r="70" spans="1:20" s="51" customFormat="1" ht="20.25" customHeight="1" x14ac:dyDescent="0.15">
      <c r="A70" s="53">
        <v>51</v>
      </c>
      <c r="B70" s="103"/>
      <c r="C70" s="60"/>
      <c r="D70" s="53"/>
      <c r="E70" s="59"/>
      <c r="F70" s="60"/>
      <c r="G70" s="70"/>
      <c r="H70" s="67"/>
      <c r="I70" s="113">
        <f t="shared" si="6"/>
        <v>0</v>
      </c>
      <c r="J70" s="71"/>
      <c r="K70" s="71"/>
      <c r="L70" s="72"/>
      <c r="M70" s="114" t="str">
        <f t="shared" si="3"/>
        <v/>
      </c>
      <c r="N70" s="116" t="str">
        <f t="shared" si="4"/>
        <v/>
      </c>
      <c r="O70" s="115" t="str">
        <f t="shared" si="0"/>
        <v/>
      </c>
      <c r="P70" s="57"/>
      <c r="Q70" s="115" t="str">
        <f t="shared" si="1"/>
        <v/>
      </c>
      <c r="R70" s="107" t="str">
        <f t="shared" si="2"/>
        <v xml:space="preserve"> </v>
      </c>
      <c r="S70" s="61"/>
      <c r="T70" s="129" t="str">
        <f t="shared" si="5"/>
        <v/>
      </c>
    </row>
    <row r="71" spans="1:20" s="51" customFormat="1" ht="20.25" customHeight="1" x14ac:dyDescent="0.15">
      <c r="A71" s="58">
        <v>52</v>
      </c>
      <c r="B71" s="103"/>
      <c r="C71" s="60"/>
      <c r="D71" s="53"/>
      <c r="E71" s="59"/>
      <c r="F71" s="60"/>
      <c r="G71" s="70"/>
      <c r="H71" s="67"/>
      <c r="I71" s="113">
        <f t="shared" si="6"/>
        <v>0</v>
      </c>
      <c r="J71" s="71"/>
      <c r="K71" s="71"/>
      <c r="L71" s="72"/>
      <c r="M71" s="114" t="str">
        <f t="shared" si="3"/>
        <v/>
      </c>
      <c r="N71" s="116" t="str">
        <f t="shared" si="4"/>
        <v/>
      </c>
      <c r="O71" s="115" t="str">
        <f t="shared" si="0"/>
        <v/>
      </c>
      <c r="P71" s="57"/>
      <c r="Q71" s="115" t="str">
        <f t="shared" si="1"/>
        <v/>
      </c>
      <c r="R71" s="107" t="str">
        <f t="shared" si="2"/>
        <v xml:space="preserve"> </v>
      </c>
      <c r="S71" s="61"/>
      <c r="T71" s="129" t="str">
        <f t="shared" si="5"/>
        <v/>
      </c>
    </row>
    <row r="72" spans="1:20" s="51" customFormat="1" ht="20.25" customHeight="1" x14ac:dyDescent="0.15">
      <c r="A72" s="53">
        <v>53</v>
      </c>
      <c r="B72" s="103"/>
      <c r="C72" s="60"/>
      <c r="D72" s="53"/>
      <c r="E72" s="59"/>
      <c r="F72" s="60"/>
      <c r="G72" s="70"/>
      <c r="H72" s="67"/>
      <c r="I72" s="113">
        <f t="shared" si="6"/>
        <v>0</v>
      </c>
      <c r="J72" s="71"/>
      <c r="K72" s="71"/>
      <c r="L72" s="72"/>
      <c r="M72" s="114" t="str">
        <f t="shared" si="3"/>
        <v/>
      </c>
      <c r="N72" s="116" t="str">
        <f t="shared" si="4"/>
        <v/>
      </c>
      <c r="O72" s="115" t="str">
        <f t="shared" si="0"/>
        <v/>
      </c>
      <c r="P72" s="57"/>
      <c r="Q72" s="115" t="str">
        <f t="shared" si="1"/>
        <v/>
      </c>
      <c r="R72" s="107" t="str">
        <f t="shared" si="2"/>
        <v xml:space="preserve"> </v>
      </c>
      <c r="S72" s="61"/>
      <c r="T72" s="129" t="str">
        <f t="shared" si="5"/>
        <v/>
      </c>
    </row>
    <row r="73" spans="1:20" s="51" customFormat="1" ht="20.25" customHeight="1" x14ac:dyDescent="0.15">
      <c r="A73" s="58">
        <v>54</v>
      </c>
      <c r="B73" s="103"/>
      <c r="C73" s="60"/>
      <c r="D73" s="53"/>
      <c r="E73" s="59"/>
      <c r="F73" s="60"/>
      <c r="G73" s="70"/>
      <c r="H73" s="67"/>
      <c r="I73" s="113">
        <f t="shared" si="6"/>
        <v>0</v>
      </c>
      <c r="J73" s="71"/>
      <c r="K73" s="71"/>
      <c r="L73" s="72"/>
      <c r="M73" s="114" t="str">
        <f t="shared" si="3"/>
        <v/>
      </c>
      <c r="N73" s="116" t="str">
        <f t="shared" si="4"/>
        <v/>
      </c>
      <c r="O73" s="115" t="str">
        <f t="shared" si="0"/>
        <v/>
      </c>
      <c r="P73" s="57"/>
      <c r="Q73" s="115" t="str">
        <f t="shared" si="1"/>
        <v/>
      </c>
      <c r="R73" s="107" t="str">
        <f t="shared" si="2"/>
        <v xml:space="preserve"> </v>
      </c>
      <c r="S73" s="61"/>
      <c r="T73" s="129" t="str">
        <f t="shared" si="5"/>
        <v/>
      </c>
    </row>
    <row r="74" spans="1:20" s="51" customFormat="1" ht="20.25" customHeight="1" x14ac:dyDescent="0.15">
      <c r="A74" s="53">
        <v>55</v>
      </c>
      <c r="B74" s="103"/>
      <c r="C74" s="60"/>
      <c r="D74" s="53"/>
      <c r="E74" s="59"/>
      <c r="F74" s="60"/>
      <c r="G74" s="70"/>
      <c r="H74" s="67"/>
      <c r="I74" s="113">
        <f t="shared" si="6"/>
        <v>0</v>
      </c>
      <c r="J74" s="71"/>
      <c r="K74" s="71"/>
      <c r="L74" s="72"/>
      <c r="M74" s="114" t="str">
        <f t="shared" si="3"/>
        <v/>
      </c>
      <c r="N74" s="116" t="str">
        <f t="shared" si="4"/>
        <v/>
      </c>
      <c r="O74" s="115" t="str">
        <f t="shared" si="0"/>
        <v/>
      </c>
      <c r="P74" s="57"/>
      <c r="Q74" s="115" t="str">
        <f t="shared" si="1"/>
        <v/>
      </c>
      <c r="R74" s="107" t="str">
        <f t="shared" si="2"/>
        <v xml:space="preserve"> </v>
      </c>
      <c r="S74" s="61"/>
      <c r="T74" s="129" t="str">
        <f t="shared" si="5"/>
        <v/>
      </c>
    </row>
    <row r="75" spans="1:20" s="51" customFormat="1" ht="20.25" customHeight="1" x14ac:dyDescent="0.15">
      <c r="A75" s="58">
        <v>56</v>
      </c>
      <c r="B75" s="103"/>
      <c r="C75" s="60"/>
      <c r="D75" s="53"/>
      <c r="E75" s="59"/>
      <c r="F75" s="60"/>
      <c r="G75" s="70"/>
      <c r="H75" s="67"/>
      <c r="I75" s="113">
        <f t="shared" si="6"/>
        <v>0</v>
      </c>
      <c r="J75" s="71"/>
      <c r="K75" s="71"/>
      <c r="L75" s="72"/>
      <c r="M75" s="114" t="str">
        <f t="shared" si="3"/>
        <v/>
      </c>
      <c r="N75" s="116" t="str">
        <f t="shared" si="4"/>
        <v/>
      </c>
      <c r="O75" s="115" t="str">
        <f t="shared" si="0"/>
        <v/>
      </c>
      <c r="P75" s="57"/>
      <c r="Q75" s="115" t="str">
        <f t="shared" si="1"/>
        <v/>
      </c>
      <c r="R75" s="107" t="str">
        <f t="shared" si="2"/>
        <v xml:space="preserve"> </v>
      </c>
      <c r="S75" s="61"/>
      <c r="T75" s="129" t="str">
        <f t="shared" si="5"/>
        <v/>
      </c>
    </row>
    <row r="76" spans="1:20" s="51" customFormat="1" ht="20.25" customHeight="1" x14ac:dyDescent="0.15">
      <c r="A76" s="53">
        <v>57</v>
      </c>
      <c r="B76" s="103"/>
      <c r="C76" s="60"/>
      <c r="D76" s="53"/>
      <c r="E76" s="59"/>
      <c r="F76" s="60"/>
      <c r="G76" s="70"/>
      <c r="H76" s="67"/>
      <c r="I76" s="113">
        <f t="shared" si="6"/>
        <v>0</v>
      </c>
      <c r="J76" s="71"/>
      <c r="K76" s="71"/>
      <c r="L76" s="72"/>
      <c r="M76" s="114" t="str">
        <f t="shared" si="3"/>
        <v/>
      </c>
      <c r="N76" s="116" t="str">
        <f t="shared" si="4"/>
        <v/>
      </c>
      <c r="O76" s="115" t="str">
        <f t="shared" si="0"/>
        <v/>
      </c>
      <c r="P76" s="57"/>
      <c r="Q76" s="115" t="str">
        <f t="shared" si="1"/>
        <v/>
      </c>
      <c r="R76" s="107" t="str">
        <f t="shared" si="2"/>
        <v xml:space="preserve"> </v>
      </c>
      <c r="S76" s="61"/>
      <c r="T76" s="129" t="str">
        <f t="shared" si="5"/>
        <v/>
      </c>
    </row>
    <row r="77" spans="1:20" s="51" customFormat="1" ht="20.25" customHeight="1" x14ac:dyDescent="0.15">
      <c r="A77" s="58">
        <v>58</v>
      </c>
      <c r="B77" s="103"/>
      <c r="C77" s="60"/>
      <c r="D77" s="53"/>
      <c r="E77" s="59"/>
      <c r="F77" s="60"/>
      <c r="G77" s="70"/>
      <c r="H77" s="67"/>
      <c r="I77" s="113">
        <f t="shared" si="6"/>
        <v>0</v>
      </c>
      <c r="J77" s="71"/>
      <c r="K77" s="71"/>
      <c r="L77" s="72"/>
      <c r="M77" s="114" t="str">
        <f t="shared" si="3"/>
        <v/>
      </c>
      <c r="N77" s="116" t="str">
        <f t="shared" si="4"/>
        <v/>
      </c>
      <c r="O77" s="115" t="str">
        <f t="shared" si="0"/>
        <v/>
      </c>
      <c r="P77" s="57"/>
      <c r="Q77" s="115" t="str">
        <f t="shared" si="1"/>
        <v/>
      </c>
      <c r="R77" s="107" t="str">
        <f t="shared" si="2"/>
        <v xml:space="preserve"> </v>
      </c>
      <c r="S77" s="61"/>
      <c r="T77" s="129" t="str">
        <f t="shared" si="5"/>
        <v/>
      </c>
    </row>
    <row r="78" spans="1:20" s="51" customFormat="1" ht="20.25" customHeight="1" x14ac:dyDescent="0.15">
      <c r="A78" s="53">
        <v>59</v>
      </c>
      <c r="B78" s="103"/>
      <c r="C78" s="60"/>
      <c r="D78" s="53"/>
      <c r="E78" s="59"/>
      <c r="F78" s="60"/>
      <c r="G78" s="70"/>
      <c r="H78" s="67"/>
      <c r="I78" s="113">
        <f t="shared" si="6"/>
        <v>0</v>
      </c>
      <c r="J78" s="71"/>
      <c r="K78" s="71"/>
      <c r="L78" s="72"/>
      <c r="M78" s="114" t="str">
        <f t="shared" si="3"/>
        <v/>
      </c>
      <c r="N78" s="116" t="str">
        <f t="shared" si="4"/>
        <v/>
      </c>
      <c r="O78" s="115" t="str">
        <f t="shared" si="0"/>
        <v/>
      </c>
      <c r="P78" s="57"/>
      <c r="Q78" s="115" t="str">
        <f t="shared" si="1"/>
        <v/>
      </c>
      <c r="R78" s="107" t="str">
        <f t="shared" si="2"/>
        <v xml:space="preserve"> </v>
      </c>
      <c r="S78" s="61"/>
      <c r="T78" s="129" t="str">
        <f t="shared" si="5"/>
        <v/>
      </c>
    </row>
    <row r="79" spans="1:20" s="51" customFormat="1" ht="20.25" customHeight="1" x14ac:dyDescent="0.15">
      <c r="A79" s="58">
        <v>60</v>
      </c>
      <c r="B79" s="103"/>
      <c r="C79" s="60"/>
      <c r="D79" s="53"/>
      <c r="E79" s="59"/>
      <c r="F79" s="60"/>
      <c r="G79" s="70"/>
      <c r="H79" s="67"/>
      <c r="I79" s="113">
        <f t="shared" si="6"/>
        <v>0</v>
      </c>
      <c r="J79" s="71"/>
      <c r="K79" s="71"/>
      <c r="L79" s="72"/>
      <c r="M79" s="114" t="str">
        <f t="shared" si="3"/>
        <v/>
      </c>
      <c r="N79" s="116" t="str">
        <f t="shared" si="4"/>
        <v/>
      </c>
      <c r="O79" s="115" t="str">
        <f t="shared" si="0"/>
        <v/>
      </c>
      <c r="P79" s="57"/>
      <c r="Q79" s="115" t="str">
        <f t="shared" si="1"/>
        <v/>
      </c>
      <c r="R79" s="107" t="str">
        <f t="shared" si="2"/>
        <v xml:space="preserve"> </v>
      </c>
      <c r="S79" s="61"/>
      <c r="T79" s="129" t="str">
        <f t="shared" si="5"/>
        <v/>
      </c>
    </row>
    <row r="80" spans="1:20" s="51" customFormat="1" ht="20.25" customHeight="1" x14ac:dyDescent="0.15">
      <c r="A80" s="53">
        <v>61</v>
      </c>
      <c r="B80" s="103"/>
      <c r="C80" s="60"/>
      <c r="D80" s="53"/>
      <c r="E80" s="59"/>
      <c r="F80" s="60"/>
      <c r="G80" s="70"/>
      <c r="H80" s="67"/>
      <c r="I80" s="113">
        <f t="shared" si="6"/>
        <v>0</v>
      </c>
      <c r="J80" s="71"/>
      <c r="K80" s="71"/>
      <c r="L80" s="72"/>
      <c r="M80" s="114" t="str">
        <f t="shared" si="3"/>
        <v/>
      </c>
      <c r="N80" s="116" t="str">
        <f t="shared" si="4"/>
        <v/>
      </c>
      <c r="O80" s="115" t="str">
        <f t="shared" si="0"/>
        <v/>
      </c>
      <c r="P80" s="57"/>
      <c r="Q80" s="115" t="str">
        <f t="shared" si="1"/>
        <v/>
      </c>
      <c r="R80" s="107" t="str">
        <f t="shared" si="2"/>
        <v xml:space="preserve"> </v>
      </c>
      <c r="S80" s="61"/>
      <c r="T80" s="129" t="str">
        <f t="shared" si="5"/>
        <v/>
      </c>
    </row>
    <row r="81" spans="1:20" s="51" customFormat="1" ht="20.25" customHeight="1" x14ac:dyDescent="0.15">
      <c r="A81" s="58">
        <v>62</v>
      </c>
      <c r="B81" s="103"/>
      <c r="C81" s="60"/>
      <c r="D81" s="53"/>
      <c r="E81" s="59"/>
      <c r="F81" s="60"/>
      <c r="G81" s="70"/>
      <c r="H81" s="67"/>
      <c r="I81" s="113">
        <f t="shared" si="6"/>
        <v>0</v>
      </c>
      <c r="J81" s="71"/>
      <c r="K81" s="71"/>
      <c r="L81" s="72"/>
      <c r="M81" s="114" t="str">
        <f t="shared" si="3"/>
        <v/>
      </c>
      <c r="N81" s="116" t="str">
        <f t="shared" si="4"/>
        <v/>
      </c>
      <c r="O81" s="115" t="str">
        <f t="shared" si="0"/>
        <v/>
      </c>
      <c r="P81" s="57"/>
      <c r="Q81" s="115" t="str">
        <f t="shared" si="1"/>
        <v/>
      </c>
      <c r="R81" s="107" t="str">
        <f t="shared" si="2"/>
        <v xml:space="preserve"> </v>
      </c>
      <c r="S81" s="61"/>
      <c r="T81" s="129" t="str">
        <f t="shared" si="5"/>
        <v/>
      </c>
    </row>
    <row r="82" spans="1:20" s="51" customFormat="1" ht="20.25" customHeight="1" x14ac:dyDescent="0.15">
      <c r="A82" s="53">
        <v>63</v>
      </c>
      <c r="B82" s="103"/>
      <c r="C82" s="60"/>
      <c r="D82" s="53"/>
      <c r="E82" s="59"/>
      <c r="F82" s="60"/>
      <c r="G82" s="70"/>
      <c r="H82" s="67"/>
      <c r="I82" s="113">
        <f t="shared" si="6"/>
        <v>0</v>
      </c>
      <c r="J82" s="71"/>
      <c r="K82" s="71"/>
      <c r="L82" s="72"/>
      <c r="M82" s="114" t="str">
        <f t="shared" si="3"/>
        <v/>
      </c>
      <c r="N82" s="116" t="str">
        <f t="shared" si="4"/>
        <v/>
      </c>
      <c r="O82" s="115" t="str">
        <f t="shared" si="0"/>
        <v/>
      </c>
      <c r="P82" s="57"/>
      <c r="Q82" s="115" t="str">
        <f t="shared" si="1"/>
        <v/>
      </c>
      <c r="R82" s="107" t="str">
        <f t="shared" si="2"/>
        <v xml:space="preserve"> </v>
      </c>
      <c r="S82" s="61"/>
      <c r="T82" s="129" t="str">
        <f t="shared" si="5"/>
        <v/>
      </c>
    </row>
    <row r="83" spans="1:20" s="51" customFormat="1" ht="20.25" customHeight="1" x14ac:dyDescent="0.15">
      <c r="A83" s="58">
        <v>64</v>
      </c>
      <c r="B83" s="103"/>
      <c r="C83" s="60"/>
      <c r="D83" s="53"/>
      <c r="E83" s="59"/>
      <c r="F83" s="60"/>
      <c r="G83" s="70"/>
      <c r="H83" s="67"/>
      <c r="I83" s="113">
        <f t="shared" si="6"/>
        <v>0</v>
      </c>
      <c r="J83" s="71"/>
      <c r="K83" s="71"/>
      <c r="L83" s="72"/>
      <c r="M83" s="114" t="str">
        <f t="shared" si="3"/>
        <v/>
      </c>
      <c r="N83" s="116" t="str">
        <f t="shared" si="4"/>
        <v/>
      </c>
      <c r="O83" s="115" t="str">
        <f t="shared" si="0"/>
        <v/>
      </c>
      <c r="P83" s="57"/>
      <c r="Q83" s="115" t="str">
        <f t="shared" si="1"/>
        <v/>
      </c>
      <c r="R83" s="107" t="str">
        <f t="shared" si="2"/>
        <v xml:space="preserve"> </v>
      </c>
      <c r="S83" s="61"/>
      <c r="T83" s="129" t="str">
        <f t="shared" si="5"/>
        <v/>
      </c>
    </row>
    <row r="84" spans="1:20" s="51" customFormat="1" ht="20.25" customHeight="1" x14ac:dyDescent="0.15">
      <c r="A84" s="53">
        <v>65</v>
      </c>
      <c r="B84" s="103"/>
      <c r="C84" s="60"/>
      <c r="D84" s="53"/>
      <c r="E84" s="59"/>
      <c r="F84" s="60"/>
      <c r="G84" s="70"/>
      <c r="H84" s="67"/>
      <c r="I84" s="113">
        <f t="shared" si="6"/>
        <v>0</v>
      </c>
      <c r="J84" s="71"/>
      <c r="K84" s="71"/>
      <c r="L84" s="72"/>
      <c r="M84" s="114" t="str">
        <f t="shared" ref="M84:M115" si="7">IF(B84="","",ROUND(I84+J84*0.25+K84*0.35+L84*0.25,0))</f>
        <v/>
      </c>
      <c r="N84" s="116" t="str">
        <f t="shared" si="4"/>
        <v/>
      </c>
      <c r="O84" s="115" t="str">
        <f t="shared" ref="O84:O115" si="8">IF(B84="","",M84*N84)</f>
        <v/>
      </c>
      <c r="P84" s="57"/>
      <c r="Q84" s="115" t="str">
        <f t="shared" ref="Q84:Q115" si="9">IF(B84="","",P84*H84/G84)</f>
        <v/>
      </c>
      <c r="R84" s="107" t="str">
        <f t="shared" si="2"/>
        <v xml:space="preserve"> </v>
      </c>
      <c r="S84" s="61"/>
      <c r="T84" s="129" t="str">
        <f t="shared" si="5"/>
        <v/>
      </c>
    </row>
    <row r="85" spans="1:20" s="51" customFormat="1" ht="20.25" customHeight="1" x14ac:dyDescent="0.15">
      <c r="A85" s="58">
        <v>66</v>
      </c>
      <c r="B85" s="103"/>
      <c r="C85" s="60"/>
      <c r="D85" s="53"/>
      <c r="E85" s="59"/>
      <c r="F85" s="60"/>
      <c r="G85" s="70"/>
      <c r="H85" s="67"/>
      <c r="I85" s="113">
        <f t="shared" si="6"/>
        <v>0</v>
      </c>
      <c r="J85" s="71"/>
      <c r="K85" s="71"/>
      <c r="L85" s="72"/>
      <c r="M85" s="114" t="str">
        <f t="shared" si="7"/>
        <v/>
      </c>
      <c r="N85" s="116" t="str">
        <f t="shared" ref="N85:N148" si="10">IF(D85&lt;&gt;"","1306","")</f>
        <v/>
      </c>
      <c r="O85" s="115" t="str">
        <f t="shared" si="8"/>
        <v/>
      </c>
      <c r="P85" s="57"/>
      <c r="Q85" s="115" t="str">
        <f t="shared" si="9"/>
        <v/>
      </c>
      <c r="R85" s="107" t="str">
        <f t="shared" ref="R85:R148" si="11">IF(O85&gt;Q85,"FALSE "," ")</f>
        <v xml:space="preserve"> </v>
      </c>
      <c r="S85" s="61"/>
      <c r="T85" s="129" t="str">
        <f t="shared" ref="T85:T148" si="12">IFERROR((Q85/M85),"")</f>
        <v/>
      </c>
    </row>
    <row r="86" spans="1:20" s="51" customFormat="1" ht="20.25" customHeight="1" x14ac:dyDescent="0.15">
      <c r="A86" s="53">
        <v>67</v>
      </c>
      <c r="B86" s="103"/>
      <c r="C86" s="60"/>
      <c r="D86" s="53"/>
      <c r="E86" s="59"/>
      <c r="F86" s="60"/>
      <c r="G86" s="70"/>
      <c r="H86" s="67"/>
      <c r="I86" s="113">
        <f t="shared" ref="I86:I149" si="13">H86+J86+K86</f>
        <v>0</v>
      </c>
      <c r="J86" s="71"/>
      <c r="K86" s="71"/>
      <c r="L86" s="72"/>
      <c r="M86" s="114" t="str">
        <f t="shared" si="7"/>
        <v/>
      </c>
      <c r="N86" s="116" t="str">
        <f t="shared" si="10"/>
        <v/>
      </c>
      <c r="O86" s="115" t="str">
        <f t="shared" si="8"/>
        <v/>
      </c>
      <c r="P86" s="57"/>
      <c r="Q86" s="115" t="str">
        <f t="shared" si="9"/>
        <v/>
      </c>
      <c r="R86" s="107" t="str">
        <f t="shared" si="11"/>
        <v xml:space="preserve"> </v>
      </c>
      <c r="S86" s="61"/>
      <c r="T86" s="129" t="str">
        <f t="shared" si="12"/>
        <v/>
      </c>
    </row>
    <row r="87" spans="1:20" s="51" customFormat="1" ht="20.25" customHeight="1" x14ac:dyDescent="0.15">
      <c r="A87" s="58">
        <v>68</v>
      </c>
      <c r="B87" s="103"/>
      <c r="C87" s="60"/>
      <c r="D87" s="53"/>
      <c r="E87" s="59"/>
      <c r="F87" s="60"/>
      <c r="G87" s="70"/>
      <c r="H87" s="67"/>
      <c r="I87" s="113">
        <f t="shared" si="13"/>
        <v>0</v>
      </c>
      <c r="J87" s="71"/>
      <c r="K87" s="71"/>
      <c r="L87" s="72"/>
      <c r="M87" s="114" t="str">
        <f t="shared" si="7"/>
        <v/>
      </c>
      <c r="N87" s="116" t="str">
        <f t="shared" si="10"/>
        <v/>
      </c>
      <c r="O87" s="115" t="str">
        <f t="shared" si="8"/>
        <v/>
      </c>
      <c r="P87" s="57"/>
      <c r="Q87" s="115" t="str">
        <f t="shared" si="9"/>
        <v/>
      </c>
      <c r="R87" s="107" t="str">
        <f t="shared" si="11"/>
        <v xml:space="preserve"> </v>
      </c>
      <c r="S87" s="61"/>
      <c r="T87" s="129" t="str">
        <f t="shared" si="12"/>
        <v/>
      </c>
    </row>
    <row r="88" spans="1:20" s="51" customFormat="1" ht="20.25" customHeight="1" x14ac:dyDescent="0.15">
      <c r="A88" s="53">
        <v>69</v>
      </c>
      <c r="B88" s="103"/>
      <c r="C88" s="60"/>
      <c r="D88" s="53"/>
      <c r="E88" s="59"/>
      <c r="F88" s="60"/>
      <c r="G88" s="70"/>
      <c r="H88" s="67"/>
      <c r="I88" s="113">
        <f t="shared" si="13"/>
        <v>0</v>
      </c>
      <c r="J88" s="71"/>
      <c r="K88" s="71"/>
      <c r="L88" s="72"/>
      <c r="M88" s="114" t="str">
        <f t="shared" si="7"/>
        <v/>
      </c>
      <c r="N88" s="116" t="str">
        <f t="shared" si="10"/>
        <v/>
      </c>
      <c r="O88" s="115" t="str">
        <f t="shared" si="8"/>
        <v/>
      </c>
      <c r="P88" s="57"/>
      <c r="Q88" s="115" t="str">
        <f t="shared" si="9"/>
        <v/>
      </c>
      <c r="R88" s="107" t="str">
        <f t="shared" si="11"/>
        <v xml:space="preserve"> </v>
      </c>
      <c r="S88" s="61"/>
      <c r="T88" s="129" t="str">
        <f t="shared" si="12"/>
        <v/>
      </c>
    </row>
    <row r="89" spans="1:20" s="51" customFormat="1" ht="20.25" customHeight="1" x14ac:dyDescent="0.15">
      <c r="A89" s="58">
        <v>70</v>
      </c>
      <c r="B89" s="103"/>
      <c r="C89" s="60"/>
      <c r="D89" s="53"/>
      <c r="E89" s="59"/>
      <c r="F89" s="60"/>
      <c r="G89" s="70"/>
      <c r="H89" s="67"/>
      <c r="I89" s="113">
        <f t="shared" si="13"/>
        <v>0</v>
      </c>
      <c r="J89" s="71"/>
      <c r="K89" s="71"/>
      <c r="L89" s="72"/>
      <c r="M89" s="114" t="str">
        <f t="shared" si="7"/>
        <v/>
      </c>
      <c r="N89" s="116" t="str">
        <f t="shared" si="10"/>
        <v/>
      </c>
      <c r="O89" s="115" t="str">
        <f t="shared" si="8"/>
        <v/>
      </c>
      <c r="P89" s="57"/>
      <c r="Q89" s="115" t="str">
        <f t="shared" si="9"/>
        <v/>
      </c>
      <c r="R89" s="107" t="str">
        <f t="shared" si="11"/>
        <v xml:space="preserve"> </v>
      </c>
      <c r="S89" s="61"/>
      <c r="T89" s="129" t="str">
        <f t="shared" si="12"/>
        <v/>
      </c>
    </row>
    <row r="90" spans="1:20" s="51" customFormat="1" ht="20.25" customHeight="1" x14ac:dyDescent="0.15">
      <c r="A90" s="53">
        <v>71</v>
      </c>
      <c r="B90" s="103"/>
      <c r="C90" s="60"/>
      <c r="D90" s="53"/>
      <c r="E90" s="59"/>
      <c r="F90" s="60"/>
      <c r="G90" s="70"/>
      <c r="H90" s="67"/>
      <c r="I90" s="113">
        <f t="shared" si="13"/>
        <v>0</v>
      </c>
      <c r="J90" s="71"/>
      <c r="K90" s="71"/>
      <c r="L90" s="72"/>
      <c r="M90" s="114" t="str">
        <f t="shared" si="7"/>
        <v/>
      </c>
      <c r="N90" s="116" t="str">
        <f t="shared" si="10"/>
        <v/>
      </c>
      <c r="O90" s="115" t="str">
        <f t="shared" si="8"/>
        <v/>
      </c>
      <c r="P90" s="57"/>
      <c r="Q90" s="115" t="str">
        <f t="shared" si="9"/>
        <v/>
      </c>
      <c r="R90" s="107" t="str">
        <f t="shared" si="11"/>
        <v xml:space="preserve"> </v>
      </c>
      <c r="S90" s="61"/>
      <c r="T90" s="129" t="str">
        <f t="shared" si="12"/>
        <v/>
      </c>
    </row>
    <row r="91" spans="1:20" s="51" customFormat="1" ht="20.25" customHeight="1" x14ac:dyDescent="0.15">
      <c r="A91" s="58">
        <v>72</v>
      </c>
      <c r="B91" s="103"/>
      <c r="C91" s="60"/>
      <c r="D91" s="53"/>
      <c r="E91" s="59"/>
      <c r="F91" s="60"/>
      <c r="G91" s="70"/>
      <c r="H91" s="67"/>
      <c r="I91" s="113">
        <f t="shared" si="13"/>
        <v>0</v>
      </c>
      <c r="J91" s="71"/>
      <c r="K91" s="71"/>
      <c r="L91" s="72"/>
      <c r="M91" s="114" t="str">
        <f t="shared" si="7"/>
        <v/>
      </c>
      <c r="N91" s="116" t="str">
        <f t="shared" si="10"/>
        <v/>
      </c>
      <c r="O91" s="115" t="str">
        <f t="shared" si="8"/>
        <v/>
      </c>
      <c r="P91" s="57"/>
      <c r="Q91" s="115" t="str">
        <f t="shared" si="9"/>
        <v/>
      </c>
      <c r="R91" s="107" t="str">
        <f t="shared" si="11"/>
        <v xml:space="preserve"> </v>
      </c>
      <c r="S91" s="61"/>
      <c r="T91" s="129" t="str">
        <f t="shared" si="12"/>
        <v/>
      </c>
    </row>
    <row r="92" spans="1:20" s="51" customFormat="1" ht="20.25" customHeight="1" x14ac:dyDescent="0.15">
      <c r="A92" s="53">
        <v>73</v>
      </c>
      <c r="B92" s="103"/>
      <c r="C92" s="60"/>
      <c r="D92" s="53"/>
      <c r="E92" s="59"/>
      <c r="F92" s="60"/>
      <c r="G92" s="70"/>
      <c r="H92" s="67"/>
      <c r="I92" s="113">
        <f t="shared" si="13"/>
        <v>0</v>
      </c>
      <c r="J92" s="71"/>
      <c r="K92" s="71"/>
      <c r="L92" s="72"/>
      <c r="M92" s="114" t="str">
        <f t="shared" si="7"/>
        <v/>
      </c>
      <c r="N92" s="116" t="str">
        <f t="shared" si="10"/>
        <v/>
      </c>
      <c r="O92" s="115" t="str">
        <f t="shared" si="8"/>
        <v/>
      </c>
      <c r="P92" s="57"/>
      <c r="Q92" s="115" t="str">
        <f t="shared" si="9"/>
        <v/>
      </c>
      <c r="R92" s="107" t="str">
        <f t="shared" si="11"/>
        <v xml:space="preserve"> </v>
      </c>
      <c r="S92" s="61"/>
      <c r="T92" s="129" t="str">
        <f t="shared" si="12"/>
        <v/>
      </c>
    </row>
    <row r="93" spans="1:20" s="51" customFormat="1" ht="20.25" customHeight="1" x14ac:dyDescent="0.15">
      <c r="A93" s="58">
        <v>74</v>
      </c>
      <c r="B93" s="103"/>
      <c r="C93" s="60"/>
      <c r="D93" s="53"/>
      <c r="E93" s="59"/>
      <c r="F93" s="60"/>
      <c r="G93" s="70"/>
      <c r="H93" s="67"/>
      <c r="I93" s="113">
        <f t="shared" si="13"/>
        <v>0</v>
      </c>
      <c r="J93" s="71"/>
      <c r="K93" s="71"/>
      <c r="L93" s="72"/>
      <c r="M93" s="114" t="str">
        <f t="shared" si="7"/>
        <v/>
      </c>
      <c r="N93" s="116" t="str">
        <f t="shared" si="10"/>
        <v/>
      </c>
      <c r="O93" s="115" t="str">
        <f t="shared" si="8"/>
        <v/>
      </c>
      <c r="P93" s="57"/>
      <c r="Q93" s="115" t="str">
        <f t="shared" si="9"/>
        <v/>
      </c>
      <c r="R93" s="107" t="str">
        <f t="shared" si="11"/>
        <v xml:space="preserve"> </v>
      </c>
      <c r="S93" s="61"/>
      <c r="T93" s="129" t="str">
        <f t="shared" si="12"/>
        <v/>
      </c>
    </row>
    <row r="94" spans="1:20" s="51" customFormat="1" ht="20.25" customHeight="1" x14ac:dyDescent="0.15">
      <c r="A94" s="53">
        <v>75</v>
      </c>
      <c r="B94" s="103"/>
      <c r="C94" s="60"/>
      <c r="D94" s="53"/>
      <c r="E94" s="59"/>
      <c r="F94" s="60"/>
      <c r="G94" s="70"/>
      <c r="H94" s="67"/>
      <c r="I94" s="113">
        <f t="shared" si="13"/>
        <v>0</v>
      </c>
      <c r="J94" s="71"/>
      <c r="K94" s="71"/>
      <c r="L94" s="72"/>
      <c r="M94" s="114" t="str">
        <f t="shared" si="7"/>
        <v/>
      </c>
      <c r="N94" s="116" t="str">
        <f t="shared" si="10"/>
        <v/>
      </c>
      <c r="O94" s="115" t="str">
        <f t="shared" si="8"/>
        <v/>
      </c>
      <c r="P94" s="57"/>
      <c r="Q94" s="115" t="str">
        <f t="shared" si="9"/>
        <v/>
      </c>
      <c r="R94" s="107" t="str">
        <f t="shared" si="11"/>
        <v xml:space="preserve"> </v>
      </c>
      <c r="S94" s="61"/>
      <c r="T94" s="129" t="str">
        <f t="shared" si="12"/>
        <v/>
      </c>
    </row>
    <row r="95" spans="1:20" s="51" customFormat="1" ht="20.25" customHeight="1" x14ac:dyDescent="0.15">
      <c r="A95" s="58">
        <v>76</v>
      </c>
      <c r="B95" s="103"/>
      <c r="C95" s="60"/>
      <c r="D95" s="53"/>
      <c r="E95" s="59"/>
      <c r="F95" s="60"/>
      <c r="G95" s="70"/>
      <c r="H95" s="67"/>
      <c r="I95" s="113">
        <f t="shared" si="13"/>
        <v>0</v>
      </c>
      <c r="J95" s="71"/>
      <c r="K95" s="71"/>
      <c r="L95" s="72"/>
      <c r="M95" s="114" t="str">
        <f t="shared" si="7"/>
        <v/>
      </c>
      <c r="N95" s="116" t="str">
        <f t="shared" si="10"/>
        <v/>
      </c>
      <c r="O95" s="115" t="str">
        <f t="shared" si="8"/>
        <v/>
      </c>
      <c r="P95" s="57"/>
      <c r="Q95" s="115" t="str">
        <f t="shared" si="9"/>
        <v/>
      </c>
      <c r="R95" s="107" t="str">
        <f t="shared" si="11"/>
        <v xml:space="preserve"> </v>
      </c>
      <c r="S95" s="61"/>
      <c r="T95" s="129" t="str">
        <f t="shared" si="12"/>
        <v/>
      </c>
    </row>
    <row r="96" spans="1:20" s="51" customFormat="1" ht="20.25" customHeight="1" x14ac:dyDescent="0.15">
      <c r="A96" s="53">
        <v>77</v>
      </c>
      <c r="B96" s="103"/>
      <c r="C96" s="60"/>
      <c r="D96" s="53"/>
      <c r="E96" s="59"/>
      <c r="F96" s="60"/>
      <c r="G96" s="70"/>
      <c r="H96" s="67"/>
      <c r="I96" s="113">
        <f t="shared" si="13"/>
        <v>0</v>
      </c>
      <c r="J96" s="71"/>
      <c r="K96" s="71"/>
      <c r="L96" s="72"/>
      <c r="M96" s="114" t="str">
        <f t="shared" si="7"/>
        <v/>
      </c>
      <c r="N96" s="116" t="str">
        <f t="shared" si="10"/>
        <v/>
      </c>
      <c r="O96" s="115" t="str">
        <f t="shared" si="8"/>
        <v/>
      </c>
      <c r="P96" s="57"/>
      <c r="Q96" s="115" t="str">
        <f t="shared" si="9"/>
        <v/>
      </c>
      <c r="R96" s="107" t="str">
        <f t="shared" si="11"/>
        <v xml:space="preserve"> </v>
      </c>
      <c r="S96" s="61"/>
      <c r="T96" s="129" t="str">
        <f t="shared" si="12"/>
        <v/>
      </c>
    </row>
    <row r="97" spans="1:20" s="51" customFormat="1" ht="20.25" customHeight="1" x14ac:dyDescent="0.15">
      <c r="A97" s="58">
        <v>78</v>
      </c>
      <c r="B97" s="103"/>
      <c r="C97" s="60"/>
      <c r="D97" s="53"/>
      <c r="E97" s="59"/>
      <c r="F97" s="60"/>
      <c r="G97" s="70"/>
      <c r="H97" s="67"/>
      <c r="I97" s="113">
        <f t="shared" si="13"/>
        <v>0</v>
      </c>
      <c r="J97" s="71"/>
      <c r="K97" s="71"/>
      <c r="L97" s="72"/>
      <c r="M97" s="114" t="str">
        <f t="shared" si="7"/>
        <v/>
      </c>
      <c r="N97" s="116" t="str">
        <f t="shared" si="10"/>
        <v/>
      </c>
      <c r="O97" s="115" t="str">
        <f t="shared" si="8"/>
        <v/>
      </c>
      <c r="P97" s="57"/>
      <c r="Q97" s="115" t="str">
        <f t="shared" si="9"/>
        <v/>
      </c>
      <c r="R97" s="107" t="str">
        <f t="shared" si="11"/>
        <v xml:space="preserve"> </v>
      </c>
      <c r="S97" s="61"/>
      <c r="T97" s="129" t="str">
        <f t="shared" si="12"/>
        <v/>
      </c>
    </row>
    <row r="98" spans="1:20" s="51" customFormat="1" ht="20.25" customHeight="1" x14ac:dyDescent="0.15">
      <c r="A98" s="53">
        <v>79</v>
      </c>
      <c r="B98" s="103"/>
      <c r="C98" s="60"/>
      <c r="D98" s="53"/>
      <c r="E98" s="59"/>
      <c r="F98" s="60"/>
      <c r="G98" s="70"/>
      <c r="H98" s="67"/>
      <c r="I98" s="113">
        <f t="shared" si="13"/>
        <v>0</v>
      </c>
      <c r="J98" s="71"/>
      <c r="K98" s="71"/>
      <c r="L98" s="72"/>
      <c r="M98" s="114" t="str">
        <f t="shared" si="7"/>
        <v/>
      </c>
      <c r="N98" s="116" t="str">
        <f t="shared" si="10"/>
        <v/>
      </c>
      <c r="O98" s="115" t="str">
        <f t="shared" si="8"/>
        <v/>
      </c>
      <c r="P98" s="57"/>
      <c r="Q98" s="115" t="str">
        <f t="shared" si="9"/>
        <v/>
      </c>
      <c r="R98" s="107" t="str">
        <f t="shared" si="11"/>
        <v xml:space="preserve"> </v>
      </c>
      <c r="S98" s="61"/>
      <c r="T98" s="129" t="str">
        <f t="shared" si="12"/>
        <v/>
      </c>
    </row>
    <row r="99" spans="1:20" s="51" customFormat="1" ht="20.25" customHeight="1" x14ac:dyDescent="0.15">
      <c r="A99" s="58">
        <v>80</v>
      </c>
      <c r="B99" s="103"/>
      <c r="C99" s="60"/>
      <c r="D99" s="53"/>
      <c r="E99" s="59"/>
      <c r="F99" s="60"/>
      <c r="G99" s="70"/>
      <c r="H99" s="67"/>
      <c r="I99" s="113">
        <f t="shared" si="13"/>
        <v>0</v>
      </c>
      <c r="J99" s="71"/>
      <c r="K99" s="71"/>
      <c r="L99" s="72"/>
      <c r="M99" s="114" t="str">
        <f t="shared" si="7"/>
        <v/>
      </c>
      <c r="N99" s="116" t="str">
        <f t="shared" si="10"/>
        <v/>
      </c>
      <c r="O99" s="115" t="str">
        <f t="shared" si="8"/>
        <v/>
      </c>
      <c r="P99" s="57"/>
      <c r="Q99" s="115" t="str">
        <f t="shared" si="9"/>
        <v/>
      </c>
      <c r="R99" s="107" t="str">
        <f t="shared" si="11"/>
        <v xml:space="preserve"> </v>
      </c>
      <c r="S99" s="61"/>
      <c r="T99" s="129" t="str">
        <f t="shared" si="12"/>
        <v/>
      </c>
    </row>
    <row r="100" spans="1:20" s="51" customFormat="1" ht="20.25" customHeight="1" x14ac:dyDescent="0.15">
      <c r="A100" s="53">
        <v>81</v>
      </c>
      <c r="B100" s="103"/>
      <c r="C100" s="60"/>
      <c r="D100" s="53"/>
      <c r="E100" s="59"/>
      <c r="F100" s="60"/>
      <c r="G100" s="70"/>
      <c r="H100" s="67"/>
      <c r="I100" s="113">
        <f t="shared" si="13"/>
        <v>0</v>
      </c>
      <c r="J100" s="71"/>
      <c r="K100" s="71"/>
      <c r="L100" s="72"/>
      <c r="M100" s="114" t="str">
        <f t="shared" si="7"/>
        <v/>
      </c>
      <c r="N100" s="116" t="str">
        <f t="shared" si="10"/>
        <v/>
      </c>
      <c r="O100" s="115" t="str">
        <f t="shared" si="8"/>
        <v/>
      </c>
      <c r="P100" s="57"/>
      <c r="Q100" s="115" t="str">
        <f t="shared" si="9"/>
        <v/>
      </c>
      <c r="R100" s="107" t="str">
        <f t="shared" si="11"/>
        <v xml:space="preserve"> </v>
      </c>
      <c r="S100" s="61"/>
      <c r="T100" s="129" t="str">
        <f t="shared" si="12"/>
        <v/>
      </c>
    </row>
    <row r="101" spans="1:20" s="51" customFormat="1" ht="20.25" customHeight="1" x14ac:dyDescent="0.15">
      <c r="A101" s="58">
        <v>82</v>
      </c>
      <c r="B101" s="103"/>
      <c r="C101" s="60"/>
      <c r="D101" s="53"/>
      <c r="E101" s="59"/>
      <c r="F101" s="60"/>
      <c r="G101" s="70"/>
      <c r="H101" s="67"/>
      <c r="I101" s="113">
        <f t="shared" si="13"/>
        <v>0</v>
      </c>
      <c r="J101" s="71"/>
      <c r="K101" s="71"/>
      <c r="L101" s="72"/>
      <c r="M101" s="114" t="str">
        <f t="shared" si="7"/>
        <v/>
      </c>
      <c r="N101" s="116" t="str">
        <f t="shared" si="10"/>
        <v/>
      </c>
      <c r="O101" s="115" t="str">
        <f t="shared" si="8"/>
        <v/>
      </c>
      <c r="P101" s="57"/>
      <c r="Q101" s="115" t="str">
        <f t="shared" si="9"/>
        <v/>
      </c>
      <c r="R101" s="107" t="str">
        <f t="shared" si="11"/>
        <v xml:space="preserve"> </v>
      </c>
      <c r="S101" s="61"/>
      <c r="T101" s="129" t="str">
        <f t="shared" si="12"/>
        <v/>
      </c>
    </row>
    <row r="102" spans="1:20" s="51" customFormat="1" ht="20.25" customHeight="1" x14ac:dyDescent="0.15">
      <c r="A102" s="53">
        <v>83</v>
      </c>
      <c r="B102" s="103"/>
      <c r="C102" s="60"/>
      <c r="D102" s="53"/>
      <c r="E102" s="59"/>
      <c r="F102" s="60"/>
      <c r="G102" s="70"/>
      <c r="H102" s="67"/>
      <c r="I102" s="113">
        <f t="shared" si="13"/>
        <v>0</v>
      </c>
      <c r="J102" s="71"/>
      <c r="K102" s="71"/>
      <c r="L102" s="72"/>
      <c r="M102" s="114" t="str">
        <f t="shared" si="7"/>
        <v/>
      </c>
      <c r="N102" s="116" t="str">
        <f t="shared" si="10"/>
        <v/>
      </c>
      <c r="O102" s="115" t="str">
        <f t="shared" si="8"/>
        <v/>
      </c>
      <c r="P102" s="57"/>
      <c r="Q102" s="115" t="str">
        <f t="shared" si="9"/>
        <v/>
      </c>
      <c r="R102" s="107" t="str">
        <f t="shared" si="11"/>
        <v xml:space="preserve"> </v>
      </c>
      <c r="S102" s="61"/>
      <c r="T102" s="129" t="str">
        <f t="shared" si="12"/>
        <v/>
      </c>
    </row>
    <row r="103" spans="1:20" s="51" customFormat="1" ht="20.25" customHeight="1" x14ac:dyDescent="0.15">
      <c r="A103" s="58">
        <v>84</v>
      </c>
      <c r="B103" s="103"/>
      <c r="C103" s="60"/>
      <c r="D103" s="53"/>
      <c r="E103" s="59"/>
      <c r="F103" s="60"/>
      <c r="G103" s="70"/>
      <c r="H103" s="67"/>
      <c r="I103" s="113">
        <f t="shared" si="13"/>
        <v>0</v>
      </c>
      <c r="J103" s="71"/>
      <c r="K103" s="71"/>
      <c r="L103" s="72"/>
      <c r="M103" s="114" t="str">
        <f t="shared" si="7"/>
        <v/>
      </c>
      <c r="N103" s="116" t="str">
        <f t="shared" si="10"/>
        <v/>
      </c>
      <c r="O103" s="115" t="str">
        <f t="shared" si="8"/>
        <v/>
      </c>
      <c r="P103" s="57"/>
      <c r="Q103" s="115" t="str">
        <f t="shared" si="9"/>
        <v/>
      </c>
      <c r="R103" s="107" t="str">
        <f t="shared" si="11"/>
        <v xml:space="preserve"> </v>
      </c>
      <c r="S103" s="61"/>
      <c r="T103" s="129" t="str">
        <f t="shared" si="12"/>
        <v/>
      </c>
    </row>
    <row r="104" spans="1:20" s="51" customFormat="1" ht="20.25" customHeight="1" x14ac:dyDescent="0.15">
      <c r="A104" s="53">
        <v>85</v>
      </c>
      <c r="B104" s="103"/>
      <c r="C104" s="60"/>
      <c r="D104" s="53"/>
      <c r="E104" s="59"/>
      <c r="F104" s="60"/>
      <c r="G104" s="70"/>
      <c r="H104" s="67"/>
      <c r="I104" s="113">
        <f t="shared" si="13"/>
        <v>0</v>
      </c>
      <c r="J104" s="71"/>
      <c r="K104" s="71"/>
      <c r="L104" s="72"/>
      <c r="M104" s="114" t="str">
        <f t="shared" si="7"/>
        <v/>
      </c>
      <c r="N104" s="116" t="str">
        <f t="shared" si="10"/>
        <v/>
      </c>
      <c r="O104" s="115" t="str">
        <f t="shared" si="8"/>
        <v/>
      </c>
      <c r="P104" s="57"/>
      <c r="Q104" s="115" t="str">
        <f t="shared" si="9"/>
        <v/>
      </c>
      <c r="R104" s="107" t="str">
        <f t="shared" si="11"/>
        <v xml:space="preserve"> </v>
      </c>
      <c r="S104" s="61"/>
      <c r="T104" s="129" t="str">
        <f t="shared" si="12"/>
        <v/>
      </c>
    </row>
    <row r="105" spans="1:20" s="51" customFormat="1" ht="20.25" customHeight="1" x14ac:dyDescent="0.15">
      <c r="A105" s="58">
        <v>86</v>
      </c>
      <c r="B105" s="103"/>
      <c r="C105" s="60"/>
      <c r="D105" s="53"/>
      <c r="E105" s="59"/>
      <c r="F105" s="60"/>
      <c r="G105" s="70"/>
      <c r="H105" s="67"/>
      <c r="I105" s="113">
        <f t="shared" si="13"/>
        <v>0</v>
      </c>
      <c r="J105" s="71"/>
      <c r="K105" s="71"/>
      <c r="L105" s="72"/>
      <c r="M105" s="114" t="str">
        <f t="shared" si="7"/>
        <v/>
      </c>
      <c r="N105" s="116" t="str">
        <f t="shared" si="10"/>
        <v/>
      </c>
      <c r="O105" s="115" t="str">
        <f t="shared" si="8"/>
        <v/>
      </c>
      <c r="P105" s="57"/>
      <c r="Q105" s="115" t="str">
        <f t="shared" si="9"/>
        <v/>
      </c>
      <c r="R105" s="107" t="str">
        <f t="shared" si="11"/>
        <v xml:space="preserve"> </v>
      </c>
      <c r="S105" s="61"/>
      <c r="T105" s="129" t="str">
        <f t="shared" si="12"/>
        <v/>
      </c>
    </row>
    <row r="106" spans="1:20" s="51" customFormat="1" ht="20.25" customHeight="1" x14ac:dyDescent="0.15">
      <c r="A106" s="53">
        <v>87</v>
      </c>
      <c r="B106" s="103"/>
      <c r="C106" s="60"/>
      <c r="D106" s="53"/>
      <c r="E106" s="59"/>
      <c r="F106" s="60"/>
      <c r="G106" s="70"/>
      <c r="H106" s="67"/>
      <c r="I106" s="113">
        <f t="shared" si="13"/>
        <v>0</v>
      </c>
      <c r="J106" s="71"/>
      <c r="K106" s="71"/>
      <c r="L106" s="72"/>
      <c r="M106" s="114" t="str">
        <f t="shared" si="7"/>
        <v/>
      </c>
      <c r="N106" s="116" t="str">
        <f t="shared" si="10"/>
        <v/>
      </c>
      <c r="O106" s="115" t="str">
        <f t="shared" si="8"/>
        <v/>
      </c>
      <c r="P106" s="57"/>
      <c r="Q106" s="115" t="str">
        <f t="shared" si="9"/>
        <v/>
      </c>
      <c r="R106" s="107" t="str">
        <f t="shared" si="11"/>
        <v xml:space="preserve"> </v>
      </c>
      <c r="S106" s="61"/>
      <c r="T106" s="129" t="str">
        <f t="shared" si="12"/>
        <v/>
      </c>
    </row>
    <row r="107" spans="1:20" s="51" customFormat="1" ht="20.25" customHeight="1" x14ac:dyDescent="0.15">
      <c r="A107" s="58">
        <v>88</v>
      </c>
      <c r="B107" s="103"/>
      <c r="C107" s="60"/>
      <c r="D107" s="53"/>
      <c r="E107" s="59"/>
      <c r="F107" s="60"/>
      <c r="G107" s="70"/>
      <c r="H107" s="67"/>
      <c r="I107" s="113">
        <f t="shared" si="13"/>
        <v>0</v>
      </c>
      <c r="J107" s="71"/>
      <c r="K107" s="71"/>
      <c r="L107" s="72"/>
      <c r="M107" s="114" t="str">
        <f t="shared" si="7"/>
        <v/>
      </c>
      <c r="N107" s="116" t="str">
        <f t="shared" si="10"/>
        <v/>
      </c>
      <c r="O107" s="115" t="str">
        <f t="shared" si="8"/>
        <v/>
      </c>
      <c r="P107" s="57"/>
      <c r="Q107" s="115" t="str">
        <f t="shared" si="9"/>
        <v/>
      </c>
      <c r="R107" s="107" t="str">
        <f t="shared" si="11"/>
        <v xml:space="preserve"> </v>
      </c>
      <c r="S107" s="61"/>
      <c r="T107" s="129" t="str">
        <f t="shared" si="12"/>
        <v/>
      </c>
    </row>
    <row r="108" spans="1:20" s="51" customFormat="1" ht="20.25" customHeight="1" x14ac:dyDescent="0.15">
      <c r="A108" s="53">
        <v>89</v>
      </c>
      <c r="B108" s="103"/>
      <c r="C108" s="60"/>
      <c r="D108" s="53"/>
      <c r="E108" s="59"/>
      <c r="F108" s="60"/>
      <c r="G108" s="70"/>
      <c r="H108" s="67"/>
      <c r="I108" s="113">
        <f t="shared" si="13"/>
        <v>0</v>
      </c>
      <c r="J108" s="71"/>
      <c r="K108" s="71"/>
      <c r="L108" s="72"/>
      <c r="M108" s="114" t="str">
        <f t="shared" si="7"/>
        <v/>
      </c>
      <c r="N108" s="116" t="str">
        <f t="shared" si="10"/>
        <v/>
      </c>
      <c r="O108" s="115" t="str">
        <f t="shared" si="8"/>
        <v/>
      </c>
      <c r="P108" s="57"/>
      <c r="Q108" s="115" t="str">
        <f t="shared" si="9"/>
        <v/>
      </c>
      <c r="R108" s="107" t="str">
        <f t="shared" si="11"/>
        <v xml:space="preserve"> </v>
      </c>
      <c r="S108" s="61"/>
      <c r="T108" s="129" t="str">
        <f t="shared" si="12"/>
        <v/>
      </c>
    </row>
    <row r="109" spans="1:20" s="51" customFormat="1" ht="20.25" customHeight="1" x14ac:dyDescent="0.15">
      <c r="A109" s="58">
        <v>90</v>
      </c>
      <c r="B109" s="103"/>
      <c r="C109" s="60"/>
      <c r="D109" s="53"/>
      <c r="E109" s="59"/>
      <c r="F109" s="60"/>
      <c r="G109" s="70"/>
      <c r="H109" s="67"/>
      <c r="I109" s="113">
        <f t="shared" si="13"/>
        <v>0</v>
      </c>
      <c r="J109" s="71"/>
      <c r="K109" s="71"/>
      <c r="L109" s="72"/>
      <c r="M109" s="114" t="str">
        <f t="shared" si="7"/>
        <v/>
      </c>
      <c r="N109" s="116" t="str">
        <f t="shared" si="10"/>
        <v/>
      </c>
      <c r="O109" s="115" t="str">
        <f t="shared" si="8"/>
        <v/>
      </c>
      <c r="P109" s="57"/>
      <c r="Q109" s="115" t="str">
        <f t="shared" si="9"/>
        <v/>
      </c>
      <c r="R109" s="107" t="str">
        <f t="shared" si="11"/>
        <v xml:space="preserve"> </v>
      </c>
      <c r="S109" s="61"/>
      <c r="T109" s="129" t="str">
        <f t="shared" si="12"/>
        <v/>
      </c>
    </row>
    <row r="110" spans="1:20" s="51" customFormat="1" ht="20.25" customHeight="1" x14ac:dyDescent="0.15">
      <c r="A110" s="53">
        <v>91</v>
      </c>
      <c r="B110" s="103"/>
      <c r="C110" s="60"/>
      <c r="D110" s="53"/>
      <c r="E110" s="59"/>
      <c r="F110" s="60"/>
      <c r="G110" s="70"/>
      <c r="H110" s="67"/>
      <c r="I110" s="113">
        <f t="shared" si="13"/>
        <v>0</v>
      </c>
      <c r="J110" s="71"/>
      <c r="K110" s="71"/>
      <c r="L110" s="72"/>
      <c r="M110" s="114" t="str">
        <f t="shared" si="7"/>
        <v/>
      </c>
      <c r="N110" s="116" t="str">
        <f t="shared" si="10"/>
        <v/>
      </c>
      <c r="O110" s="115" t="str">
        <f t="shared" si="8"/>
        <v/>
      </c>
      <c r="P110" s="57"/>
      <c r="Q110" s="115" t="str">
        <f t="shared" si="9"/>
        <v/>
      </c>
      <c r="R110" s="107" t="str">
        <f t="shared" si="11"/>
        <v xml:space="preserve"> </v>
      </c>
      <c r="S110" s="61"/>
      <c r="T110" s="129" t="str">
        <f t="shared" si="12"/>
        <v/>
      </c>
    </row>
    <row r="111" spans="1:20" s="51" customFormat="1" ht="20.25" customHeight="1" x14ac:dyDescent="0.15">
      <c r="A111" s="58">
        <v>92</v>
      </c>
      <c r="B111" s="103"/>
      <c r="C111" s="60"/>
      <c r="D111" s="53"/>
      <c r="E111" s="59"/>
      <c r="F111" s="60"/>
      <c r="G111" s="70"/>
      <c r="H111" s="67"/>
      <c r="I111" s="113">
        <f t="shared" si="13"/>
        <v>0</v>
      </c>
      <c r="J111" s="71"/>
      <c r="K111" s="71"/>
      <c r="L111" s="72"/>
      <c r="M111" s="114" t="str">
        <f t="shared" si="7"/>
        <v/>
      </c>
      <c r="N111" s="116" t="str">
        <f t="shared" si="10"/>
        <v/>
      </c>
      <c r="O111" s="115" t="str">
        <f t="shared" si="8"/>
        <v/>
      </c>
      <c r="P111" s="57"/>
      <c r="Q111" s="115" t="str">
        <f t="shared" si="9"/>
        <v/>
      </c>
      <c r="R111" s="107" t="str">
        <f t="shared" si="11"/>
        <v xml:space="preserve"> </v>
      </c>
      <c r="S111" s="61"/>
      <c r="T111" s="129" t="str">
        <f t="shared" si="12"/>
        <v/>
      </c>
    </row>
    <row r="112" spans="1:20" s="51" customFormat="1" ht="20.25" customHeight="1" x14ac:dyDescent="0.15">
      <c r="A112" s="53">
        <v>93</v>
      </c>
      <c r="B112" s="103"/>
      <c r="C112" s="60"/>
      <c r="D112" s="53"/>
      <c r="E112" s="59"/>
      <c r="F112" s="60"/>
      <c r="G112" s="70"/>
      <c r="H112" s="67"/>
      <c r="I112" s="113">
        <f t="shared" si="13"/>
        <v>0</v>
      </c>
      <c r="J112" s="71"/>
      <c r="K112" s="71"/>
      <c r="L112" s="72"/>
      <c r="M112" s="114" t="str">
        <f t="shared" si="7"/>
        <v/>
      </c>
      <c r="N112" s="116" t="str">
        <f t="shared" si="10"/>
        <v/>
      </c>
      <c r="O112" s="115" t="str">
        <f t="shared" si="8"/>
        <v/>
      </c>
      <c r="P112" s="57"/>
      <c r="Q112" s="115" t="str">
        <f t="shared" si="9"/>
        <v/>
      </c>
      <c r="R112" s="107" t="str">
        <f t="shared" si="11"/>
        <v xml:space="preserve"> </v>
      </c>
      <c r="S112" s="61"/>
      <c r="T112" s="129" t="str">
        <f t="shared" si="12"/>
        <v/>
      </c>
    </row>
    <row r="113" spans="1:20" s="51" customFormat="1" ht="20.25" customHeight="1" x14ac:dyDescent="0.15">
      <c r="A113" s="58">
        <v>94</v>
      </c>
      <c r="B113" s="103"/>
      <c r="C113" s="60"/>
      <c r="D113" s="53"/>
      <c r="E113" s="59"/>
      <c r="F113" s="60"/>
      <c r="G113" s="70"/>
      <c r="H113" s="67"/>
      <c r="I113" s="113">
        <f t="shared" si="13"/>
        <v>0</v>
      </c>
      <c r="J113" s="71"/>
      <c r="K113" s="71"/>
      <c r="L113" s="72"/>
      <c r="M113" s="114" t="str">
        <f t="shared" si="7"/>
        <v/>
      </c>
      <c r="N113" s="116" t="str">
        <f t="shared" si="10"/>
        <v/>
      </c>
      <c r="O113" s="115" t="str">
        <f t="shared" si="8"/>
        <v/>
      </c>
      <c r="P113" s="57"/>
      <c r="Q113" s="115" t="str">
        <f t="shared" si="9"/>
        <v/>
      </c>
      <c r="R113" s="107" t="str">
        <f t="shared" si="11"/>
        <v xml:space="preserve"> </v>
      </c>
      <c r="S113" s="61"/>
      <c r="T113" s="129" t="str">
        <f t="shared" si="12"/>
        <v/>
      </c>
    </row>
    <row r="114" spans="1:20" s="51" customFormat="1" ht="20.25" customHeight="1" x14ac:dyDescent="0.15">
      <c r="A114" s="53">
        <v>95</v>
      </c>
      <c r="B114" s="103"/>
      <c r="C114" s="60"/>
      <c r="D114" s="53"/>
      <c r="E114" s="59"/>
      <c r="F114" s="60"/>
      <c r="G114" s="70"/>
      <c r="H114" s="67"/>
      <c r="I114" s="113">
        <f t="shared" si="13"/>
        <v>0</v>
      </c>
      <c r="J114" s="71"/>
      <c r="K114" s="71"/>
      <c r="L114" s="72"/>
      <c r="M114" s="114" t="str">
        <f t="shared" si="7"/>
        <v/>
      </c>
      <c r="N114" s="116" t="str">
        <f t="shared" si="10"/>
        <v/>
      </c>
      <c r="O114" s="115" t="str">
        <f t="shared" si="8"/>
        <v/>
      </c>
      <c r="P114" s="57"/>
      <c r="Q114" s="115" t="str">
        <f t="shared" si="9"/>
        <v/>
      </c>
      <c r="R114" s="107" t="str">
        <f t="shared" si="11"/>
        <v xml:space="preserve"> </v>
      </c>
      <c r="S114" s="61"/>
      <c r="T114" s="129" t="str">
        <f t="shared" si="12"/>
        <v/>
      </c>
    </row>
    <row r="115" spans="1:20" s="51" customFormat="1" ht="20.25" customHeight="1" x14ac:dyDescent="0.15">
      <c r="A115" s="58">
        <v>96</v>
      </c>
      <c r="B115" s="103"/>
      <c r="C115" s="60"/>
      <c r="D115" s="53"/>
      <c r="E115" s="59"/>
      <c r="F115" s="60"/>
      <c r="G115" s="70"/>
      <c r="H115" s="67"/>
      <c r="I115" s="113">
        <f t="shared" si="13"/>
        <v>0</v>
      </c>
      <c r="J115" s="71"/>
      <c r="K115" s="71"/>
      <c r="L115" s="72"/>
      <c r="M115" s="114" t="str">
        <f t="shared" si="7"/>
        <v/>
      </c>
      <c r="N115" s="116" t="str">
        <f t="shared" si="10"/>
        <v/>
      </c>
      <c r="O115" s="115" t="str">
        <f t="shared" si="8"/>
        <v/>
      </c>
      <c r="P115" s="57"/>
      <c r="Q115" s="115" t="str">
        <f t="shared" si="9"/>
        <v/>
      </c>
      <c r="R115" s="107" t="str">
        <f t="shared" si="11"/>
        <v xml:space="preserve"> </v>
      </c>
      <c r="S115" s="61"/>
      <c r="T115" s="129" t="str">
        <f t="shared" si="12"/>
        <v/>
      </c>
    </row>
    <row r="116" spans="1:20" s="51" customFormat="1" ht="20.25" customHeight="1" x14ac:dyDescent="0.15">
      <c r="A116" s="53">
        <v>97</v>
      </c>
      <c r="B116" s="103"/>
      <c r="C116" s="60"/>
      <c r="D116" s="53"/>
      <c r="E116" s="59"/>
      <c r="F116" s="60"/>
      <c r="G116" s="70"/>
      <c r="H116" s="67"/>
      <c r="I116" s="113">
        <f t="shared" si="13"/>
        <v>0</v>
      </c>
      <c r="J116" s="71"/>
      <c r="K116" s="71"/>
      <c r="L116" s="72"/>
      <c r="M116" s="114" t="str">
        <f>IF(B116="","",ROUND(I116+J116*0.25+K116*0.35+L116*0.25,0))</f>
        <v/>
      </c>
      <c r="N116" s="116" t="str">
        <f t="shared" si="10"/>
        <v/>
      </c>
      <c r="O116" s="115" t="str">
        <f>IF(B116="","",M116*N116)</f>
        <v/>
      </c>
      <c r="P116" s="57"/>
      <c r="Q116" s="115" t="str">
        <f>IF(B116="","",P116*H116/G116)</f>
        <v/>
      </c>
      <c r="R116" s="107" t="str">
        <f t="shared" si="11"/>
        <v xml:space="preserve"> </v>
      </c>
      <c r="S116" s="61"/>
      <c r="T116" s="129" t="str">
        <f t="shared" si="12"/>
        <v/>
      </c>
    </row>
    <row r="117" spans="1:20" s="51" customFormat="1" ht="20.25" customHeight="1" x14ac:dyDescent="0.15">
      <c r="A117" s="58">
        <v>98</v>
      </c>
      <c r="B117" s="103"/>
      <c r="C117" s="60"/>
      <c r="D117" s="53"/>
      <c r="E117" s="59"/>
      <c r="F117" s="60"/>
      <c r="G117" s="70"/>
      <c r="H117" s="67"/>
      <c r="I117" s="113">
        <f t="shared" si="13"/>
        <v>0</v>
      </c>
      <c r="J117" s="71"/>
      <c r="K117" s="71"/>
      <c r="L117" s="72"/>
      <c r="M117" s="114" t="str">
        <f>IF(B117="","",ROUND(I117+J117*0.25+K117*0.35+L117*0.25,0))</f>
        <v/>
      </c>
      <c r="N117" s="116" t="str">
        <f t="shared" si="10"/>
        <v/>
      </c>
      <c r="O117" s="115" t="str">
        <f>IF(B117="","",M117*N117)</f>
        <v/>
      </c>
      <c r="P117" s="57"/>
      <c r="Q117" s="115" t="str">
        <f>IF(B117="","",P117*H117/G117)</f>
        <v/>
      </c>
      <c r="R117" s="107" t="str">
        <f t="shared" si="11"/>
        <v xml:space="preserve"> </v>
      </c>
      <c r="S117" s="61"/>
      <c r="T117" s="129" t="str">
        <f t="shared" si="12"/>
        <v/>
      </c>
    </row>
    <row r="118" spans="1:20" s="51" customFormat="1" ht="20.25" customHeight="1" x14ac:dyDescent="0.15">
      <c r="A118" s="53">
        <v>99</v>
      </c>
      <c r="B118" s="103"/>
      <c r="C118" s="60"/>
      <c r="D118" s="53"/>
      <c r="E118" s="59"/>
      <c r="F118" s="60"/>
      <c r="G118" s="70"/>
      <c r="H118" s="67"/>
      <c r="I118" s="113">
        <f t="shared" si="13"/>
        <v>0</v>
      </c>
      <c r="J118" s="71"/>
      <c r="K118" s="71"/>
      <c r="L118" s="72"/>
      <c r="M118" s="114" t="str">
        <f>IF(B118="","",ROUND(I118+J118*0.25+K118*0.35+L118*0.25,0))</f>
        <v/>
      </c>
      <c r="N118" s="116" t="str">
        <f t="shared" si="10"/>
        <v/>
      </c>
      <c r="O118" s="115" t="str">
        <f>IF(B118="","",M118*N118)</f>
        <v/>
      </c>
      <c r="P118" s="57"/>
      <c r="Q118" s="115" t="str">
        <f>IF(B118="","",P118*H118/G118)</f>
        <v/>
      </c>
      <c r="R118" s="107" t="str">
        <f t="shared" si="11"/>
        <v xml:space="preserve"> </v>
      </c>
      <c r="S118" s="61"/>
      <c r="T118" s="129" t="str">
        <f t="shared" si="12"/>
        <v/>
      </c>
    </row>
    <row r="119" spans="1:20" s="51" customFormat="1" ht="20.25" customHeight="1" x14ac:dyDescent="0.15">
      <c r="A119" s="58">
        <v>100</v>
      </c>
      <c r="B119" s="103"/>
      <c r="C119" s="60"/>
      <c r="D119" s="53"/>
      <c r="E119" s="59"/>
      <c r="F119" s="60"/>
      <c r="G119" s="70"/>
      <c r="H119" s="67"/>
      <c r="I119" s="113">
        <f t="shared" si="13"/>
        <v>0</v>
      </c>
      <c r="J119" s="71"/>
      <c r="K119" s="71"/>
      <c r="L119" s="72"/>
      <c r="M119" s="114" t="str">
        <f>IF(B119="","",ROUND(I119+J119*0.25+K119*0.35+L119*0.25,0))</f>
        <v/>
      </c>
      <c r="N119" s="116" t="str">
        <f t="shared" si="10"/>
        <v/>
      </c>
      <c r="O119" s="115" t="str">
        <f>IF(B119="","",M119*N119)</f>
        <v/>
      </c>
      <c r="P119" s="57"/>
      <c r="Q119" s="115" t="str">
        <f>IF(B119="","",P119*H119/G119)</f>
        <v/>
      </c>
      <c r="R119" s="107" t="str">
        <f t="shared" si="11"/>
        <v xml:space="preserve"> </v>
      </c>
      <c r="S119" s="61"/>
      <c r="T119" s="129" t="str">
        <f t="shared" si="12"/>
        <v/>
      </c>
    </row>
    <row r="120" spans="1:20" ht="21" customHeight="1" x14ac:dyDescent="0.15">
      <c r="A120" s="58">
        <v>101</v>
      </c>
      <c r="B120" s="103"/>
      <c r="C120" s="60"/>
      <c r="D120" s="53"/>
      <c r="E120" s="59"/>
      <c r="F120" s="60"/>
      <c r="G120" s="70"/>
      <c r="H120" s="67"/>
      <c r="I120" s="113">
        <f t="shared" si="13"/>
        <v>0</v>
      </c>
      <c r="J120" s="71"/>
      <c r="K120" s="71"/>
      <c r="L120" s="72"/>
      <c r="M120" s="114" t="str">
        <f t="shared" ref="M120:M183" si="14">IF(B120="","",ROUND(I120+J120*0.25+K120*0.35+L120*0.25,0))</f>
        <v/>
      </c>
      <c r="N120" s="116" t="str">
        <f t="shared" si="10"/>
        <v/>
      </c>
      <c r="O120" s="115" t="str">
        <f t="shared" ref="O120:O183" si="15">IF(B120="","",M120*N120)</f>
        <v/>
      </c>
      <c r="P120" s="57"/>
      <c r="Q120" s="115" t="str">
        <f t="shared" ref="Q120:Q183" si="16">IF(B120="","",P120*H120/G120)</f>
        <v/>
      </c>
      <c r="R120" s="107" t="str">
        <f t="shared" si="11"/>
        <v xml:space="preserve"> </v>
      </c>
      <c r="S120" s="61"/>
      <c r="T120" s="129" t="str">
        <f t="shared" si="12"/>
        <v/>
      </c>
    </row>
    <row r="121" spans="1:20" ht="21" customHeight="1" x14ac:dyDescent="0.15">
      <c r="A121" s="58">
        <v>102</v>
      </c>
      <c r="B121" s="103"/>
      <c r="C121" s="60"/>
      <c r="D121" s="53"/>
      <c r="E121" s="59"/>
      <c r="F121" s="60"/>
      <c r="G121" s="70"/>
      <c r="H121" s="67"/>
      <c r="I121" s="113">
        <f t="shared" si="13"/>
        <v>0</v>
      </c>
      <c r="J121" s="71"/>
      <c r="K121" s="71"/>
      <c r="L121" s="72"/>
      <c r="M121" s="114" t="str">
        <f t="shared" si="14"/>
        <v/>
      </c>
      <c r="N121" s="116" t="str">
        <f t="shared" si="10"/>
        <v/>
      </c>
      <c r="O121" s="115" t="str">
        <f t="shared" si="15"/>
        <v/>
      </c>
      <c r="P121" s="57"/>
      <c r="Q121" s="115" t="str">
        <f t="shared" si="16"/>
        <v/>
      </c>
      <c r="R121" s="107" t="str">
        <f t="shared" si="11"/>
        <v xml:space="preserve"> </v>
      </c>
      <c r="S121" s="61"/>
      <c r="T121" s="129" t="str">
        <f t="shared" si="12"/>
        <v/>
      </c>
    </row>
    <row r="122" spans="1:20" ht="21" customHeight="1" x14ac:dyDescent="0.15">
      <c r="A122" s="58">
        <v>103</v>
      </c>
      <c r="B122" s="103"/>
      <c r="C122" s="60"/>
      <c r="D122" s="53"/>
      <c r="E122" s="59"/>
      <c r="F122" s="60"/>
      <c r="G122" s="70"/>
      <c r="H122" s="67"/>
      <c r="I122" s="113">
        <f t="shared" si="13"/>
        <v>0</v>
      </c>
      <c r="J122" s="71"/>
      <c r="K122" s="71"/>
      <c r="L122" s="72"/>
      <c r="M122" s="114" t="str">
        <f t="shared" si="14"/>
        <v/>
      </c>
      <c r="N122" s="116" t="str">
        <f t="shared" si="10"/>
        <v/>
      </c>
      <c r="O122" s="115" t="str">
        <f t="shared" si="15"/>
        <v/>
      </c>
      <c r="P122" s="57"/>
      <c r="Q122" s="115" t="str">
        <f t="shared" si="16"/>
        <v/>
      </c>
      <c r="R122" s="107" t="str">
        <f t="shared" si="11"/>
        <v xml:space="preserve"> </v>
      </c>
      <c r="S122" s="61"/>
      <c r="T122" s="129" t="str">
        <f t="shared" si="12"/>
        <v/>
      </c>
    </row>
    <row r="123" spans="1:20" ht="21" customHeight="1" x14ac:dyDescent="0.15">
      <c r="A123" s="58">
        <v>104</v>
      </c>
      <c r="B123" s="103"/>
      <c r="C123" s="60"/>
      <c r="D123" s="53"/>
      <c r="E123" s="59"/>
      <c r="F123" s="60"/>
      <c r="G123" s="70"/>
      <c r="H123" s="67"/>
      <c r="I123" s="113">
        <f t="shared" si="13"/>
        <v>0</v>
      </c>
      <c r="J123" s="71"/>
      <c r="K123" s="71"/>
      <c r="L123" s="72"/>
      <c r="M123" s="114" t="str">
        <f t="shared" si="14"/>
        <v/>
      </c>
      <c r="N123" s="116" t="str">
        <f t="shared" si="10"/>
        <v/>
      </c>
      <c r="O123" s="115" t="str">
        <f t="shared" si="15"/>
        <v/>
      </c>
      <c r="P123" s="57"/>
      <c r="Q123" s="115" t="str">
        <f t="shared" si="16"/>
        <v/>
      </c>
      <c r="R123" s="107" t="str">
        <f t="shared" si="11"/>
        <v xml:space="preserve"> </v>
      </c>
      <c r="S123" s="61"/>
      <c r="T123" s="129" t="str">
        <f t="shared" si="12"/>
        <v/>
      </c>
    </row>
    <row r="124" spans="1:20" ht="21" customHeight="1" x14ac:dyDescent="0.15">
      <c r="A124" s="58">
        <v>105</v>
      </c>
      <c r="B124" s="103"/>
      <c r="C124" s="60"/>
      <c r="D124" s="53"/>
      <c r="E124" s="59"/>
      <c r="F124" s="60"/>
      <c r="G124" s="70"/>
      <c r="H124" s="67"/>
      <c r="I124" s="113">
        <f t="shared" si="13"/>
        <v>0</v>
      </c>
      <c r="J124" s="71"/>
      <c r="K124" s="71"/>
      <c r="L124" s="72"/>
      <c r="M124" s="114" t="str">
        <f t="shared" si="14"/>
        <v/>
      </c>
      <c r="N124" s="116" t="str">
        <f t="shared" si="10"/>
        <v/>
      </c>
      <c r="O124" s="115" t="str">
        <f t="shared" si="15"/>
        <v/>
      </c>
      <c r="P124" s="57"/>
      <c r="Q124" s="115" t="str">
        <f t="shared" si="16"/>
        <v/>
      </c>
      <c r="R124" s="107" t="str">
        <f t="shared" si="11"/>
        <v xml:space="preserve"> </v>
      </c>
      <c r="S124" s="61"/>
      <c r="T124" s="129" t="str">
        <f t="shared" si="12"/>
        <v/>
      </c>
    </row>
    <row r="125" spans="1:20" ht="21" customHeight="1" x14ac:dyDescent="0.15">
      <c r="A125" s="58">
        <v>106</v>
      </c>
      <c r="B125" s="103"/>
      <c r="C125" s="60"/>
      <c r="D125" s="53"/>
      <c r="E125" s="59"/>
      <c r="F125" s="60"/>
      <c r="G125" s="70"/>
      <c r="H125" s="67"/>
      <c r="I125" s="113">
        <f t="shared" si="13"/>
        <v>0</v>
      </c>
      <c r="J125" s="71"/>
      <c r="K125" s="71"/>
      <c r="L125" s="72"/>
      <c r="M125" s="114" t="str">
        <f t="shared" si="14"/>
        <v/>
      </c>
      <c r="N125" s="116" t="str">
        <f t="shared" si="10"/>
        <v/>
      </c>
      <c r="O125" s="115" t="str">
        <f t="shared" si="15"/>
        <v/>
      </c>
      <c r="P125" s="57"/>
      <c r="Q125" s="115" t="str">
        <f t="shared" si="16"/>
        <v/>
      </c>
      <c r="R125" s="107" t="str">
        <f t="shared" si="11"/>
        <v xml:space="preserve"> </v>
      </c>
      <c r="S125" s="61"/>
      <c r="T125" s="129" t="str">
        <f t="shared" si="12"/>
        <v/>
      </c>
    </row>
    <row r="126" spans="1:20" ht="21" customHeight="1" x14ac:dyDescent="0.15">
      <c r="A126" s="58">
        <v>107</v>
      </c>
      <c r="B126" s="103"/>
      <c r="C126" s="60"/>
      <c r="D126" s="53"/>
      <c r="E126" s="59"/>
      <c r="F126" s="60"/>
      <c r="G126" s="70"/>
      <c r="H126" s="67"/>
      <c r="I126" s="113">
        <f t="shared" si="13"/>
        <v>0</v>
      </c>
      <c r="J126" s="71"/>
      <c r="K126" s="71"/>
      <c r="L126" s="72"/>
      <c r="M126" s="114" t="str">
        <f t="shared" si="14"/>
        <v/>
      </c>
      <c r="N126" s="116" t="str">
        <f t="shared" si="10"/>
        <v/>
      </c>
      <c r="O126" s="115" t="str">
        <f t="shared" si="15"/>
        <v/>
      </c>
      <c r="P126" s="57"/>
      <c r="Q126" s="115" t="str">
        <f t="shared" si="16"/>
        <v/>
      </c>
      <c r="R126" s="107" t="str">
        <f t="shared" si="11"/>
        <v xml:space="preserve"> </v>
      </c>
      <c r="S126" s="61"/>
      <c r="T126" s="129" t="str">
        <f t="shared" si="12"/>
        <v/>
      </c>
    </row>
    <row r="127" spans="1:20" ht="21" customHeight="1" x14ac:dyDescent="0.15">
      <c r="A127" s="58">
        <v>108</v>
      </c>
      <c r="B127" s="103"/>
      <c r="C127" s="60"/>
      <c r="D127" s="53"/>
      <c r="E127" s="59"/>
      <c r="F127" s="60"/>
      <c r="G127" s="70"/>
      <c r="H127" s="67"/>
      <c r="I127" s="113">
        <f t="shared" si="13"/>
        <v>0</v>
      </c>
      <c r="J127" s="71"/>
      <c r="K127" s="71"/>
      <c r="L127" s="72"/>
      <c r="M127" s="114" t="str">
        <f t="shared" si="14"/>
        <v/>
      </c>
      <c r="N127" s="116" t="str">
        <f t="shared" si="10"/>
        <v/>
      </c>
      <c r="O127" s="115" t="str">
        <f t="shared" si="15"/>
        <v/>
      </c>
      <c r="P127" s="57"/>
      <c r="Q127" s="115" t="str">
        <f t="shared" si="16"/>
        <v/>
      </c>
      <c r="R127" s="107" t="str">
        <f t="shared" si="11"/>
        <v xml:space="preserve"> </v>
      </c>
      <c r="S127" s="61"/>
      <c r="T127" s="129" t="str">
        <f t="shared" si="12"/>
        <v/>
      </c>
    </row>
    <row r="128" spans="1:20" ht="21" customHeight="1" x14ac:dyDescent="0.15">
      <c r="A128" s="58">
        <v>109</v>
      </c>
      <c r="B128" s="103"/>
      <c r="C128" s="60"/>
      <c r="D128" s="53"/>
      <c r="E128" s="59"/>
      <c r="F128" s="60"/>
      <c r="G128" s="70"/>
      <c r="H128" s="67"/>
      <c r="I128" s="113">
        <f t="shared" si="13"/>
        <v>0</v>
      </c>
      <c r="J128" s="71"/>
      <c r="K128" s="71"/>
      <c r="L128" s="72"/>
      <c r="M128" s="114" t="str">
        <f t="shared" si="14"/>
        <v/>
      </c>
      <c r="N128" s="116" t="str">
        <f t="shared" si="10"/>
        <v/>
      </c>
      <c r="O128" s="115" t="str">
        <f t="shared" si="15"/>
        <v/>
      </c>
      <c r="P128" s="57"/>
      <c r="Q128" s="115" t="str">
        <f t="shared" si="16"/>
        <v/>
      </c>
      <c r="R128" s="107" t="str">
        <f t="shared" si="11"/>
        <v xml:space="preserve"> </v>
      </c>
      <c r="S128" s="61"/>
      <c r="T128" s="129" t="str">
        <f t="shared" si="12"/>
        <v/>
      </c>
    </row>
    <row r="129" spans="1:20" ht="21" customHeight="1" x14ac:dyDescent="0.15">
      <c r="A129" s="58">
        <v>110</v>
      </c>
      <c r="B129" s="103"/>
      <c r="C129" s="60"/>
      <c r="D129" s="53"/>
      <c r="E129" s="59"/>
      <c r="F129" s="60"/>
      <c r="G129" s="70"/>
      <c r="H129" s="67"/>
      <c r="I129" s="113">
        <f t="shared" si="13"/>
        <v>0</v>
      </c>
      <c r="J129" s="71"/>
      <c r="K129" s="71"/>
      <c r="L129" s="72"/>
      <c r="M129" s="114" t="str">
        <f t="shared" si="14"/>
        <v/>
      </c>
      <c r="N129" s="116" t="str">
        <f t="shared" si="10"/>
        <v/>
      </c>
      <c r="O129" s="115" t="str">
        <f t="shared" si="15"/>
        <v/>
      </c>
      <c r="P129" s="57"/>
      <c r="Q129" s="115" t="str">
        <f t="shared" si="16"/>
        <v/>
      </c>
      <c r="R129" s="107" t="str">
        <f t="shared" si="11"/>
        <v xml:space="preserve"> </v>
      </c>
      <c r="S129" s="61"/>
      <c r="T129" s="129" t="str">
        <f t="shared" si="12"/>
        <v/>
      </c>
    </row>
    <row r="130" spans="1:20" ht="21" customHeight="1" x14ac:dyDescent="0.15">
      <c r="A130" s="58">
        <v>111</v>
      </c>
      <c r="B130" s="103"/>
      <c r="C130" s="60"/>
      <c r="D130" s="53"/>
      <c r="E130" s="59"/>
      <c r="F130" s="60"/>
      <c r="G130" s="70"/>
      <c r="H130" s="67"/>
      <c r="I130" s="113">
        <f t="shared" si="13"/>
        <v>0</v>
      </c>
      <c r="J130" s="71"/>
      <c r="K130" s="71"/>
      <c r="L130" s="72"/>
      <c r="M130" s="114" t="str">
        <f t="shared" si="14"/>
        <v/>
      </c>
      <c r="N130" s="116" t="str">
        <f t="shared" si="10"/>
        <v/>
      </c>
      <c r="O130" s="115" t="str">
        <f t="shared" si="15"/>
        <v/>
      </c>
      <c r="P130" s="57"/>
      <c r="Q130" s="115" t="str">
        <f t="shared" si="16"/>
        <v/>
      </c>
      <c r="R130" s="107" t="str">
        <f t="shared" si="11"/>
        <v xml:space="preserve"> </v>
      </c>
      <c r="S130" s="61"/>
      <c r="T130" s="129" t="str">
        <f t="shared" si="12"/>
        <v/>
      </c>
    </row>
    <row r="131" spans="1:20" ht="21" customHeight="1" x14ac:dyDescent="0.15">
      <c r="A131" s="58">
        <v>112</v>
      </c>
      <c r="B131" s="103"/>
      <c r="C131" s="60"/>
      <c r="D131" s="53"/>
      <c r="E131" s="59"/>
      <c r="F131" s="60"/>
      <c r="G131" s="70"/>
      <c r="H131" s="67"/>
      <c r="I131" s="113">
        <f t="shared" si="13"/>
        <v>0</v>
      </c>
      <c r="J131" s="71"/>
      <c r="K131" s="71"/>
      <c r="L131" s="72"/>
      <c r="M131" s="114" t="str">
        <f t="shared" si="14"/>
        <v/>
      </c>
      <c r="N131" s="116" t="str">
        <f t="shared" si="10"/>
        <v/>
      </c>
      <c r="O131" s="115" t="str">
        <f t="shared" si="15"/>
        <v/>
      </c>
      <c r="P131" s="57"/>
      <c r="Q131" s="115" t="str">
        <f t="shared" si="16"/>
        <v/>
      </c>
      <c r="R131" s="107" t="str">
        <f t="shared" si="11"/>
        <v xml:space="preserve"> </v>
      </c>
      <c r="S131" s="61"/>
      <c r="T131" s="129" t="str">
        <f t="shared" si="12"/>
        <v/>
      </c>
    </row>
    <row r="132" spans="1:20" ht="21" customHeight="1" x14ac:dyDescent="0.15">
      <c r="A132" s="58">
        <v>113</v>
      </c>
      <c r="B132" s="103"/>
      <c r="C132" s="60"/>
      <c r="D132" s="53"/>
      <c r="E132" s="59"/>
      <c r="F132" s="60"/>
      <c r="G132" s="70"/>
      <c r="H132" s="67"/>
      <c r="I132" s="113">
        <f t="shared" si="13"/>
        <v>0</v>
      </c>
      <c r="J132" s="71"/>
      <c r="K132" s="71"/>
      <c r="L132" s="72"/>
      <c r="M132" s="114" t="str">
        <f t="shared" si="14"/>
        <v/>
      </c>
      <c r="N132" s="116" t="str">
        <f t="shared" si="10"/>
        <v/>
      </c>
      <c r="O132" s="115" t="str">
        <f t="shared" si="15"/>
        <v/>
      </c>
      <c r="P132" s="57"/>
      <c r="Q132" s="115" t="str">
        <f t="shared" si="16"/>
        <v/>
      </c>
      <c r="R132" s="107" t="str">
        <f t="shared" si="11"/>
        <v xml:space="preserve"> </v>
      </c>
      <c r="S132" s="61"/>
      <c r="T132" s="129" t="str">
        <f t="shared" si="12"/>
        <v/>
      </c>
    </row>
    <row r="133" spans="1:20" ht="21" customHeight="1" x14ac:dyDescent="0.15">
      <c r="A133" s="58">
        <v>114</v>
      </c>
      <c r="B133" s="103"/>
      <c r="C133" s="60"/>
      <c r="D133" s="53"/>
      <c r="E133" s="59"/>
      <c r="F133" s="60"/>
      <c r="G133" s="70"/>
      <c r="H133" s="67"/>
      <c r="I133" s="113">
        <f t="shared" si="13"/>
        <v>0</v>
      </c>
      <c r="J133" s="71"/>
      <c r="K133" s="71"/>
      <c r="L133" s="72"/>
      <c r="M133" s="114" t="str">
        <f t="shared" si="14"/>
        <v/>
      </c>
      <c r="N133" s="116" t="str">
        <f t="shared" si="10"/>
        <v/>
      </c>
      <c r="O133" s="115" t="str">
        <f t="shared" si="15"/>
        <v/>
      </c>
      <c r="P133" s="57"/>
      <c r="Q133" s="115" t="str">
        <f t="shared" si="16"/>
        <v/>
      </c>
      <c r="R133" s="107" t="str">
        <f t="shared" si="11"/>
        <v xml:space="preserve"> </v>
      </c>
      <c r="S133" s="61"/>
      <c r="T133" s="129" t="str">
        <f t="shared" si="12"/>
        <v/>
      </c>
    </row>
    <row r="134" spans="1:20" ht="21" customHeight="1" x14ac:dyDescent="0.15">
      <c r="A134" s="58">
        <v>115</v>
      </c>
      <c r="B134" s="103"/>
      <c r="C134" s="60"/>
      <c r="D134" s="53"/>
      <c r="E134" s="59"/>
      <c r="F134" s="60"/>
      <c r="G134" s="70"/>
      <c r="H134" s="67"/>
      <c r="I134" s="113">
        <f t="shared" si="13"/>
        <v>0</v>
      </c>
      <c r="J134" s="71"/>
      <c r="K134" s="71"/>
      <c r="L134" s="72"/>
      <c r="M134" s="114" t="str">
        <f t="shared" si="14"/>
        <v/>
      </c>
      <c r="N134" s="116" t="str">
        <f t="shared" si="10"/>
        <v/>
      </c>
      <c r="O134" s="115" t="str">
        <f t="shared" si="15"/>
        <v/>
      </c>
      <c r="P134" s="57"/>
      <c r="Q134" s="115" t="str">
        <f t="shared" si="16"/>
        <v/>
      </c>
      <c r="R134" s="107" t="str">
        <f t="shared" si="11"/>
        <v xml:space="preserve"> </v>
      </c>
      <c r="S134" s="61"/>
      <c r="T134" s="129" t="str">
        <f t="shared" si="12"/>
        <v/>
      </c>
    </row>
    <row r="135" spans="1:20" ht="21" customHeight="1" x14ac:dyDescent="0.15">
      <c r="A135" s="58">
        <v>116</v>
      </c>
      <c r="B135" s="103"/>
      <c r="C135" s="60"/>
      <c r="D135" s="53"/>
      <c r="E135" s="59"/>
      <c r="F135" s="60"/>
      <c r="G135" s="70"/>
      <c r="H135" s="67"/>
      <c r="I135" s="113">
        <f t="shared" si="13"/>
        <v>0</v>
      </c>
      <c r="J135" s="71"/>
      <c r="K135" s="71"/>
      <c r="L135" s="72"/>
      <c r="M135" s="114" t="str">
        <f t="shared" si="14"/>
        <v/>
      </c>
      <c r="N135" s="116" t="str">
        <f t="shared" si="10"/>
        <v/>
      </c>
      <c r="O135" s="115" t="str">
        <f t="shared" si="15"/>
        <v/>
      </c>
      <c r="P135" s="57"/>
      <c r="Q135" s="115" t="str">
        <f t="shared" si="16"/>
        <v/>
      </c>
      <c r="R135" s="107" t="str">
        <f t="shared" si="11"/>
        <v xml:space="preserve"> </v>
      </c>
      <c r="S135" s="61"/>
      <c r="T135" s="129" t="str">
        <f t="shared" si="12"/>
        <v/>
      </c>
    </row>
    <row r="136" spans="1:20" ht="21" customHeight="1" x14ac:dyDescent="0.15">
      <c r="A136" s="58">
        <v>117</v>
      </c>
      <c r="B136" s="103"/>
      <c r="C136" s="60"/>
      <c r="D136" s="53"/>
      <c r="E136" s="59"/>
      <c r="F136" s="60"/>
      <c r="G136" s="70"/>
      <c r="H136" s="67"/>
      <c r="I136" s="113">
        <f t="shared" si="13"/>
        <v>0</v>
      </c>
      <c r="J136" s="71"/>
      <c r="K136" s="71"/>
      <c r="L136" s="72"/>
      <c r="M136" s="114" t="str">
        <f t="shared" si="14"/>
        <v/>
      </c>
      <c r="N136" s="116" t="str">
        <f t="shared" si="10"/>
        <v/>
      </c>
      <c r="O136" s="115" t="str">
        <f t="shared" si="15"/>
        <v/>
      </c>
      <c r="P136" s="57"/>
      <c r="Q136" s="115" t="str">
        <f t="shared" si="16"/>
        <v/>
      </c>
      <c r="R136" s="107" t="str">
        <f t="shared" si="11"/>
        <v xml:space="preserve"> </v>
      </c>
      <c r="S136" s="61"/>
      <c r="T136" s="129" t="str">
        <f t="shared" si="12"/>
        <v/>
      </c>
    </row>
    <row r="137" spans="1:20" ht="21" customHeight="1" x14ac:dyDescent="0.15">
      <c r="A137" s="58">
        <v>118</v>
      </c>
      <c r="B137" s="103"/>
      <c r="C137" s="60"/>
      <c r="D137" s="53"/>
      <c r="E137" s="59"/>
      <c r="F137" s="60"/>
      <c r="G137" s="70"/>
      <c r="H137" s="67"/>
      <c r="I137" s="113">
        <f t="shared" si="13"/>
        <v>0</v>
      </c>
      <c r="J137" s="71"/>
      <c r="K137" s="71"/>
      <c r="L137" s="72"/>
      <c r="M137" s="114" t="str">
        <f t="shared" si="14"/>
        <v/>
      </c>
      <c r="N137" s="116" t="str">
        <f t="shared" si="10"/>
        <v/>
      </c>
      <c r="O137" s="115" t="str">
        <f t="shared" si="15"/>
        <v/>
      </c>
      <c r="P137" s="57"/>
      <c r="Q137" s="115" t="str">
        <f t="shared" si="16"/>
        <v/>
      </c>
      <c r="R137" s="107" t="str">
        <f t="shared" si="11"/>
        <v xml:space="preserve"> </v>
      </c>
      <c r="S137" s="61"/>
      <c r="T137" s="129" t="str">
        <f t="shared" si="12"/>
        <v/>
      </c>
    </row>
    <row r="138" spans="1:20" ht="21" customHeight="1" x14ac:dyDescent="0.15">
      <c r="A138" s="58">
        <v>119</v>
      </c>
      <c r="B138" s="103"/>
      <c r="C138" s="60"/>
      <c r="D138" s="53"/>
      <c r="E138" s="59"/>
      <c r="F138" s="60"/>
      <c r="G138" s="70"/>
      <c r="H138" s="67"/>
      <c r="I138" s="113">
        <f t="shared" si="13"/>
        <v>0</v>
      </c>
      <c r="J138" s="71"/>
      <c r="K138" s="71"/>
      <c r="L138" s="72"/>
      <c r="M138" s="114" t="str">
        <f t="shared" si="14"/>
        <v/>
      </c>
      <c r="N138" s="116" t="str">
        <f t="shared" si="10"/>
        <v/>
      </c>
      <c r="O138" s="115" t="str">
        <f t="shared" si="15"/>
        <v/>
      </c>
      <c r="P138" s="57"/>
      <c r="Q138" s="115" t="str">
        <f t="shared" si="16"/>
        <v/>
      </c>
      <c r="R138" s="107" t="str">
        <f t="shared" si="11"/>
        <v xml:space="preserve"> </v>
      </c>
      <c r="S138" s="61"/>
      <c r="T138" s="129" t="str">
        <f t="shared" si="12"/>
        <v/>
      </c>
    </row>
    <row r="139" spans="1:20" ht="21" customHeight="1" x14ac:dyDescent="0.15">
      <c r="A139" s="58">
        <v>120</v>
      </c>
      <c r="B139" s="103"/>
      <c r="C139" s="60"/>
      <c r="D139" s="53"/>
      <c r="E139" s="59"/>
      <c r="F139" s="60"/>
      <c r="G139" s="70"/>
      <c r="H139" s="67"/>
      <c r="I139" s="113">
        <f t="shared" si="13"/>
        <v>0</v>
      </c>
      <c r="J139" s="71"/>
      <c r="K139" s="71"/>
      <c r="L139" s="72"/>
      <c r="M139" s="114" t="str">
        <f t="shared" si="14"/>
        <v/>
      </c>
      <c r="N139" s="116" t="str">
        <f t="shared" si="10"/>
        <v/>
      </c>
      <c r="O139" s="115" t="str">
        <f t="shared" si="15"/>
        <v/>
      </c>
      <c r="P139" s="57"/>
      <c r="Q139" s="115" t="str">
        <f t="shared" si="16"/>
        <v/>
      </c>
      <c r="R139" s="107" t="str">
        <f t="shared" si="11"/>
        <v xml:space="preserve"> </v>
      </c>
      <c r="S139" s="61"/>
      <c r="T139" s="129" t="str">
        <f t="shared" si="12"/>
        <v/>
      </c>
    </row>
    <row r="140" spans="1:20" ht="21" customHeight="1" x14ac:dyDescent="0.15">
      <c r="A140" s="58">
        <v>121</v>
      </c>
      <c r="B140" s="103"/>
      <c r="C140" s="60"/>
      <c r="D140" s="53"/>
      <c r="E140" s="59"/>
      <c r="F140" s="60"/>
      <c r="G140" s="70"/>
      <c r="H140" s="67"/>
      <c r="I140" s="113">
        <f t="shared" si="13"/>
        <v>0</v>
      </c>
      <c r="J140" s="71"/>
      <c r="K140" s="71"/>
      <c r="L140" s="72"/>
      <c r="M140" s="114" t="str">
        <f t="shared" si="14"/>
        <v/>
      </c>
      <c r="N140" s="116" t="str">
        <f t="shared" si="10"/>
        <v/>
      </c>
      <c r="O140" s="115" t="str">
        <f t="shared" si="15"/>
        <v/>
      </c>
      <c r="P140" s="57"/>
      <c r="Q140" s="115" t="str">
        <f t="shared" si="16"/>
        <v/>
      </c>
      <c r="R140" s="107" t="str">
        <f t="shared" si="11"/>
        <v xml:space="preserve"> </v>
      </c>
      <c r="S140" s="61"/>
      <c r="T140" s="129" t="str">
        <f t="shared" si="12"/>
        <v/>
      </c>
    </row>
    <row r="141" spans="1:20" ht="21" customHeight="1" x14ac:dyDescent="0.15">
      <c r="A141" s="58">
        <v>122</v>
      </c>
      <c r="B141" s="103"/>
      <c r="C141" s="60"/>
      <c r="D141" s="53"/>
      <c r="E141" s="59"/>
      <c r="F141" s="60"/>
      <c r="G141" s="70"/>
      <c r="H141" s="67"/>
      <c r="I141" s="113">
        <f t="shared" si="13"/>
        <v>0</v>
      </c>
      <c r="J141" s="71"/>
      <c r="K141" s="71"/>
      <c r="L141" s="72"/>
      <c r="M141" s="114" t="str">
        <f t="shared" si="14"/>
        <v/>
      </c>
      <c r="N141" s="116" t="str">
        <f t="shared" si="10"/>
        <v/>
      </c>
      <c r="O141" s="115" t="str">
        <f t="shared" si="15"/>
        <v/>
      </c>
      <c r="P141" s="57"/>
      <c r="Q141" s="115" t="str">
        <f t="shared" si="16"/>
        <v/>
      </c>
      <c r="R141" s="107" t="str">
        <f t="shared" si="11"/>
        <v xml:space="preserve"> </v>
      </c>
      <c r="S141" s="61"/>
      <c r="T141" s="129" t="str">
        <f t="shared" si="12"/>
        <v/>
      </c>
    </row>
    <row r="142" spans="1:20" ht="21" customHeight="1" x14ac:dyDescent="0.15">
      <c r="A142" s="58">
        <v>123</v>
      </c>
      <c r="B142" s="103"/>
      <c r="C142" s="60"/>
      <c r="D142" s="53"/>
      <c r="E142" s="59"/>
      <c r="F142" s="60"/>
      <c r="G142" s="70"/>
      <c r="H142" s="67"/>
      <c r="I142" s="113">
        <f t="shared" si="13"/>
        <v>0</v>
      </c>
      <c r="J142" s="71"/>
      <c r="K142" s="71"/>
      <c r="L142" s="72"/>
      <c r="M142" s="114" t="str">
        <f t="shared" si="14"/>
        <v/>
      </c>
      <c r="N142" s="116" t="str">
        <f t="shared" si="10"/>
        <v/>
      </c>
      <c r="O142" s="115" t="str">
        <f t="shared" si="15"/>
        <v/>
      </c>
      <c r="P142" s="57"/>
      <c r="Q142" s="115" t="str">
        <f t="shared" si="16"/>
        <v/>
      </c>
      <c r="R142" s="107" t="str">
        <f t="shared" si="11"/>
        <v xml:space="preserve"> </v>
      </c>
      <c r="S142" s="61"/>
      <c r="T142" s="129" t="str">
        <f t="shared" si="12"/>
        <v/>
      </c>
    </row>
    <row r="143" spans="1:20" ht="21" customHeight="1" x14ac:dyDescent="0.15">
      <c r="A143" s="58">
        <v>124</v>
      </c>
      <c r="B143" s="103"/>
      <c r="C143" s="60"/>
      <c r="D143" s="53"/>
      <c r="E143" s="59"/>
      <c r="F143" s="60"/>
      <c r="G143" s="70"/>
      <c r="H143" s="67"/>
      <c r="I143" s="113">
        <f t="shared" si="13"/>
        <v>0</v>
      </c>
      <c r="J143" s="71"/>
      <c r="K143" s="71"/>
      <c r="L143" s="72"/>
      <c r="M143" s="114" t="str">
        <f t="shared" si="14"/>
        <v/>
      </c>
      <c r="N143" s="116" t="str">
        <f t="shared" si="10"/>
        <v/>
      </c>
      <c r="O143" s="115" t="str">
        <f t="shared" si="15"/>
        <v/>
      </c>
      <c r="P143" s="57"/>
      <c r="Q143" s="115" t="str">
        <f t="shared" si="16"/>
        <v/>
      </c>
      <c r="R143" s="107" t="str">
        <f t="shared" si="11"/>
        <v xml:space="preserve"> </v>
      </c>
      <c r="S143" s="61"/>
      <c r="T143" s="129" t="str">
        <f t="shared" si="12"/>
        <v/>
      </c>
    </row>
    <row r="144" spans="1:20" ht="21" customHeight="1" x14ac:dyDescent="0.15">
      <c r="A144" s="58">
        <v>125</v>
      </c>
      <c r="B144" s="103"/>
      <c r="C144" s="60"/>
      <c r="D144" s="53"/>
      <c r="E144" s="59"/>
      <c r="F144" s="60"/>
      <c r="G144" s="70"/>
      <c r="H144" s="67"/>
      <c r="I144" s="113">
        <f t="shared" si="13"/>
        <v>0</v>
      </c>
      <c r="J144" s="71"/>
      <c r="K144" s="71"/>
      <c r="L144" s="72"/>
      <c r="M144" s="114" t="str">
        <f t="shared" si="14"/>
        <v/>
      </c>
      <c r="N144" s="116" t="str">
        <f t="shared" si="10"/>
        <v/>
      </c>
      <c r="O144" s="115" t="str">
        <f t="shared" si="15"/>
        <v/>
      </c>
      <c r="P144" s="57"/>
      <c r="Q144" s="115" t="str">
        <f t="shared" si="16"/>
        <v/>
      </c>
      <c r="R144" s="107" t="str">
        <f t="shared" si="11"/>
        <v xml:space="preserve"> </v>
      </c>
      <c r="S144" s="61"/>
      <c r="T144" s="129" t="str">
        <f t="shared" si="12"/>
        <v/>
      </c>
    </row>
    <row r="145" spans="1:20" ht="21" customHeight="1" x14ac:dyDescent="0.15">
      <c r="A145" s="58">
        <v>126</v>
      </c>
      <c r="B145" s="103"/>
      <c r="C145" s="60"/>
      <c r="D145" s="53"/>
      <c r="E145" s="59"/>
      <c r="F145" s="60"/>
      <c r="G145" s="70"/>
      <c r="H145" s="67"/>
      <c r="I145" s="113">
        <f t="shared" si="13"/>
        <v>0</v>
      </c>
      <c r="J145" s="71"/>
      <c r="K145" s="71"/>
      <c r="L145" s="72"/>
      <c r="M145" s="114" t="str">
        <f t="shared" si="14"/>
        <v/>
      </c>
      <c r="N145" s="116" t="str">
        <f t="shared" si="10"/>
        <v/>
      </c>
      <c r="O145" s="115" t="str">
        <f t="shared" si="15"/>
        <v/>
      </c>
      <c r="P145" s="57"/>
      <c r="Q145" s="115" t="str">
        <f t="shared" si="16"/>
        <v/>
      </c>
      <c r="R145" s="107" t="str">
        <f t="shared" si="11"/>
        <v xml:space="preserve"> </v>
      </c>
      <c r="S145" s="61"/>
      <c r="T145" s="129" t="str">
        <f t="shared" si="12"/>
        <v/>
      </c>
    </row>
    <row r="146" spans="1:20" ht="21" customHeight="1" x14ac:dyDescent="0.15">
      <c r="A146" s="58">
        <v>127</v>
      </c>
      <c r="B146" s="103"/>
      <c r="C146" s="60"/>
      <c r="D146" s="53"/>
      <c r="E146" s="59"/>
      <c r="F146" s="60"/>
      <c r="G146" s="70"/>
      <c r="H146" s="67"/>
      <c r="I146" s="113">
        <f t="shared" si="13"/>
        <v>0</v>
      </c>
      <c r="J146" s="71"/>
      <c r="K146" s="71"/>
      <c r="L146" s="72"/>
      <c r="M146" s="114" t="str">
        <f t="shared" si="14"/>
        <v/>
      </c>
      <c r="N146" s="116" t="str">
        <f t="shared" si="10"/>
        <v/>
      </c>
      <c r="O146" s="115" t="str">
        <f t="shared" si="15"/>
        <v/>
      </c>
      <c r="P146" s="57"/>
      <c r="Q146" s="115" t="str">
        <f t="shared" si="16"/>
        <v/>
      </c>
      <c r="R146" s="107" t="str">
        <f t="shared" si="11"/>
        <v xml:space="preserve"> </v>
      </c>
      <c r="S146" s="61"/>
      <c r="T146" s="129" t="str">
        <f t="shared" si="12"/>
        <v/>
      </c>
    </row>
    <row r="147" spans="1:20" ht="21" customHeight="1" x14ac:dyDescent="0.15">
      <c r="A147" s="58">
        <v>128</v>
      </c>
      <c r="B147" s="103"/>
      <c r="C147" s="60"/>
      <c r="D147" s="53"/>
      <c r="E147" s="59"/>
      <c r="F147" s="60"/>
      <c r="G147" s="70"/>
      <c r="H147" s="67"/>
      <c r="I147" s="113">
        <f t="shared" si="13"/>
        <v>0</v>
      </c>
      <c r="J147" s="71"/>
      <c r="K147" s="71"/>
      <c r="L147" s="72"/>
      <c r="M147" s="114" t="str">
        <f t="shared" si="14"/>
        <v/>
      </c>
      <c r="N147" s="116" t="str">
        <f t="shared" si="10"/>
        <v/>
      </c>
      <c r="O147" s="115" t="str">
        <f t="shared" si="15"/>
        <v/>
      </c>
      <c r="P147" s="57"/>
      <c r="Q147" s="115" t="str">
        <f t="shared" si="16"/>
        <v/>
      </c>
      <c r="R147" s="107" t="str">
        <f t="shared" si="11"/>
        <v xml:space="preserve"> </v>
      </c>
      <c r="S147" s="61"/>
      <c r="T147" s="129" t="str">
        <f t="shared" si="12"/>
        <v/>
      </c>
    </row>
    <row r="148" spans="1:20" ht="21" customHeight="1" x14ac:dyDescent="0.15">
      <c r="A148" s="58">
        <v>129</v>
      </c>
      <c r="B148" s="103"/>
      <c r="C148" s="60"/>
      <c r="D148" s="53"/>
      <c r="E148" s="59"/>
      <c r="F148" s="60"/>
      <c r="G148" s="70"/>
      <c r="H148" s="67"/>
      <c r="I148" s="113">
        <f t="shared" si="13"/>
        <v>0</v>
      </c>
      <c r="J148" s="71"/>
      <c r="K148" s="71"/>
      <c r="L148" s="72"/>
      <c r="M148" s="114" t="str">
        <f t="shared" si="14"/>
        <v/>
      </c>
      <c r="N148" s="116" t="str">
        <f t="shared" si="10"/>
        <v/>
      </c>
      <c r="O148" s="115" t="str">
        <f t="shared" si="15"/>
        <v/>
      </c>
      <c r="P148" s="57"/>
      <c r="Q148" s="115" t="str">
        <f t="shared" si="16"/>
        <v/>
      </c>
      <c r="R148" s="107" t="str">
        <f t="shared" si="11"/>
        <v xml:space="preserve"> </v>
      </c>
      <c r="S148" s="61"/>
      <c r="T148" s="129" t="str">
        <f t="shared" si="12"/>
        <v/>
      </c>
    </row>
    <row r="149" spans="1:20" ht="21" customHeight="1" x14ac:dyDescent="0.15">
      <c r="A149" s="58">
        <v>130</v>
      </c>
      <c r="B149" s="103"/>
      <c r="C149" s="60"/>
      <c r="D149" s="53"/>
      <c r="E149" s="59"/>
      <c r="F149" s="60"/>
      <c r="G149" s="70"/>
      <c r="H149" s="67"/>
      <c r="I149" s="113">
        <f t="shared" si="13"/>
        <v>0</v>
      </c>
      <c r="J149" s="71"/>
      <c r="K149" s="71"/>
      <c r="L149" s="72"/>
      <c r="M149" s="114" t="str">
        <f t="shared" si="14"/>
        <v/>
      </c>
      <c r="N149" s="116" t="str">
        <f t="shared" ref="N149:N212" si="17">IF(D149&lt;&gt;"","1306","")</f>
        <v/>
      </c>
      <c r="O149" s="115" t="str">
        <f t="shared" si="15"/>
        <v/>
      </c>
      <c r="P149" s="57"/>
      <c r="Q149" s="115" t="str">
        <f t="shared" si="16"/>
        <v/>
      </c>
      <c r="R149" s="107" t="str">
        <f t="shared" ref="R149:R212" si="18">IF(O149&gt;Q149,"FALSE "," ")</f>
        <v xml:space="preserve"> </v>
      </c>
      <c r="S149" s="61"/>
      <c r="T149" s="129" t="str">
        <f t="shared" ref="T149:T212" si="19">IFERROR((Q149/M149),"")</f>
        <v/>
      </c>
    </row>
    <row r="150" spans="1:20" ht="21" customHeight="1" x14ac:dyDescent="0.15">
      <c r="A150" s="58">
        <v>131</v>
      </c>
      <c r="B150" s="103"/>
      <c r="C150" s="60"/>
      <c r="D150" s="53"/>
      <c r="E150" s="59"/>
      <c r="F150" s="60"/>
      <c r="G150" s="70"/>
      <c r="H150" s="67"/>
      <c r="I150" s="113">
        <f t="shared" ref="I150:I213" si="20">H150+J150+K150</f>
        <v>0</v>
      </c>
      <c r="J150" s="71"/>
      <c r="K150" s="71"/>
      <c r="L150" s="72"/>
      <c r="M150" s="114" t="str">
        <f t="shared" si="14"/>
        <v/>
      </c>
      <c r="N150" s="116" t="str">
        <f t="shared" si="17"/>
        <v/>
      </c>
      <c r="O150" s="115" t="str">
        <f t="shared" si="15"/>
        <v/>
      </c>
      <c r="P150" s="57"/>
      <c r="Q150" s="115" t="str">
        <f t="shared" si="16"/>
        <v/>
      </c>
      <c r="R150" s="107" t="str">
        <f t="shared" si="18"/>
        <v xml:space="preserve"> </v>
      </c>
      <c r="S150" s="61"/>
      <c r="T150" s="129" t="str">
        <f t="shared" si="19"/>
        <v/>
      </c>
    </row>
    <row r="151" spans="1:20" ht="21" customHeight="1" x14ac:dyDescent="0.15">
      <c r="A151" s="58">
        <v>132</v>
      </c>
      <c r="B151" s="103"/>
      <c r="C151" s="60"/>
      <c r="D151" s="53"/>
      <c r="E151" s="59"/>
      <c r="F151" s="60"/>
      <c r="G151" s="70"/>
      <c r="H151" s="67"/>
      <c r="I151" s="113">
        <f t="shared" si="20"/>
        <v>0</v>
      </c>
      <c r="J151" s="71"/>
      <c r="K151" s="71"/>
      <c r="L151" s="72"/>
      <c r="M151" s="114" t="str">
        <f t="shared" si="14"/>
        <v/>
      </c>
      <c r="N151" s="116" t="str">
        <f t="shared" si="17"/>
        <v/>
      </c>
      <c r="O151" s="115" t="str">
        <f t="shared" si="15"/>
        <v/>
      </c>
      <c r="P151" s="57"/>
      <c r="Q151" s="115" t="str">
        <f t="shared" si="16"/>
        <v/>
      </c>
      <c r="R151" s="107" t="str">
        <f t="shared" si="18"/>
        <v xml:space="preserve"> </v>
      </c>
      <c r="S151" s="61"/>
      <c r="T151" s="129" t="str">
        <f t="shared" si="19"/>
        <v/>
      </c>
    </row>
    <row r="152" spans="1:20" ht="21" customHeight="1" x14ac:dyDescent="0.15">
      <c r="A152" s="58">
        <v>133</v>
      </c>
      <c r="B152" s="103"/>
      <c r="C152" s="60"/>
      <c r="D152" s="53"/>
      <c r="E152" s="59"/>
      <c r="F152" s="60"/>
      <c r="G152" s="70"/>
      <c r="H152" s="67"/>
      <c r="I152" s="113">
        <f t="shared" si="20"/>
        <v>0</v>
      </c>
      <c r="J152" s="71"/>
      <c r="K152" s="71"/>
      <c r="L152" s="72"/>
      <c r="M152" s="114" t="str">
        <f t="shared" si="14"/>
        <v/>
      </c>
      <c r="N152" s="116" t="str">
        <f t="shared" si="17"/>
        <v/>
      </c>
      <c r="O152" s="115" t="str">
        <f t="shared" si="15"/>
        <v/>
      </c>
      <c r="P152" s="57"/>
      <c r="Q152" s="115" t="str">
        <f t="shared" si="16"/>
        <v/>
      </c>
      <c r="R152" s="107" t="str">
        <f t="shared" si="18"/>
        <v xml:space="preserve"> </v>
      </c>
      <c r="S152" s="61"/>
      <c r="T152" s="129" t="str">
        <f t="shared" si="19"/>
        <v/>
      </c>
    </row>
    <row r="153" spans="1:20" ht="21" customHeight="1" x14ac:dyDescent="0.15">
      <c r="A153" s="58">
        <v>134</v>
      </c>
      <c r="B153" s="103"/>
      <c r="C153" s="60"/>
      <c r="D153" s="53"/>
      <c r="E153" s="59"/>
      <c r="F153" s="60"/>
      <c r="G153" s="70"/>
      <c r="H153" s="67"/>
      <c r="I153" s="113">
        <f t="shared" si="20"/>
        <v>0</v>
      </c>
      <c r="J153" s="71"/>
      <c r="K153" s="71"/>
      <c r="L153" s="72"/>
      <c r="M153" s="114" t="str">
        <f t="shared" si="14"/>
        <v/>
      </c>
      <c r="N153" s="116" t="str">
        <f t="shared" si="17"/>
        <v/>
      </c>
      <c r="O153" s="115" t="str">
        <f t="shared" si="15"/>
        <v/>
      </c>
      <c r="P153" s="57"/>
      <c r="Q153" s="115" t="str">
        <f t="shared" si="16"/>
        <v/>
      </c>
      <c r="R153" s="107" t="str">
        <f t="shared" si="18"/>
        <v xml:space="preserve"> </v>
      </c>
      <c r="S153" s="61"/>
      <c r="T153" s="129" t="str">
        <f t="shared" si="19"/>
        <v/>
      </c>
    </row>
    <row r="154" spans="1:20" ht="21" customHeight="1" x14ac:dyDescent="0.15">
      <c r="A154" s="58">
        <v>135</v>
      </c>
      <c r="B154" s="103"/>
      <c r="C154" s="60"/>
      <c r="D154" s="53"/>
      <c r="E154" s="59"/>
      <c r="F154" s="60"/>
      <c r="G154" s="70"/>
      <c r="H154" s="67"/>
      <c r="I154" s="113">
        <f t="shared" si="20"/>
        <v>0</v>
      </c>
      <c r="J154" s="71"/>
      <c r="K154" s="71"/>
      <c r="L154" s="72"/>
      <c r="M154" s="114" t="str">
        <f t="shared" si="14"/>
        <v/>
      </c>
      <c r="N154" s="116" t="str">
        <f t="shared" si="17"/>
        <v/>
      </c>
      <c r="O154" s="115" t="str">
        <f t="shared" si="15"/>
        <v/>
      </c>
      <c r="P154" s="57"/>
      <c r="Q154" s="115" t="str">
        <f t="shared" si="16"/>
        <v/>
      </c>
      <c r="R154" s="107" t="str">
        <f t="shared" si="18"/>
        <v xml:space="preserve"> </v>
      </c>
      <c r="S154" s="61"/>
      <c r="T154" s="129" t="str">
        <f t="shared" si="19"/>
        <v/>
      </c>
    </row>
    <row r="155" spans="1:20" ht="21" customHeight="1" x14ac:dyDescent="0.15">
      <c r="A155" s="58">
        <v>136</v>
      </c>
      <c r="B155" s="103"/>
      <c r="C155" s="60"/>
      <c r="D155" s="53"/>
      <c r="E155" s="59"/>
      <c r="F155" s="60"/>
      <c r="G155" s="70"/>
      <c r="H155" s="67"/>
      <c r="I155" s="113">
        <f t="shared" si="20"/>
        <v>0</v>
      </c>
      <c r="J155" s="71"/>
      <c r="K155" s="71"/>
      <c r="L155" s="72"/>
      <c r="M155" s="114" t="str">
        <f t="shared" si="14"/>
        <v/>
      </c>
      <c r="N155" s="116" t="str">
        <f t="shared" si="17"/>
        <v/>
      </c>
      <c r="O155" s="115" t="str">
        <f t="shared" si="15"/>
        <v/>
      </c>
      <c r="P155" s="57"/>
      <c r="Q155" s="115" t="str">
        <f t="shared" si="16"/>
        <v/>
      </c>
      <c r="R155" s="107" t="str">
        <f t="shared" si="18"/>
        <v xml:space="preserve"> </v>
      </c>
      <c r="S155" s="61"/>
      <c r="T155" s="129" t="str">
        <f t="shared" si="19"/>
        <v/>
      </c>
    </row>
    <row r="156" spans="1:20" ht="21" customHeight="1" x14ac:dyDescent="0.15">
      <c r="A156" s="58">
        <v>137</v>
      </c>
      <c r="B156" s="103"/>
      <c r="C156" s="60"/>
      <c r="D156" s="53"/>
      <c r="E156" s="59"/>
      <c r="F156" s="60"/>
      <c r="G156" s="70"/>
      <c r="H156" s="67"/>
      <c r="I156" s="113">
        <f t="shared" si="20"/>
        <v>0</v>
      </c>
      <c r="J156" s="71"/>
      <c r="K156" s="71"/>
      <c r="L156" s="72"/>
      <c r="M156" s="114" t="str">
        <f t="shared" si="14"/>
        <v/>
      </c>
      <c r="N156" s="116" t="str">
        <f t="shared" si="17"/>
        <v/>
      </c>
      <c r="O156" s="115" t="str">
        <f t="shared" si="15"/>
        <v/>
      </c>
      <c r="P156" s="57"/>
      <c r="Q156" s="115" t="str">
        <f t="shared" si="16"/>
        <v/>
      </c>
      <c r="R156" s="107" t="str">
        <f t="shared" si="18"/>
        <v xml:space="preserve"> </v>
      </c>
      <c r="S156" s="61"/>
      <c r="T156" s="129" t="str">
        <f t="shared" si="19"/>
        <v/>
      </c>
    </row>
    <row r="157" spans="1:20" ht="21" customHeight="1" x14ac:dyDescent="0.15">
      <c r="A157" s="58">
        <v>138</v>
      </c>
      <c r="B157" s="103"/>
      <c r="C157" s="60"/>
      <c r="D157" s="53"/>
      <c r="E157" s="59"/>
      <c r="F157" s="60"/>
      <c r="G157" s="70"/>
      <c r="H157" s="67"/>
      <c r="I157" s="113">
        <f t="shared" si="20"/>
        <v>0</v>
      </c>
      <c r="J157" s="71"/>
      <c r="K157" s="71"/>
      <c r="L157" s="72"/>
      <c r="M157" s="114" t="str">
        <f t="shared" si="14"/>
        <v/>
      </c>
      <c r="N157" s="116" t="str">
        <f t="shared" si="17"/>
        <v/>
      </c>
      <c r="O157" s="115" t="str">
        <f t="shared" si="15"/>
        <v/>
      </c>
      <c r="P157" s="57"/>
      <c r="Q157" s="115" t="str">
        <f t="shared" si="16"/>
        <v/>
      </c>
      <c r="R157" s="107" t="str">
        <f t="shared" si="18"/>
        <v xml:space="preserve"> </v>
      </c>
      <c r="S157" s="61"/>
      <c r="T157" s="129" t="str">
        <f t="shared" si="19"/>
        <v/>
      </c>
    </row>
    <row r="158" spans="1:20" ht="21" customHeight="1" x14ac:dyDescent="0.15">
      <c r="A158" s="58">
        <v>139</v>
      </c>
      <c r="B158" s="103"/>
      <c r="C158" s="60"/>
      <c r="D158" s="53"/>
      <c r="E158" s="59"/>
      <c r="F158" s="60"/>
      <c r="G158" s="70"/>
      <c r="H158" s="67"/>
      <c r="I158" s="113">
        <f t="shared" si="20"/>
        <v>0</v>
      </c>
      <c r="J158" s="71"/>
      <c r="K158" s="71"/>
      <c r="L158" s="72"/>
      <c r="M158" s="114" t="str">
        <f t="shared" si="14"/>
        <v/>
      </c>
      <c r="N158" s="116" t="str">
        <f t="shared" si="17"/>
        <v/>
      </c>
      <c r="O158" s="115" t="str">
        <f t="shared" si="15"/>
        <v/>
      </c>
      <c r="P158" s="57"/>
      <c r="Q158" s="115" t="str">
        <f t="shared" si="16"/>
        <v/>
      </c>
      <c r="R158" s="107" t="str">
        <f t="shared" si="18"/>
        <v xml:space="preserve"> </v>
      </c>
      <c r="S158" s="61"/>
      <c r="T158" s="129" t="str">
        <f t="shared" si="19"/>
        <v/>
      </c>
    </row>
    <row r="159" spans="1:20" ht="21" customHeight="1" x14ac:dyDescent="0.15">
      <c r="A159" s="58">
        <v>140</v>
      </c>
      <c r="B159" s="103"/>
      <c r="C159" s="60"/>
      <c r="D159" s="53"/>
      <c r="E159" s="59"/>
      <c r="F159" s="60"/>
      <c r="G159" s="70"/>
      <c r="H159" s="67"/>
      <c r="I159" s="113">
        <f t="shared" si="20"/>
        <v>0</v>
      </c>
      <c r="J159" s="71"/>
      <c r="K159" s="71"/>
      <c r="L159" s="72"/>
      <c r="M159" s="114" t="str">
        <f t="shared" si="14"/>
        <v/>
      </c>
      <c r="N159" s="116" t="str">
        <f t="shared" si="17"/>
        <v/>
      </c>
      <c r="O159" s="115" t="str">
        <f t="shared" si="15"/>
        <v/>
      </c>
      <c r="P159" s="57"/>
      <c r="Q159" s="115" t="str">
        <f t="shared" si="16"/>
        <v/>
      </c>
      <c r="R159" s="107" t="str">
        <f t="shared" si="18"/>
        <v xml:space="preserve"> </v>
      </c>
      <c r="S159" s="61"/>
      <c r="T159" s="129" t="str">
        <f t="shared" si="19"/>
        <v/>
      </c>
    </row>
    <row r="160" spans="1:20" ht="21" customHeight="1" x14ac:dyDescent="0.15">
      <c r="A160" s="58">
        <v>141</v>
      </c>
      <c r="B160" s="103"/>
      <c r="C160" s="60"/>
      <c r="D160" s="53"/>
      <c r="E160" s="59"/>
      <c r="F160" s="60"/>
      <c r="G160" s="70"/>
      <c r="H160" s="67"/>
      <c r="I160" s="113">
        <f t="shared" si="20"/>
        <v>0</v>
      </c>
      <c r="J160" s="71"/>
      <c r="K160" s="71"/>
      <c r="L160" s="72"/>
      <c r="M160" s="114" t="str">
        <f t="shared" si="14"/>
        <v/>
      </c>
      <c r="N160" s="116" t="str">
        <f t="shared" si="17"/>
        <v/>
      </c>
      <c r="O160" s="115" t="str">
        <f t="shared" si="15"/>
        <v/>
      </c>
      <c r="P160" s="57"/>
      <c r="Q160" s="115" t="str">
        <f t="shared" si="16"/>
        <v/>
      </c>
      <c r="R160" s="107" t="str">
        <f t="shared" si="18"/>
        <v xml:space="preserve"> </v>
      </c>
      <c r="S160" s="61"/>
      <c r="T160" s="129" t="str">
        <f t="shared" si="19"/>
        <v/>
      </c>
    </row>
    <row r="161" spans="1:20" ht="21" customHeight="1" x14ac:dyDescent="0.15">
      <c r="A161" s="58">
        <v>142</v>
      </c>
      <c r="B161" s="103"/>
      <c r="C161" s="60"/>
      <c r="D161" s="53"/>
      <c r="E161" s="59"/>
      <c r="F161" s="60"/>
      <c r="G161" s="70"/>
      <c r="H161" s="67"/>
      <c r="I161" s="113">
        <f t="shared" si="20"/>
        <v>0</v>
      </c>
      <c r="J161" s="71"/>
      <c r="K161" s="71"/>
      <c r="L161" s="72"/>
      <c r="M161" s="114" t="str">
        <f t="shared" si="14"/>
        <v/>
      </c>
      <c r="N161" s="116" t="str">
        <f t="shared" si="17"/>
        <v/>
      </c>
      <c r="O161" s="115" t="str">
        <f t="shared" si="15"/>
        <v/>
      </c>
      <c r="P161" s="57"/>
      <c r="Q161" s="115" t="str">
        <f t="shared" si="16"/>
        <v/>
      </c>
      <c r="R161" s="107" t="str">
        <f t="shared" si="18"/>
        <v xml:space="preserve"> </v>
      </c>
      <c r="S161" s="61"/>
      <c r="T161" s="129" t="str">
        <f t="shared" si="19"/>
        <v/>
      </c>
    </row>
    <row r="162" spans="1:20" ht="21" customHeight="1" x14ac:dyDescent="0.15">
      <c r="A162" s="58">
        <v>143</v>
      </c>
      <c r="B162" s="103"/>
      <c r="C162" s="60"/>
      <c r="D162" s="53"/>
      <c r="E162" s="59"/>
      <c r="F162" s="60"/>
      <c r="G162" s="70"/>
      <c r="H162" s="67"/>
      <c r="I162" s="113">
        <f t="shared" si="20"/>
        <v>0</v>
      </c>
      <c r="J162" s="71"/>
      <c r="K162" s="71"/>
      <c r="L162" s="72"/>
      <c r="M162" s="114" t="str">
        <f t="shared" si="14"/>
        <v/>
      </c>
      <c r="N162" s="116" t="str">
        <f t="shared" si="17"/>
        <v/>
      </c>
      <c r="O162" s="115" t="str">
        <f t="shared" si="15"/>
        <v/>
      </c>
      <c r="P162" s="57"/>
      <c r="Q162" s="115" t="str">
        <f t="shared" si="16"/>
        <v/>
      </c>
      <c r="R162" s="107" t="str">
        <f t="shared" si="18"/>
        <v xml:space="preserve"> </v>
      </c>
      <c r="S162" s="61"/>
      <c r="T162" s="129" t="str">
        <f t="shared" si="19"/>
        <v/>
      </c>
    </row>
    <row r="163" spans="1:20" ht="21" customHeight="1" x14ac:dyDescent="0.15">
      <c r="A163" s="58">
        <v>144</v>
      </c>
      <c r="B163" s="103"/>
      <c r="C163" s="60"/>
      <c r="D163" s="53"/>
      <c r="E163" s="59"/>
      <c r="F163" s="60"/>
      <c r="G163" s="70"/>
      <c r="H163" s="67"/>
      <c r="I163" s="113">
        <f t="shared" si="20"/>
        <v>0</v>
      </c>
      <c r="J163" s="71"/>
      <c r="K163" s="71"/>
      <c r="L163" s="72"/>
      <c r="M163" s="114" t="str">
        <f t="shared" si="14"/>
        <v/>
      </c>
      <c r="N163" s="116" t="str">
        <f t="shared" si="17"/>
        <v/>
      </c>
      <c r="O163" s="115" t="str">
        <f t="shared" si="15"/>
        <v/>
      </c>
      <c r="P163" s="57"/>
      <c r="Q163" s="115" t="str">
        <f t="shared" si="16"/>
        <v/>
      </c>
      <c r="R163" s="107" t="str">
        <f t="shared" si="18"/>
        <v xml:space="preserve"> </v>
      </c>
      <c r="S163" s="61"/>
      <c r="T163" s="129" t="str">
        <f t="shared" si="19"/>
        <v/>
      </c>
    </row>
    <row r="164" spans="1:20" ht="21" customHeight="1" x14ac:dyDescent="0.15">
      <c r="A164" s="58">
        <v>145</v>
      </c>
      <c r="B164" s="103"/>
      <c r="C164" s="60"/>
      <c r="D164" s="53"/>
      <c r="E164" s="59"/>
      <c r="F164" s="60"/>
      <c r="G164" s="70"/>
      <c r="H164" s="67"/>
      <c r="I164" s="113">
        <f t="shared" si="20"/>
        <v>0</v>
      </c>
      <c r="J164" s="71"/>
      <c r="K164" s="71"/>
      <c r="L164" s="72"/>
      <c r="M164" s="114" t="str">
        <f t="shared" si="14"/>
        <v/>
      </c>
      <c r="N164" s="116" t="str">
        <f t="shared" si="17"/>
        <v/>
      </c>
      <c r="O164" s="115" t="str">
        <f t="shared" si="15"/>
        <v/>
      </c>
      <c r="P164" s="57"/>
      <c r="Q164" s="115" t="str">
        <f t="shared" si="16"/>
        <v/>
      </c>
      <c r="R164" s="107" t="str">
        <f t="shared" si="18"/>
        <v xml:space="preserve"> </v>
      </c>
      <c r="S164" s="61"/>
      <c r="T164" s="129" t="str">
        <f t="shared" si="19"/>
        <v/>
      </c>
    </row>
    <row r="165" spans="1:20" ht="21" customHeight="1" x14ac:dyDescent="0.15">
      <c r="A165" s="58">
        <v>146</v>
      </c>
      <c r="B165" s="103"/>
      <c r="C165" s="60"/>
      <c r="D165" s="53"/>
      <c r="E165" s="59"/>
      <c r="F165" s="60"/>
      <c r="G165" s="70"/>
      <c r="H165" s="67"/>
      <c r="I165" s="113">
        <f t="shared" si="20"/>
        <v>0</v>
      </c>
      <c r="J165" s="71"/>
      <c r="K165" s="71"/>
      <c r="L165" s="72"/>
      <c r="M165" s="114" t="str">
        <f t="shared" si="14"/>
        <v/>
      </c>
      <c r="N165" s="116" t="str">
        <f t="shared" si="17"/>
        <v/>
      </c>
      <c r="O165" s="115" t="str">
        <f t="shared" si="15"/>
        <v/>
      </c>
      <c r="P165" s="57"/>
      <c r="Q165" s="115" t="str">
        <f t="shared" si="16"/>
        <v/>
      </c>
      <c r="R165" s="107" t="str">
        <f t="shared" si="18"/>
        <v xml:space="preserve"> </v>
      </c>
      <c r="S165" s="61"/>
      <c r="T165" s="129" t="str">
        <f t="shared" si="19"/>
        <v/>
      </c>
    </row>
    <row r="166" spans="1:20" ht="21" customHeight="1" x14ac:dyDescent="0.15">
      <c r="A166" s="58">
        <v>147</v>
      </c>
      <c r="B166" s="103"/>
      <c r="C166" s="60"/>
      <c r="D166" s="53"/>
      <c r="E166" s="59"/>
      <c r="F166" s="60"/>
      <c r="G166" s="70"/>
      <c r="H166" s="67"/>
      <c r="I166" s="113">
        <f t="shared" si="20"/>
        <v>0</v>
      </c>
      <c r="J166" s="71"/>
      <c r="K166" s="71"/>
      <c r="L166" s="72"/>
      <c r="M166" s="114" t="str">
        <f t="shared" si="14"/>
        <v/>
      </c>
      <c r="N166" s="116" t="str">
        <f t="shared" si="17"/>
        <v/>
      </c>
      <c r="O166" s="115" t="str">
        <f t="shared" si="15"/>
        <v/>
      </c>
      <c r="P166" s="57"/>
      <c r="Q166" s="115" t="str">
        <f t="shared" si="16"/>
        <v/>
      </c>
      <c r="R166" s="107" t="str">
        <f t="shared" si="18"/>
        <v xml:space="preserve"> </v>
      </c>
      <c r="S166" s="61"/>
      <c r="T166" s="129" t="str">
        <f t="shared" si="19"/>
        <v/>
      </c>
    </row>
    <row r="167" spans="1:20" ht="21" customHeight="1" x14ac:dyDescent="0.15">
      <c r="A167" s="58">
        <v>148</v>
      </c>
      <c r="B167" s="103"/>
      <c r="C167" s="60"/>
      <c r="D167" s="53"/>
      <c r="E167" s="59"/>
      <c r="F167" s="60"/>
      <c r="G167" s="70"/>
      <c r="H167" s="67"/>
      <c r="I167" s="113">
        <f t="shared" si="20"/>
        <v>0</v>
      </c>
      <c r="J167" s="71"/>
      <c r="K167" s="71"/>
      <c r="L167" s="72"/>
      <c r="M167" s="114" t="str">
        <f t="shared" si="14"/>
        <v/>
      </c>
      <c r="N167" s="116" t="str">
        <f t="shared" si="17"/>
        <v/>
      </c>
      <c r="O167" s="115" t="str">
        <f t="shared" si="15"/>
        <v/>
      </c>
      <c r="P167" s="57"/>
      <c r="Q167" s="115" t="str">
        <f t="shared" si="16"/>
        <v/>
      </c>
      <c r="R167" s="107" t="str">
        <f t="shared" si="18"/>
        <v xml:space="preserve"> </v>
      </c>
      <c r="S167" s="61"/>
      <c r="T167" s="129" t="str">
        <f t="shared" si="19"/>
        <v/>
      </c>
    </row>
    <row r="168" spans="1:20" ht="21" customHeight="1" x14ac:dyDescent="0.15">
      <c r="A168" s="58">
        <v>149</v>
      </c>
      <c r="B168" s="103"/>
      <c r="C168" s="60"/>
      <c r="D168" s="53"/>
      <c r="E168" s="59"/>
      <c r="F168" s="60"/>
      <c r="G168" s="70"/>
      <c r="H168" s="67"/>
      <c r="I168" s="113">
        <f t="shared" si="20"/>
        <v>0</v>
      </c>
      <c r="J168" s="71"/>
      <c r="K168" s="71"/>
      <c r="L168" s="72"/>
      <c r="M168" s="114" t="str">
        <f t="shared" si="14"/>
        <v/>
      </c>
      <c r="N168" s="116" t="str">
        <f t="shared" si="17"/>
        <v/>
      </c>
      <c r="O168" s="115" t="str">
        <f t="shared" si="15"/>
        <v/>
      </c>
      <c r="P168" s="57"/>
      <c r="Q168" s="115" t="str">
        <f t="shared" si="16"/>
        <v/>
      </c>
      <c r="R168" s="107" t="str">
        <f t="shared" si="18"/>
        <v xml:space="preserve"> </v>
      </c>
      <c r="S168" s="61"/>
      <c r="T168" s="129" t="str">
        <f t="shared" si="19"/>
        <v/>
      </c>
    </row>
    <row r="169" spans="1:20" ht="21" customHeight="1" x14ac:dyDescent="0.15">
      <c r="A169" s="58">
        <v>150</v>
      </c>
      <c r="B169" s="103"/>
      <c r="C169" s="60"/>
      <c r="D169" s="53"/>
      <c r="E169" s="59"/>
      <c r="F169" s="60"/>
      <c r="G169" s="70"/>
      <c r="H169" s="67"/>
      <c r="I169" s="113">
        <f t="shared" si="20"/>
        <v>0</v>
      </c>
      <c r="J169" s="71"/>
      <c r="K169" s="71"/>
      <c r="L169" s="72"/>
      <c r="M169" s="114" t="str">
        <f t="shared" si="14"/>
        <v/>
      </c>
      <c r="N169" s="116" t="str">
        <f t="shared" si="17"/>
        <v/>
      </c>
      <c r="O169" s="115" t="str">
        <f t="shared" si="15"/>
        <v/>
      </c>
      <c r="P169" s="57"/>
      <c r="Q169" s="115" t="str">
        <f t="shared" si="16"/>
        <v/>
      </c>
      <c r="R169" s="107" t="str">
        <f t="shared" si="18"/>
        <v xml:space="preserve"> </v>
      </c>
      <c r="S169" s="61"/>
      <c r="T169" s="129" t="str">
        <f t="shared" si="19"/>
        <v/>
      </c>
    </row>
    <row r="170" spans="1:20" ht="21" customHeight="1" x14ac:dyDescent="0.15">
      <c r="A170" s="58">
        <v>151</v>
      </c>
      <c r="B170" s="103"/>
      <c r="C170" s="60"/>
      <c r="D170" s="53"/>
      <c r="E170" s="59"/>
      <c r="F170" s="60"/>
      <c r="G170" s="70"/>
      <c r="H170" s="67"/>
      <c r="I170" s="113">
        <f t="shared" si="20"/>
        <v>0</v>
      </c>
      <c r="J170" s="71"/>
      <c r="K170" s="71"/>
      <c r="L170" s="72"/>
      <c r="M170" s="114" t="str">
        <f t="shared" si="14"/>
        <v/>
      </c>
      <c r="N170" s="116" t="str">
        <f t="shared" si="17"/>
        <v/>
      </c>
      <c r="O170" s="115" t="str">
        <f t="shared" si="15"/>
        <v/>
      </c>
      <c r="P170" s="57"/>
      <c r="Q170" s="115" t="str">
        <f t="shared" si="16"/>
        <v/>
      </c>
      <c r="R170" s="107" t="str">
        <f t="shared" si="18"/>
        <v xml:space="preserve"> </v>
      </c>
      <c r="S170" s="61"/>
      <c r="T170" s="129" t="str">
        <f t="shared" si="19"/>
        <v/>
      </c>
    </row>
    <row r="171" spans="1:20" ht="21" customHeight="1" x14ac:dyDescent="0.15">
      <c r="A171" s="58">
        <v>152</v>
      </c>
      <c r="B171" s="103"/>
      <c r="C171" s="60"/>
      <c r="D171" s="53"/>
      <c r="E171" s="59"/>
      <c r="F171" s="60"/>
      <c r="G171" s="70"/>
      <c r="H171" s="67"/>
      <c r="I171" s="113">
        <f t="shared" si="20"/>
        <v>0</v>
      </c>
      <c r="J171" s="71"/>
      <c r="K171" s="71"/>
      <c r="L171" s="72"/>
      <c r="M171" s="114" t="str">
        <f t="shared" si="14"/>
        <v/>
      </c>
      <c r="N171" s="116" t="str">
        <f t="shared" si="17"/>
        <v/>
      </c>
      <c r="O171" s="115" t="str">
        <f t="shared" si="15"/>
        <v/>
      </c>
      <c r="P171" s="57"/>
      <c r="Q171" s="115" t="str">
        <f t="shared" si="16"/>
        <v/>
      </c>
      <c r="R171" s="107" t="str">
        <f t="shared" si="18"/>
        <v xml:space="preserve"> </v>
      </c>
      <c r="S171" s="61"/>
      <c r="T171" s="129" t="str">
        <f t="shared" si="19"/>
        <v/>
      </c>
    </row>
    <row r="172" spans="1:20" ht="21" customHeight="1" x14ac:dyDescent="0.15">
      <c r="A172" s="58">
        <v>153</v>
      </c>
      <c r="B172" s="103"/>
      <c r="C172" s="60"/>
      <c r="D172" s="53"/>
      <c r="E172" s="59"/>
      <c r="F172" s="60"/>
      <c r="G172" s="70"/>
      <c r="H172" s="67"/>
      <c r="I172" s="113">
        <f t="shared" si="20"/>
        <v>0</v>
      </c>
      <c r="J172" s="71"/>
      <c r="K172" s="71"/>
      <c r="L172" s="72"/>
      <c r="M172" s="114" t="str">
        <f t="shared" si="14"/>
        <v/>
      </c>
      <c r="N172" s="116" t="str">
        <f t="shared" si="17"/>
        <v/>
      </c>
      <c r="O172" s="115" t="str">
        <f t="shared" si="15"/>
        <v/>
      </c>
      <c r="P172" s="57"/>
      <c r="Q172" s="115" t="str">
        <f t="shared" si="16"/>
        <v/>
      </c>
      <c r="R172" s="107" t="str">
        <f t="shared" si="18"/>
        <v xml:space="preserve"> </v>
      </c>
      <c r="S172" s="61"/>
      <c r="T172" s="129" t="str">
        <f t="shared" si="19"/>
        <v/>
      </c>
    </row>
    <row r="173" spans="1:20" ht="21" customHeight="1" x14ac:dyDescent="0.15">
      <c r="A173" s="58">
        <v>154</v>
      </c>
      <c r="B173" s="103"/>
      <c r="C173" s="60"/>
      <c r="D173" s="53"/>
      <c r="E173" s="59"/>
      <c r="F173" s="60"/>
      <c r="G173" s="70"/>
      <c r="H173" s="67"/>
      <c r="I173" s="113">
        <f t="shared" si="20"/>
        <v>0</v>
      </c>
      <c r="J173" s="71"/>
      <c r="K173" s="71"/>
      <c r="L173" s="72"/>
      <c r="M173" s="114" t="str">
        <f t="shared" si="14"/>
        <v/>
      </c>
      <c r="N173" s="116" t="str">
        <f t="shared" si="17"/>
        <v/>
      </c>
      <c r="O173" s="115" t="str">
        <f t="shared" si="15"/>
        <v/>
      </c>
      <c r="P173" s="57"/>
      <c r="Q173" s="115" t="str">
        <f t="shared" si="16"/>
        <v/>
      </c>
      <c r="R173" s="107" t="str">
        <f t="shared" si="18"/>
        <v xml:space="preserve"> </v>
      </c>
      <c r="S173" s="61"/>
      <c r="T173" s="129" t="str">
        <f t="shared" si="19"/>
        <v/>
      </c>
    </row>
    <row r="174" spans="1:20" ht="21" customHeight="1" x14ac:dyDescent="0.15">
      <c r="A174" s="58">
        <v>155</v>
      </c>
      <c r="B174" s="103"/>
      <c r="C174" s="60"/>
      <c r="D174" s="53"/>
      <c r="E174" s="59"/>
      <c r="F174" s="60"/>
      <c r="G174" s="70"/>
      <c r="H174" s="67"/>
      <c r="I174" s="113">
        <f t="shared" si="20"/>
        <v>0</v>
      </c>
      <c r="J174" s="71"/>
      <c r="K174" s="71"/>
      <c r="L174" s="72"/>
      <c r="M174" s="114" t="str">
        <f t="shared" si="14"/>
        <v/>
      </c>
      <c r="N174" s="116" t="str">
        <f t="shared" si="17"/>
        <v/>
      </c>
      <c r="O174" s="115" t="str">
        <f t="shared" si="15"/>
        <v/>
      </c>
      <c r="P174" s="57"/>
      <c r="Q174" s="115" t="str">
        <f t="shared" si="16"/>
        <v/>
      </c>
      <c r="R174" s="107" t="str">
        <f t="shared" si="18"/>
        <v xml:space="preserve"> </v>
      </c>
      <c r="S174" s="61"/>
      <c r="T174" s="129" t="str">
        <f t="shared" si="19"/>
        <v/>
      </c>
    </row>
    <row r="175" spans="1:20" ht="21" customHeight="1" x14ac:dyDescent="0.15">
      <c r="A175" s="58">
        <v>156</v>
      </c>
      <c r="B175" s="103"/>
      <c r="C175" s="60"/>
      <c r="D175" s="53"/>
      <c r="E175" s="59"/>
      <c r="F175" s="60"/>
      <c r="G175" s="70"/>
      <c r="H175" s="67"/>
      <c r="I175" s="113">
        <f t="shared" si="20"/>
        <v>0</v>
      </c>
      <c r="J175" s="71"/>
      <c r="K175" s="71"/>
      <c r="L175" s="72"/>
      <c r="M175" s="114" t="str">
        <f t="shared" si="14"/>
        <v/>
      </c>
      <c r="N175" s="116" t="str">
        <f t="shared" si="17"/>
        <v/>
      </c>
      <c r="O175" s="115" t="str">
        <f t="shared" si="15"/>
        <v/>
      </c>
      <c r="P175" s="57"/>
      <c r="Q175" s="115" t="str">
        <f t="shared" si="16"/>
        <v/>
      </c>
      <c r="R175" s="107" t="str">
        <f t="shared" si="18"/>
        <v xml:space="preserve"> </v>
      </c>
      <c r="S175" s="61"/>
      <c r="T175" s="129" t="str">
        <f t="shared" si="19"/>
        <v/>
      </c>
    </row>
    <row r="176" spans="1:20" ht="21" customHeight="1" x14ac:dyDescent="0.15">
      <c r="A176" s="58">
        <v>157</v>
      </c>
      <c r="B176" s="103"/>
      <c r="C176" s="60"/>
      <c r="D176" s="53"/>
      <c r="E176" s="59"/>
      <c r="F176" s="60"/>
      <c r="G176" s="70"/>
      <c r="H176" s="67"/>
      <c r="I176" s="113">
        <f t="shared" si="20"/>
        <v>0</v>
      </c>
      <c r="J176" s="71"/>
      <c r="K176" s="71"/>
      <c r="L176" s="72"/>
      <c r="M176" s="114" t="str">
        <f t="shared" si="14"/>
        <v/>
      </c>
      <c r="N176" s="116" t="str">
        <f t="shared" si="17"/>
        <v/>
      </c>
      <c r="O176" s="115" t="str">
        <f t="shared" si="15"/>
        <v/>
      </c>
      <c r="P176" s="57"/>
      <c r="Q176" s="115" t="str">
        <f t="shared" si="16"/>
        <v/>
      </c>
      <c r="R176" s="107" t="str">
        <f t="shared" si="18"/>
        <v xml:space="preserve"> </v>
      </c>
      <c r="S176" s="61"/>
      <c r="T176" s="129" t="str">
        <f t="shared" si="19"/>
        <v/>
      </c>
    </row>
    <row r="177" spans="1:20" ht="21" customHeight="1" x14ac:dyDescent="0.15">
      <c r="A177" s="58">
        <v>158</v>
      </c>
      <c r="B177" s="103"/>
      <c r="C177" s="60"/>
      <c r="D177" s="53"/>
      <c r="E177" s="59"/>
      <c r="F177" s="60"/>
      <c r="G177" s="70"/>
      <c r="H177" s="67"/>
      <c r="I177" s="113">
        <f t="shared" si="20"/>
        <v>0</v>
      </c>
      <c r="J177" s="71"/>
      <c r="K177" s="71"/>
      <c r="L177" s="72"/>
      <c r="M177" s="114" t="str">
        <f t="shared" si="14"/>
        <v/>
      </c>
      <c r="N177" s="116" t="str">
        <f t="shared" si="17"/>
        <v/>
      </c>
      <c r="O177" s="115" t="str">
        <f t="shared" si="15"/>
        <v/>
      </c>
      <c r="P177" s="57"/>
      <c r="Q177" s="115" t="str">
        <f t="shared" si="16"/>
        <v/>
      </c>
      <c r="R177" s="107" t="str">
        <f t="shared" si="18"/>
        <v xml:space="preserve"> </v>
      </c>
      <c r="S177" s="61"/>
      <c r="T177" s="129" t="str">
        <f t="shared" si="19"/>
        <v/>
      </c>
    </row>
    <row r="178" spans="1:20" ht="21" customHeight="1" x14ac:dyDescent="0.15">
      <c r="A178" s="58">
        <v>159</v>
      </c>
      <c r="B178" s="103"/>
      <c r="C178" s="60"/>
      <c r="D178" s="53"/>
      <c r="E178" s="59"/>
      <c r="F178" s="60"/>
      <c r="G178" s="70"/>
      <c r="H178" s="67"/>
      <c r="I178" s="113">
        <f t="shared" si="20"/>
        <v>0</v>
      </c>
      <c r="J178" s="71"/>
      <c r="K178" s="71"/>
      <c r="L178" s="72"/>
      <c r="M178" s="114" t="str">
        <f t="shared" si="14"/>
        <v/>
      </c>
      <c r="N178" s="116" t="str">
        <f t="shared" si="17"/>
        <v/>
      </c>
      <c r="O178" s="115" t="str">
        <f t="shared" si="15"/>
        <v/>
      </c>
      <c r="P178" s="57"/>
      <c r="Q178" s="115" t="str">
        <f t="shared" si="16"/>
        <v/>
      </c>
      <c r="R178" s="107" t="str">
        <f t="shared" si="18"/>
        <v xml:space="preserve"> </v>
      </c>
      <c r="S178" s="61"/>
      <c r="T178" s="129" t="str">
        <f t="shared" si="19"/>
        <v/>
      </c>
    </row>
    <row r="179" spans="1:20" ht="21" customHeight="1" x14ac:dyDescent="0.15">
      <c r="A179" s="58">
        <v>160</v>
      </c>
      <c r="B179" s="103"/>
      <c r="C179" s="60"/>
      <c r="D179" s="53"/>
      <c r="E179" s="59"/>
      <c r="F179" s="60"/>
      <c r="G179" s="70"/>
      <c r="H179" s="67"/>
      <c r="I179" s="113">
        <f t="shared" si="20"/>
        <v>0</v>
      </c>
      <c r="J179" s="71"/>
      <c r="K179" s="71"/>
      <c r="L179" s="72"/>
      <c r="M179" s="114" t="str">
        <f t="shared" si="14"/>
        <v/>
      </c>
      <c r="N179" s="116" t="str">
        <f t="shared" si="17"/>
        <v/>
      </c>
      <c r="O179" s="115" t="str">
        <f t="shared" si="15"/>
        <v/>
      </c>
      <c r="P179" s="57"/>
      <c r="Q179" s="115" t="str">
        <f t="shared" si="16"/>
        <v/>
      </c>
      <c r="R179" s="107" t="str">
        <f t="shared" si="18"/>
        <v xml:space="preserve"> </v>
      </c>
      <c r="S179" s="61"/>
      <c r="T179" s="129" t="str">
        <f t="shared" si="19"/>
        <v/>
      </c>
    </row>
    <row r="180" spans="1:20" ht="21" customHeight="1" x14ac:dyDescent="0.15">
      <c r="A180" s="58">
        <v>161</v>
      </c>
      <c r="B180" s="103"/>
      <c r="C180" s="60"/>
      <c r="D180" s="53"/>
      <c r="E180" s="59"/>
      <c r="F180" s="60"/>
      <c r="G180" s="70"/>
      <c r="H180" s="67"/>
      <c r="I180" s="113">
        <f t="shared" si="20"/>
        <v>0</v>
      </c>
      <c r="J180" s="71"/>
      <c r="K180" s="71"/>
      <c r="L180" s="72"/>
      <c r="M180" s="114" t="str">
        <f t="shared" si="14"/>
        <v/>
      </c>
      <c r="N180" s="116" t="str">
        <f t="shared" si="17"/>
        <v/>
      </c>
      <c r="O180" s="115" t="str">
        <f t="shared" si="15"/>
        <v/>
      </c>
      <c r="P180" s="57"/>
      <c r="Q180" s="115" t="str">
        <f t="shared" si="16"/>
        <v/>
      </c>
      <c r="R180" s="107" t="str">
        <f t="shared" si="18"/>
        <v xml:space="preserve"> </v>
      </c>
      <c r="S180" s="61"/>
      <c r="T180" s="129" t="str">
        <f t="shared" si="19"/>
        <v/>
      </c>
    </row>
    <row r="181" spans="1:20" ht="21" customHeight="1" x14ac:dyDescent="0.15">
      <c r="A181" s="58">
        <v>162</v>
      </c>
      <c r="B181" s="103"/>
      <c r="C181" s="60"/>
      <c r="D181" s="53"/>
      <c r="E181" s="59"/>
      <c r="F181" s="60"/>
      <c r="G181" s="70"/>
      <c r="H181" s="67"/>
      <c r="I181" s="113">
        <f t="shared" si="20"/>
        <v>0</v>
      </c>
      <c r="J181" s="71"/>
      <c r="K181" s="71"/>
      <c r="L181" s="72"/>
      <c r="M181" s="114" t="str">
        <f t="shared" si="14"/>
        <v/>
      </c>
      <c r="N181" s="116" t="str">
        <f t="shared" si="17"/>
        <v/>
      </c>
      <c r="O181" s="115" t="str">
        <f t="shared" si="15"/>
        <v/>
      </c>
      <c r="P181" s="57"/>
      <c r="Q181" s="115" t="str">
        <f t="shared" si="16"/>
        <v/>
      </c>
      <c r="R181" s="107" t="str">
        <f t="shared" si="18"/>
        <v xml:space="preserve"> </v>
      </c>
      <c r="S181" s="61"/>
      <c r="T181" s="129" t="str">
        <f t="shared" si="19"/>
        <v/>
      </c>
    </row>
    <row r="182" spans="1:20" ht="21" customHeight="1" x14ac:dyDescent="0.15">
      <c r="A182" s="58">
        <v>163</v>
      </c>
      <c r="B182" s="103"/>
      <c r="C182" s="60"/>
      <c r="D182" s="53"/>
      <c r="E182" s="59"/>
      <c r="F182" s="60"/>
      <c r="G182" s="70"/>
      <c r="H182" s="67"/>
      <c r="I182" s="113">
        <f t="shared" si="20"/>
        <v>0</v>
      </c>
      <c r="J182" s="71"/>
      <c r="K182" s="71"/>
      <c r="L182" s="72"/>
      <c r="M182" s="114" t="str">
        <f t="shared" si="14"/>
        <v/>
      </c>
      <c r="N182" s="116" t="str">
        <f t="shared" si="17"/>
        <v/>
      </c>
      <c r="O182" s="115" t="str">
        <f t="shared" si="15"/>
        <v/>
      </c>
      <c r="P182" s="57"/>
      <c r="Q182" s="115" t="str">
        <f t="shared" si="16"/>
        <v/>
      </c>
      <c r="R182" s="107" t="str">
        <f t="shared" si="18"/>
        <v xml:space="preserve"> </v>
      </c>
      <c r="S182" s="61"/>
      <c r="T182" s="129" t="str">
        <f t="shared" si="19"/>
        <v/>
      </c>
    </row>
    <row r="183" spans="1:20" ht="21" customHeight="1" x14ac:dyDescent="0.15">
      <c r="A183" s="58">
        <v>164</v>
      </c>
      <c r="B183" s="103"/>
      <c r="C183" s="60"/>
      <c r="D183" s="53"/>
      <c r="E183" s="59"/>
      <c r="F183" s="60"/>
      <c r="G183" s="70"/>
      <c r="H183" s="67"/>
      <c r="I183" s="113">
        <f t="shared" si="20"/>
        <v>0</v>
      </c>
      <c r="J183" s="71"/>
      <c r="K183" s="71"/>
      <c r="L183" s="72"/>
      <c r="M183" s="114" t="str">
        <f t="shared" si="14"/>
        <v/>
      </c>
      <c r="N183" s="116" t="str">
        <f t="shared" si="17"/>
        <v/>
      </c>
      <c r="O183" s="115" t="str">
        <f t="shared" si="15"/>
        <v/>
      </c>
      <c r="P183" s="57"/>
      <c r="Q183" s="115" t="str">
        <f t="shared" si="16"/>
        <v/>
      </c>
      <c r="R183" s="107" t="str">
        <f t="shared" si="18"/>
        <v xml:space="preserve"> </v>
      </c>
      <c r="S183" s="61"/>
      <c r="T183" s="129" t="str">
        <f t="shared" si="19"/>
        <v/>
      </c>
    </row>
    <row r="184" spans="1:20" ht="21" customHeight="1" x14ac:dyDescent="0.15">
      <c r="A184" s="58">
        <v>165</v>
      </c>
      <c r="B184" s="103"/>
      <c r="C184" s="60"/>
      <c r="D184" s="53"/>
      <c r="E184" s="59"/>
      <c r="F184" s="60"/>
      <c r="G184" s="70"/>
      <c r="H184" s="67"/>
      <c r="I184" s="113">
        <f t="shared" si="20"/>
        <v>0</v>
      </c>
      <c r="J184" s="71"/>
      <c r="K184" s="71"/>
      <c r="L184" s="72"/>
      <c r="M184" s="114" t="str">
        <f t="shared" ref="M184:M220" si="21">IF(B184="","",ROUND(I184+J184*0.25+K184*0.35+L184*0.25,0))</f>
        <v/>
      </c>
      <c r="N184" s="116" t="str">
        <f t="shared" si="17"/>
        <v/>
      </c>
      <c r="O184" s="115" t="str">
        <f t="shared" ref="O184:O220" si="22">IF(B184="","",M184*N184)</f>
        <v/>
      </c>
      <c r="P184" s="57"/>
      <c r="Q184" s="115" t="str">
        <f t="shared" ref="Q184:Q220" si="23">IF(B184="","",P184*H184/G184)</f>
        <v/>
      </c>
      <c r="R184" s="107" t="str">
        <f t="shared" si="18"/>
        <v xml:space="preserve"> </v>
      </c>
      <c r="S184" s="61"/>
      <c r="T184" s="129" t="str">
        <f t="shared" si="19"/>
        <v/>
      </c>
    </row>
    <row r="185" spans="1:20" ht="21" customHeight="1" x14ac:dyDescent="0.15">
      <c r="A185" s="58">
        <v>166</v>
      </c>
      <c r="B185" s="103"/>
      <c r="C185" s="60"/>
      <c r="D185" s="53"/>
      <c r="E185" s="59"/>
      <c r="F185" s="60"/>
      <c r="G185" s="70"/>
      <c r="H185" s="67"/>
      <c r="I185" s="113">
        <f t="shared" si="20"/>
        <v>0</v>
      </c>
      <c r="J185" s="71"/>
      <c r="K185" s="71"/>
      <c r="L185" s="72"/>
      <c r="M185" s="114" t="str">
        <f t="shared" si="21"/>
        <v/>
      </c>
      <c r="N185" s="116" t="str">
        <f t="shared" si="17"/>
        <v/>
      </c>
      <c r="O185" s="115" t="str">
        <f t="shared" si="22"/>
        <v/>
      </c>
      <c r="P185" s="57"/>
      <c r="Q185" s="115" t="str">
        <f t="shared" si="23"/>
        <v/>
      </c>
      <c r="R185" s="107" t="str">
        <f t="shared" si="18"/>
        <v xml:space="preserve"> </v>
      </c>
      <c r="S185" s="61"/>
      <c r="T185" s="129" t="str">
        <f t="shared" si="19"/>
        <v/>
      </c>
    </row>
    <row r="186" spans="1:20" ht="21" customHeight="1" x14ac:dyDescent="0.15">
      <c r="A186" s="58">
        <v>167</v>
      </c>
      <c r="B186" s="103"/>
      <c r="C186" s="60"/>
      <c r="D186" s="53"/>
      <c r="E186" s="59"/>
      <c r="F186" s="60"/>
      <c r="G186" s="70"/>
      <c r="H186" s="67"/>
      <c r="I186" s="113">
        <f t="shared" si="20"/>
        <v>0</v>
      </c>
      <c r="J186" s="71"/>
      <c r="K186" s="71"/>
      <c r="L186" s="72"/>
      <c r="M186" s="114" t="str">
        <f t="shared" si="21"/>
        <v/>
      </c>
      <c r="N186" s="116" t="str">
        <f t="shared" si="17"/>
        <v/>
      </c>
      <c r="O186" s="115" t="str">
        <f t="shared" si="22"/>
        <v/>
      </c>
      <c r="P186" s="57"/>
      <c r="Q186" s="115" t="str">
        <f t="shared" si="23"/>
        <v/>
      </c>
      <c r="R186" s="107" t="str">
        <f t="shared" si="18"/>
        <v xml:space="preserve"> </v>
      </c>
      <c r="S186" s="61"/>
      <c r="T186" s="129" t="str">
        <f t="shared" si="19"/>
        <v/>
      </c>
    </row>
    <row r="187" spans="1:20" ht="21" customHeight="1" x14ac:dyDescent="0.15">
      <c r="A187" s="58">
        <v>168</v>
      </c>
      <c r="B187" s="103"/>
      <c r="C187" s="60"/>
      <c r="D187" s="53"/>
      <c r="E187" s="59"/>
      <c r="F187" s="60"/>
      <c r="G187" s="70"/>
      <c r="H187" s="67"/>
      <c r="I187" s="113">
        <f t="shared" si="20"/>
        <v>0</v>
      </c>
      <c r="J187" s="71"/>
      <c r="K187" s="71"/>
      <c r="L187" s="72"/>
      <c r="M187" s="114" t="str">
        <f t="shared" si="21"/>
        <v/>
      </c>
      <c r="N187" s="116" t="str">
        <f t="shared" si="17"/>
        <v/>
      </c>
      <c r="O187" s="115" t="str">
        <f t="shared" si="22"/>
        <v/>
      </c>
      <c r="P187" s="57"/>
      <c r="Q187" s="115" t="str">
        <f t="shared" si="23"/>
        <v/>
      </c>
      <c r="R187" s="107" t="str">
        <f t="shared" si="18"/>
        <v xml:space="preserve"> </v>
      </c>
      <c r="S187" s="61"/>
      <c r="T187" s="129" t="str">
        <f t="shared" si="19"/>
        <v/>
      </c>
    </row>
    <row r="188" spans="1:20" ht="21" customHeight="1" x14ac:dyDescent="0.15">
      <c r="A188" s="58">
        <v>169</v>
      </c>
      <c r="B188" s="103"/>
      <c r="C188" s="60"/>
      <c r="D188" s="53"/>
      <c r="E188" s="59"/>
      <c r="F188" s="60"/>
      <c r="G188" s="70"/>
      <c r="H188" s="67"/>
      <c r="I188" s="113">
        <f t="shared" si="20"/>
        <v>0</v>
      </c>
      <c r="J188" s="71"/>
      <c r="K188" s="71"/>
      <c r="L188" s="72"/>
      <c r="M188" s="114" t="str">
        <f t="shared" si="21"/>
        <v/>
      </c>
      <c r="N188" s="116" t="str">
        <f t="shared" si="17"/>
        <v/>
      </c>
      <c r="O188" s="115" t="str">
        <f t="shared" si="22"/>
        <v/>
      </c>
      <c r="P188" s="57"/>
      <c r="Q188" s="115" t="str">
        <f t="shared" si="23"/>
        <v/>
      </c>
      <c r="R188" s="107" t="str">
        <f t="shared" si="18"/>
        <v xml:space="preserve"> </v>
      </c>
      <c r="S188" s="61"/>
      <c r="T188" s="129" t="str">
        <f t="shared" si="19"/>
        <v/>
      </c>
    </row>
    <row r="189" spans="1:20" ht="21" customHeight="1" x14ac:dyDescent="0.15">
      <c r="A189" s="58">
        <v>170</v>
      </c>
      <c r="B189" s="103"/>
      <c r="C189" s="60"/>
      <c r="D189" s="53"/>
      <c r="E189" s="59"/>
      <c r="F189" s="60"/>
      <c r="G189" s="70"/>
      <c r="H189" s="67"/>
      <c r="I189" s="113">
        <f t="shared" si="20"/>
        <v>0</v>
      </c>
      <c r="J189" s="71"/>
      <c r="K189" s="71"/>
      <c r="L189" s="72"/>
      <c r="M189" s="114" t="str">
        <f t="shared" si="21"/>
        <v/>
      </c>
      <c r="N189" s="116" t="str">
        <f t="shared" si="17"/>
        <v/>
      </c>
      <c r="O189" s="115" t="str">
        <f t="shared" si="22"/>
        <v/>
      </c>
      <c r="P189" s="57"/>
      <c r="Q189" s="115" t="str">
        <f t="shared" si="23"/>
        <v/>
      </c>
      <c r="R189" s="107" t="str">
        <f t="shared" si="18"/>
        <v xml:space="preserve"> </v>
      </c>
      <c r="S189" s="61"/>
      <c r="T189" s="129" t="str">
        <f t="shared" si="19"/>
        <v/>
      </c>
    </row>
    <row r="190" spans="1:20" ht="21" customHeight="1" x14ac:dyDescent="0.15">
      <c r="A190" s="58">
        <v>171</v>
      </c>
      <c r="B190" s="103"/>
      <c r="C190" s="60"/>
      <c r="D190" s="53"/>
      <c r="E190" s="59"/>
      <c r="F190" s="60"/>
      <c r="G190" s="70"/>
      <c r="H190" s="67"/>
      <c r="I190" s="113">
        <f t="shared" si="20"/>
        <v>0</v>
      </c>
      <c r="J190" s="71"/>
      <c r="K190" s="71"/>
      <c r="L190" s="72"/>
      <c r="M190" s="114" t="str">
        <f t="shared" si="21"/>
        <v/>
      </c>
      <c r="N190" s="116" t="str">
        <f t="shared" si="17"/>
        <v/>
      </c>
      <c r="O190" s="115" t="str">
        <f t="shared" si="22"/>
        <v/>
      </c>
      <c r="P190" s="57"/>
      <c r="Q190" s="115" t="str">
        <f t="shared" si="23"/>
        <v/>
      </c>
      <c r="R190" s="107" t="str">
        <f t="shared" si="18"/>
        <v xml:space="preserve"> </v>
      </c>
      <c r="S190" s="61"/>
      <c r="T190" s="129" t="str">
        <f t="shared" si="19"/>
        <v/>
      </c>
    </row>
    <row r="191" spans="1:20" ht="21" customHeight="1" x14ac:dyDescent="0.15">
      <c r="A191" s="58">
        <v>172</v>
      </c>
      <c r="B191" s="103"/>
      <c r="C191" s="60"/>
      <c r="D191" s="53"/>
      <c r="E191" s="59"/>
      <c r="F191" s="60"/>
      <c r="G191" s="70"/>
      <c r="H191" s="67"/>
      <c r="I191" s="113">
        <f t="shared" si="20"/>
        <v>0</v>
      </c>
      <c r="J191" s="71"/>
      <c r="K191" s="71"/>
      <c r="L191" s="72"/>
      <c r="M191" s="114" t="str">
        <f t="shared" si="21"/>
        <v/>
      </c>
      <c r="N191" s="116" t="str">
        <f t="shared" si="17"/>
        <v/>
      </c>
      <c r="O191" s="115" t="str">
        <f t="shared" si="22"/>
        <v/>
      </c>
      <c r="P191" s="57"/>
      <c r="Q191" s="115" t="str">
        <f t="shared" si="23"/>
        <v/>
      </c>
      <c r="R191" s="107" t="str">
        <f t="shared" si="18"/>
        <v xml:space="preserve"> </v>
      </c>
      <c r="S191" s="61"/>
      <c r="T191" s="129" t="str">
        <f t="shared" si="19"/>
        <v/>
      </c>
    </row>
    <row r="192" spans="1:20" ht="21" customHeight="1" x14ac:dyDescent="0.15">
      <c r="A192" s="58">
        <v>173</v>
      </c>
      <c r="B192" s="103"/>
      <c r="C192" s="60"/>
      <c r="D192" s="53"/>
      <c r="E192" s="59"/>
      <c r="F192" s="60"/>
      <c r="G192" s="70"/>
      <c r="H192" s="67"/>
      <c r="I192" s="113">
        <f t="shared" si="20"/>
        <v>0</v>
      </c>
      <c r="J192" s="71"/>
      <c r="K192" s="71"/>
      <c r="L192" s="72"/>
      <c r="M192" s="114" t="str">
        <f t="shared" si="21"/>
        <v/>
      </c>
      <c r="N192" s="116" t="str">
        <f t="shared" si="17"/>
        <v/>
      </c>
      <c r="O192" s="115" t="str">
        <f t="shared" si="22"/>
        <v/>
      </c>
      <c r="P192" s="57"/>
      <c r="Q192" s="115" t="str">
        <f t="shared" si="23"/>
        <v/>
      </c>
      <c r="R192" s="107" t="str">
        <f t="shared" si="18"/>
        <v xml:space="preserve"> </v>
      </c>
      <c r="S192" s="61"/>
      <c r="T192" s="129" t="str">
        <f t="shared" si="19"/>
        <v/>
      </c>
    </row>
    <row r="193" spans="1:20" ht="21" customHeight="1" x14ac:dyDescent="0.15">
      <c r="A193" s="58">
        <v>174</v>
      </c>
      <c r="B193" s="103"/>
      <c r="C193" s="60"/>
      <c r="D193" s="53"/>
      <c r="E193" s="59"/>
      <c r="F193" s="60"/>
      <c r="G193" s="70"/>
      <c r="H193" s="67"/>
      <c r="I193" s="113">
        <f t="shared" si="20"/>
        <v>0</v>
      </c>
      <c r="J193" s="71"/>
      <c r="K193" s="71"/>
      <c r="L193" s="72"/>
      <c r="M193" s="114" t="str">
        <f t="shared" si="21"/>
        <v/>
      </c>
      <c r="N193" s="116" t="str">
        <f t="shared" si="17"/>
        <v/>
      </c>
      <c r="O193" s="115" t="str">
        <f t="shared" si="22"/>
        <v/>
      </c>
      <c r="P193" s="57"/>
      <c r="Q193" s="115" t="str">
        <f t="shared" si="23"/>
        <v/>
      </c>
      <c r="R193" s="107" t="str">
        <f t="shared" si="18"/>
        <v xml:space="preserve"> </v>
      </c>
      <c r="S193" s="61"/>
      <c r="T193" s="129" t="str">
        <f t="shared" si="19"/>
        <v/>
      </c>
    </row>
    <row r="194" spans="1:20" ht="21" customHeight="1" x14ac:dyDescent="0.15">
      <c r="A194" s="58">
        <v>175</v>
      </c>
      <c r="B194" s="103"/>
      <c r="C194" s="60"/>
      <c r="D194" s="53"/>
      <c r="E194" s="59"/>
      <c r="F194" s="60"/>
      <c r="G194" s="70"/>
      <c r="H194" s="67"/>
      <c r="I194" s="113">
        <f t="shared" si="20"/>
        <v>0</v>
      </c>
      <c r="J194" s="71"/>
      <c r="K194" s="71"/>
      <c r="L194" s="72"/>
      <c r="M194" s="114" t="str">
        <f t="shared" si="21"/>
        <v/>
      </c>
      <c r="N194" s="116" t="str">
        <f t="shared" si="17"/>
        <v/>
      </c>
      <c r="O194" s="115" t="str">
        <f t="shared" si="22"/>
        <v/>
      </c>
      <c r="P194" s="57"/>
      <c r="Q194" s="115" t="str">
        <f t="shared" si="23"/>
        <v/>
      </c>
      <c r="R194" s="107" t="str">
        <f t="shared" si="18"/>
        <v xml:space="preserve"> </v>
      </c>
      <c r="S194" s="61"/>
      <c r="T194" s="129" t="str">
        <f t="shared" si="19"/>
        <v/>
      </c>
    </row>
    <row r="195" spans="1:20" ht="21" customHeight="1" x14ac:dyDescent="0.15">
      <c r="A195" s="58">
        <v>176</v>
      </c>
      <c r="B195" s="103"/>
      <c r="C195" s="60"/>
      <c r="D195" s="53"/>
      <c r="E195" s="59"/>
      <c r="F195" s="60"/>
      <c r="G195" s="70"/>
      <c r="H195" s="67"/>
      <c r="I195" s="113">
        <f t="shared" si="20"/>
        <v>0</v>
      </c>
      <c r="J195" s="71"/>
      <c r="K195" s="71"/>
      <c r="L195" s="72"/>
      <c r="M195" s="114" t="str">
        <f t="shared" si="21"/>
        <v/>
      </c>
      <c r="N195" s="116" t="str">
        <f t="shared" si="17"/>
        <v/>
      </c>
      <c r="O195" s="115" t="str">
        <f t="shared" si="22"/>
        <v/>
      </c>
      <c r="P195" s="57"/>
      <c r="Q195" s="115" t="str">
        <f t="shared" si="23"/>
        <v/>
      </c>
      <c r="R195" s="107" t="str">
        <f t="shared" si="18"/>
        <v xml:space="preserve"> </v>
      </c>
      <c r="S195" s="61"/>
      <c r="T195" s="129" t="str">
        <f t="shared" si="19"/>
        <v/>
      </c>
    </row>
    <row r="196" spans="1:20" ht="21" customHeight="1" x14ac:dyDescent="0.15">
      <c r="A196" s="58">
        <v>177</v>
      </c>
      <c r="B196" s="103"/>
      <c r="C196" s="60"/>
      <c r="D196" s="53"/>
      <c r="E196" s="59"/>
      <c r="F196" s="60"/>
      <c r="G196" s="70"/>
      <c r="H196" s="67"/>
      <c r="I196" s="113">
        <f t="shared" si="20"/>
        <v>0</v>
      </c>
      <c r="J196" s="71"/>
      <c r="K196" s="71"/>
      <c r="L196" s="72"/>
      <c r="M196" s="114" t="str">
        <f t="shared" si="21"/>
        <v/>
      </c>
      <c r="N196" s="116" t="str">
        <f t="shared" si="17"/>
        <v/>
      </c>
      <c r="O196" s="115" t="str">
        <f t="shared" si="22"/>
        <v/>
      </c>
      <c r="P196" s="57"/>
      <c r="Q196" s="115" t="str">
        <f t="shared" si="23"/>
        <v/>
      </c>
      <c r="R196" s="107" t="str">
        <f t="shared" si="18"/>
        <v xml:space="preserve"> </v>
      </c>
      <c r="S196" s="61"/>
      <c r="T196" s="129" t="str">
        <f t="shared" si="19"/>
        <v/>
      </c>
    </row>
    <row r="197" spans="1:20" ht="21" customHeight="1" x14ac:dyDescent="0.15">
      <c r="A197" s="58">
        <v>178</v>
      </c>
      <c r="B197" s="103"/>
      <c r="C197" s="60"/>
      <c r="D197" s="53"/>
      <c r="E197" s="59"/>
      <c r="F197" s="60"/>
      <c r="G197" s="70"/>
      <c r="H197" s="67"/>
      <c r="I197" s="113">
        <f t="shared" si="20"/>
        <v>0</v>
      </c>
      <c r="J197" s="71"/>
      <c r="K197" s="71"/>
      <c r="L197" s="72"/>
      <c r="M197" s="114" t="str">
        <f t="shared" si="21"/>
        <v/>
      </c>
      <c r="N197" s="116" t="str">
        <f t="shared" si="17"/>
        <v/>
      </c>
      <c r="O197" s="115" t="str">
        <f t="shared" si="22"/>
        <v/>
      </c>
      <c r="P197" s="57"/>
      <c r="Q197" s="115" t="str">
        <f t="shared" si="23"/>
        <v/>
      </c>
      <c r="R197" s="107" t="str">
        <f t="shared" si="18"/>
        <v xml:space="preserve"> </v>
      </c>
      <c r="S197" s="61"/>
      <c r="T197" s="129" t="str">
        <f t="shared" si="19"/>
        <v/>
      </c>
    </row>
    <row r="198" spans="1:20" ht="21" customHeight="1" x14ac:dyDescent="0.15">
      <c r="A198" s="58">
        <v>179</v>
      </c>
      <c r="B198" s="103"/>
      <c r="C198" s="60"/>
      <c r="D198" s="53"/>
      <c r="E198" s="59"/>
      <c r="F198" s="60"/>
      <c r="G198" s="70"/>
      <c r="H198" s="67"/>
      <c r="I198" s="113">
        <f t="shared" si="20"/>
        <v>0</v>
      </c>
      <c r="J198" s="71"/>
      <c r="K198" s="71"/>
      <c r="L198" s="72"/>
      <c r="M198" s="114" t="str">
        <f t="shared" si="21"/>
        <v/>
      </c>
      <c r="N198" s="116" t="str">
        <f t="shared" si="17"/>
        <v/>
      </c>
      <c r="O198" s="115" t="str">
        <f t="shared" si="22"/>
        <v/>
      </c>
      <c r="P198" s="57"/>
      <c r="Q198" s="115" t="str">
        <f t="shared" si="23"/>
        <v/>
      </c>
      <c r="R198" s="107" t="str">
        <f t="shared" si="18"/>
        <v xml:space="preserve"> </v>
      </c>
      <c r="S198" s="61"/>
      <c r="T198" s="129" t="str">
        <f t="shared" si="19"/>
        <v/>
      </c>
    </row>
    <row r="199" spans="1:20" ht="21" customHeight="1" x14ac:dyDescent="0.15">
      <c r="A199" s="58">
        <v>180</v>
      </c>
      <c r="B199" s="103"/>
      <c r="C199" s="60"/>
      <c r="D199" s="53"/>
      <c r="E199" s="59"/>
      <c r="F199" s="60"/>
      <c r="G199" s="70"/>
      <c r="H199" s="67"/>
      <c r="I199" s="113">
        <f t="shared" si="20"/>
        <v>0</v>
      </c>
      <c r="J199" s="71"/>
      <c r="K199" s="71"/>
      <c r="L199" s="72"/>
      <c r="M199" s="114" t="str">
        <f t="shared" si="21"/>
        <v/>
      </c>
      <c r="N199" s="116" t="str">
        <f t="shared" si="17"/>
        <v/>
      </c>
      <c r="O199" s="115" t="str">
        <f t="shared" si="22"/>
        <v/>
      </c>
      <c r="P199" s="57"/>
      <c r="Q199" s="115" t="str">
        <f t="shared" si="23"/>
        <v/>
      </c>
      <c r="R199" s="107" t="str">
        <f t="shared" si="18"/>
        <v xml:space="preserve"> </v>
      </c>
      <c r="S199" s="61"/>
      <c r="T199" s="129" t="str">
        <f t="shared" si="19"/>
        <v/>
      </c>
    </row>
    <row r="200" spans="1:20" ht="21" customHeight="1" x14ac:dyDescent="0.15">
      <c r="A200" s="58">
        <v>181</v>
      </c>
      <c r="B200" s="103"/>
      <c r="C200" s="60"/>
      <c r="D200" s="53"/>
      <c r="E200" s="59"/>
      <c r="F200" s="60"/>
      <c r="G200" s="70"/>
      <c r="H200" s="67"/>
      <c r="I200" s="113">
        <f t="shared" si="20"/>
        <v>0</v>
      </c>
      <c r="J200" s="71"/>
      <c r="K200" s="71"/>
      <c r="L200" s="72"/>
      <c r="M200" s="114" t="str">
        <f t="shared" si="21"/>
        <v/>
      </c>
      <c r="N200" s="116" t="str">
        <f t="shared" si="17"/>
        <v/>
      </c>
      <c r="O200" s="115" t="str">
        <f t="shared" si="22"/>
        <v/>
      </c>
      <c r="P200" s="57"/>
      <c r="Q200" s="115" t="str">
        <f t="shared" si="23"/>
        <v/>
      </c>
      <c r="R200" s="107" t="str">
        <f t="shared" si="18"/>
        <v xml:space="preserve"> </v>
      </c>
      <c r="S200" s="61"/>
      <c r="T200" s="129" t="str">
        <f t="shared" si="19"/>
        <v/>
      </c>
    </row>
    <row r="201" spans="1:20" ht="21" customHeight="1" x14ac:dyDescent="0.15">
      <c r="A201" s="58">
        <v>182</v>
      </c>
      <c r="B201" s="103"/>
      <c r="C201" s="60"/>
      <c r="D201" s="53"/>
      <c r="E201" s="59"/>
      <c r="F201" s="60"/>
      <c r="G201" s="70"/>
      <c r="H201" s="67"/>
      <c r="I201" s="113">
        <f t="shared" si="20"/>
        <v>0</v>
      </c>
      <c r="J201" s="71"/>
      <c r="K201" s="71"/>
      <c r="L201" s="72"/>
      <c r="M201" s="114" t="str">
        <f t="shared" si="21"/>
        <v/>
      </c>
      <c r="N201" s="116" t="str">
        <f t="shared" si="17"/>
        <v/>
      </c>
      <c r="O201" s="115" t="str">
        <f t="shared" si="22"/>
        <v/>
      </c>
      <c r="P201" s="57"/>
      <c r="Q201" s="115" t="str">
        <f t="shared" si="23"/>
        <v/>
      </c>
      <c r="R201" s="107" t="str">
        <f t="shared" si="18"/>
        <v xml:space="preserve"> </v>
      </c>
      <c r="S201" s="61"/>
      <c r="T201" s="129" t="str">
        <f t="shared" si="19"/>
        <v/>
      </c>
    </row>
    <row r="202" spans="1:20" ht="21" customHeight="1" x14ac:dyDescent="0.15">
      <c r="A202" s="58">
        <v>183</v>
      </c>
      <c r="B202" s="103"/>
      <c r="C202" s="60"/>
      <c r="D202" s="53"/>
      <c r="E202" s="59"/>
      <c r="F202" s="60"/>
      <c r="G202" s="70"/>
      <c r="H202" s="67"/>
      <c r="I202" s="113">
        <f t="shared" si="20"/>
        <v>0</v>
      </c>
      <c r="J202" s="71"/>
      <c r="K202" s="71"/>
      <c r="L202" s="72"/>
      <c r="M202" s="114" t="str">
        <f t="shared" si="21"/>
        <v/>
      </c>
      <c r="N202" s="116" t="str">
        <f t="shared" si="17"/>
        <v/>
      </c>
      <c r="O202" s="115" t="str">
        <f t="shared" si="22"/>
        <v/>
      </c>
      <c r="P202" s="57"/>
      <c r="Q202" s="115" t="str">
        <f t="shared" si="23"/>
        <v/>
      </c>
      <c r="R202" s="107" t="str">
        <f t="shared" si="18"/>
        <v xml:space="preserve"> </v>
      </c>
      <c r="S202" s="61"/>
      <c r="T202" s="129" t="str">
        <f t="shared" si="19"/>
        <v/>
      </c>
    </row>
    <row r="203" spans="1:20" ht="21" customHeight="1" x14ac:dyDescent="0.15">
      <c r="A203" s="58">
        <v>184</v>
      </c>
      <c r="B203" s="103"/>
      <c r="C203" s="60"/>
      <c r="D203" s="53"/>
      <c r="E203" s="59"/>
      <c r="F203" s="60"/>
      <c r="G203" s="70"/>
      <c r="H203" s="67"/>
      <c r="I203" s="113">
        <f t="shared" si="20"/>
        <v>0</v>
      </c>
      <c r="J203" s="71"/>
      <c r="K203" s="71"/>
      <c r="L203" s="72"/>
      <c r="M203" s="114" t="str">
        <f t="shared" si="21"/>
        <v/>
      </c>
      <c r="N203" s="116" t="str">
        <f t="shared" si="17"/>
        <v/>
      </c>
      <c r="O203" s="115" t="str">
        <f t="shared" si="22"/>
        <v/>
      </c>
      <c r="P203" s="57"/>
      <c r="Q203" s="115" t="str">
        <f t="shared" si="23"/>
        <v/>
      </c>
      <c r="R203" s="107" t="str">
        <f t="shared" si="18"/>
        <v xml:space="preserve"> </v>
      </c>
      <c r="S203" s="61"/>
      <c r="T203" s="129" t="str">
        <f t="shared" si="19"/>
        <v/>
      </c>
    </row>
    <row r="204" spans="1:20" ht="21" customHeight="1" x14ac:dyDescent="0.15">
      <c r="A204" s="58">
        <v>185</v>
      </c>
      <c r="B204" s="103"/>
      <c r="C204" s="60"/>
      <c r="D204" s="53"/>
      <c r="E204" s="59"/>
      <c r="F204" s="60"/>
      <c r="G204" s="70"/>
      <c r="H204" s="67"/>
      <c r="I204" s="113">
        <f t="shared" si="20"/>
        <v>0</v>
      </c>
      <c r="J204" s="71"/>
      <c r="K204" s="71"/>
      <c r="L204" s="72"/>
      <c r="M204" s="114" t="str">
        <f t="shared" si="21"/>
        <v/>
      </c>
      <c r="N204" s="116" t="str">
        <f t="shared" si="17"/>
        <v/>
      </c>
      <c r="O204" s="115" t="str">
        <f t="shared" si="22"/>
        <v/>
      </c>
      <c r="P204" s="57"/>
      <c r="Q204" s="115" t="str">
        <f t="shared" si="23"/>
        <v/>
      </c>
      <c r="R204" s="107" t="str">
        <f t="shared" si="18"/>
        <v xml:space="preserve"> </v>
      </c>
      <c r="S204" s="61"/>
      <c r="T204" s="129" t="str">
        <f t="shared" si="19"/>
        <v/>
      </c>
    </row>
    <row r="205" spans="1:20" ht="21" customHeight="1" x14ac:dyDescent="0.15">
      <c r="A205" s="58">
        <v>186</v>
      </c>
      <c r="B205" s="103"/>
      <c r="C205" s="60"/>
      <c r="D205" s="53"/>
      <c r="E205" s="59"/>
      <c r="F205" s="60"/>
      <c r="G205" s="70"/>
      <c r="H205" s="67"/>
      <c r="I205" s="113">
        <f t="shared" si="20"/>
        <v>0</v>
      </c>
      <c r="J205" s="71"/>
      <c r="K205" s="71"/>
      <c r="L205" s="72"/>
      <c r="M205" s="114" t="str">
        <f t="shared" si="21"/>
        <v/>
      </c>
      <c r="N205" s="116" t="str">
        <f t="shared" si="17"/>
        <v/>
      </c>
      <c r="O205" s="115" t="str">
        <f t="shared" si="22"/>
        <v/>
      </c>
      <c r="P205" s="57"/>
      <c r="Q205" s="115" t="str">
        <f t="shared" si="23"/>
        <v/>
      </c>
      <c r="R205" s="107" t="str">
        <f t="shared" si="18"/>
        <v xml:space="preserve"> </v>
      </c>
      <c r="S205" s="61"/>
      <c r="T205" s="129" t="str">
        <f t="shared" si="19"/>
        <v/>
      </c>
    </row>
    <row r="206" spans="1:20" ht="21" customHeight="1" x14ac:dyDescent="0.15">
      <c r="A206" s="58">
        <v>187</v>
      </c>
      <c r="B206" s="103"/>
      <c r="C206" s="60"/>
      <c r="D206" s="53"/>
      <c r="E206" s="59"/>
      <c r="F206" s="60"/>
      <c r="G206" s="70"/>
      <c r="H206" s="67"/>
      <c r="I206" s="113">
        <f t="shared" si="20"/>
        <v>0</v>
      </c>
      <c r="J206" s="71"/>
      <c r="K206" s="71"/>
      <c r="L206" s="72"/>
      <c r="M206" s="114" t="str">
        <f t="shared" si="21"/>
        <v/>
      </c>
      <c r="N206" s="116" t="str">
        <f t="shared" si="17"/>
        <v/>
      </c>
      <c r="O206" s="115" t="str">
        <f t="shared" si="22"/>
        <v/>
      </c>
      <c r="P206" s="57"/>
      <c r="Q206" s="115" t="str">
        <f t="shared" si="23"/>
        <v/>
      </c>
      <c r="R206" s="107" t="str">
        <f t="shared" si="18"/>
        <v xml:space="preserve"> </v>
      </c>
      <c r="S206" s="61"/>
      <c r="T206" s="129" t="str">
        <f t="shared" si="19"/>
        <v/>
      </c>
    </row>
    <row r="207" spans="1:20" ht="21" customHeight="1" x14ac:dyDescent="0.15">
      <c r="A207" s="58">
        <v>188</v>
      </c>
      <c r="B207" s="103"/>
      <c r="C207" s="60"/>
      <c r="D207" s="53"/>
      <c r="E207" s="59"/>
      <c r="F207" s="60"/>
      <c r="G207" s="70"/>
      <c r="H207" s="67"/>
      <c r="I207" s="113">
        <f t="shared" si="20"/>
        <v>0</v>
      </c>
      <c r="J207" s="71"/>
      <c r="K207" s="71"/>
      <c r="L207" s="72"/>
      <c r="M207" s="114" t="str">
        <f t="shared" si="21"/>
        <v/>
      </c>
      <c r="N207" s="116" t="str">
        <f t="shared" si="17"/>
        <v/>
      </c>
      <c r="O207" s="115" t="str">
        <f t="shared" si="22"/>
        <v/>
      </c>
      <c r="P207" s="57"/>
      <c r="Q207" s="115" t="str">
        <f t="shared" si="23"/>
        <v/>
      </c>
      <c r="R207" s="107" t="str">
        <f t="shared" si="18"/>
        <v xml:space="preserve"> </v>
      </c>
      <c r="S207" s="61"/>
      <c r="T207" s="129" t="str">
        <f t="shared" si="19"/>
        <v/>
      </c>
    </row>
    <row r="208" spans="1:20" ht="21" customHeight="1" x14ac:dyDescent="0.15">
      <c r="A208" s="58">
        <v>189</v>
      </c>
      <c r="B208" s="103"/>
      <c r="C208" s="60"/>
      <c r="D208" s="53"/>
      <c r="E208" s="59"/>
      <c r="F208" s="60"/>
      <c r="G208" s="70"/>
      <c r="H208" s="67"/>
      <c r="I208" s="113">
        <f t="shared" si="20"/>
        <v>0</v>
      </c>
      <c r="J208" s="71"/>
      <c r="K208" s="71"/>
      <c r="L208" s="72"/>
      <c r="M208" s="114" t="str">
        <f t="shared" si="21"/>
        <v/>
      </c>
      <c r="N208" s="116" t="str">
        <f t="shared" si="17"/>
        <v/>
      </c>
      <c r="O208" s="115" t="str">
        <f t="shared" si="22"/>
        <v/>
      </c>
      <c r="P208" s="57"/>
      <c r="Q208" s="115" t="str">
        <f t="shared" si="23"/>
        <v/>
      </c>
      <c r="R208" s="107" t="str">
        <f t="shared" si="18"/>
        <v xml:space="preserve"> </v>
      </c>
      <c r="S208" s="61"/>
      <c r="T208" s="129" t="str">
        <f t="shared" si="19"/>
        <v/>
      </c>
    </row>
    <row r="209" spans="1:20" ht="21" customHeight="1" x14ac:dyDescent="0.15">
      <c r="A209" s="58">
        <v>190</v>
      </c>
      <c r="B209" s="103"/>
      <c r="C209" s="60"/>
      <c r="D209" s="53"/>
      <c r="E209" s="59"/>
      <c r="F209" s="60"/>
      <c r="G209" s="70"/>
      <c r="H209" s="67"/>
      <c r="I209" s="113">
        <f t="shared" si="20"/>
        <v>0</v>
      </c>
      <c r="J209" s="71"/>
      <c r="K209" s="71"/>
      <c r="L209" s="72"/>
      <c r="M209" s="114" t="str">
        <f t="shared" si="21"/>
        <v/>
      </c>
      <c r="N209" s="116" t="str">
        <f t="shared" si="17"/>
        <v/>
      </c>
      <c r="O209" s="115" t="str">
        <f t="shared" si="22"/>
        <v/>
      </c>
      <c r="P209" s="57"/>
      <c r="Q209" s="115" t="str">
        <f t="shared" si="23"/>
        <v/>
      </c>
      <c r="R209" s="107" t="str">
        <f t="shared" si="18"/>
        <v xml:space="preserve"> </v>
      </c>
      <c r="S209" s="61"/>
      <c r="T209" s="129" t="str">
        <f t="shared" si="19"/>
        <v/>
      </c>
    </row>
    <row r="210" spans="1:20" ht="21" customHeight="1" x14ac:dyDescent="0.15">
      <c r="A210" s="58">
        <v>191</v>
      </c>
      <c r="B210" s="103"/>
      <c r="C210" s="60"/>
      <c r="D210" s="53"/>
      <c r="E210" s="59"/>
      <c r="F210" s="60"/>
      <c r="G210" s="70"/>
      <c r="H210" s="67"/>
      <c r="I210" s="113">
        <f t="shared" si="20"/>
        <v>0</v>
      </c>
      <c r="J210" s="71"/>
      <c r="K210" s="71"/>
      <c r="L210" s="72"/>
      <c r="M210" s="114" t="str">
        <f t="shared" si="21"/>
        <v/>
      </c>
      <c r="N210" s="116" t="str">
        <f t="shared" si="17"/>
        <v/>
      </c>
      <c r="O210" s="115" t="str">
        <f t="shared" si="22"/>
        <v/>
      </c>
      <c r="P210" s="57"/>
      <c r="Q210" s="115" t="str">
        <f t="shared" si="23"/>
        <v/>
      </c>
      <c r="R210" s="107" t="str">
        <f t="shared" si="18"/>
        <v xml:space="preserve"> </v>
      </c>
      <c r="S210" s="61"/>
      <c r="T210" s="129" t="str">
        <f t="shared" si="19"/>
        <v/>
      </c>
    </row>
    <row r="211" spans="1:20" ht="21" customHeight="1" x14ac:dyDescent="0.15">
      <c r="A211" s="58">
        <v>192</v>
      </c>
      <c r="B211" s="103"/>
      <c r="C211" s="60"/>
      <c r="D211" s="53"/>
      <c r="E211" s="59"/>
      <c r="F211" s="60"/>
      <c r="G211" s="70"/>
      <c r="H211" s="67"/>
      <c r="I211" s="113">
        <f t="shared" si="20"/>
        <v>0</v>
      </c>
      <c r="J211" s="71"/>
      <c r="K211" s="71"/>
      <c r="L211" s="72"/>
      <c r="M211" s="114" t="str">
        <f t="shared" si="21"/>
        <v/>
      </c>
      <c r="N211" s="116" t="str">
        <f t="shared" si="17"/>
        <v/>
      </c>
      <c r="O211" s="115" t="str">
        <f t="shared" si="22"/>
        <v/>
      </c>
      <c r="P211" s="57"/>
      <c r="Q211" s="115" t="str">
        <f t="shared" si="23"/>
        <v/>
      </c>
      <c r="R211" s="107" t="str">
        <f t="shared" si="18"/>
        <v xml:space="preserve"> </v>
      </c>
      <c r="S211" s="61"/>
      <c r="T211" s="129" t="str">
        <f t="shared" si="19"/>
        <v/>
      </c>
    </row>
    <row r="212" spans="1:20" ht="21" customHeight="1" x14ac:dyDescent="0.15">
      <c r="A212" s="58">
        <v>193</v>
      </c>
      <c r="B212" s="103"/>
      <c r="C212" s="60"/>
      <c r="D212" s="53"/>
      <c r="E212" s="59"/>
      <c r="F212" s="60"/>
      <c r="G212" s="70"/>
      <c r="H212" s="67"/>
      <c r="I212" s="113">
        <f t="shared" si="20"/>
        <v>0</v>
      </c>
      <c r="J212" s="71"/>
      <c r="K212" s="71"/>
      <c r="L212" s="72"/>
      <c r="M212" s="114" t="str">
        <f t="shared" si="21"/>
        <v/>
      </c>
      <c r="N212" s="116" t="str">
        <f t="shared" si="17"/>
        <v/>
      </c>
      <c r="O212" s="115" t="str">
        <f t="shared" si="22"/>
        <v/>
      </c>
      <c r="P212" s="57"/>
      <c r="Q212" s="115" t="str">
        <f t="shared" si="23"/>
        <v/>
      </c>
      <c r="R212" s="107" t="str">
        <f t="shared" si="18"/>
        <v xml:space="preserve"> </v>
      </c>
      <c r="S212" s="61"/>
      <c r="T212" s="129" t="str">
        <f t="shared" si="19"/>
        <v/>
      </c>
    </row>
    <row r="213" spans="1:20" ht="21" customHeight="1" x14ac:dyDescent="0.15">
      <c r="A213" s="58">
        <v>194</v>
      </c>
      <c r="B213" s="103"/>
      <c r="C213" s="60"/>
      <c r="D213" s="53"/>
      <c r="E213" s="59"/>
      <c r="F213" s="60"/>
      <c r="G213" s="70"/>
      <c r="H213" s="67"/>
      <c r="I213" s="113">
        <f t="shared" si="20"/>
        <v>0</v>
      </c>
      <c r="J213" s="71"/>
      <c r="K213" s="71"/>
      <c r="L213" s="72"/>
      <c r="M213" s="114" t="str">
        <f t="shared" si="21"/>
        <v/>
      </c>
      <c r="N213" s="116" t="str">
        <f t="shared" ref="N213:N220" si="24">IF(D213&lt;&gt;"","1306","")</f>
        <v/>
      </c>
      <c r="O213" s="115" t="str">
        <f t="shared" si="22"/>
        <v/>
      </c>
      <c r="P213" s="57"/>
      <c r="Q213" s="115" t="str">
        <f t="shared" si="23"/>
        <v/>
      </c>
      <c r="R213" s="107" t="str">
        <f t="shared" ref="R213:R220" si="25">IF(O213&gt;Q213,"FALSE "," ")</f>
        <v xml:space="preserve"> </v>
      </c>
      <c r="S213" s="61"/>
      <c r="T213" s="129" t="str">
        <f t="shared" ref="T213:T220" si="26">IFERROR((Q213/M213),"")</f>
        <v/>
      </c>
    </row>
    <row r="214" spans="1:20" ht="21" customHeight="1" x14ac:dyDescent="0.15">
      <c r="A214" s="58">
        <v>195</v>
      </c>
      <c r="B214" s="103"/>
      <c r="C214" s="60"/>
      <c r="D214" s="53"/>
      <c r="E214" s="59"/>
      <c r="F214" s="60"/>
      <c r="G214" s="70"/>
      <c r="H214" s="67"/>
      <c r="I214" s="113">
        <f t="shared" ref="I214:I220" si="27">H214+J214+K214</f>
        <v>0</v>
      </c>
      <c r="J214" s="71"/>
      <c r="K214" s="71"/>
      <c r="L214" s="72"/>
      <c r="M214" s="114" t="str">
        <f t="shared" si="21"/>
        <v/>
      </c>
      <c r="N214" s="116" t="str">
        <f t="shared" si="24"/>
        <v/>
      </c>
      <c r="O214" s="115" t="str">
        <f t="shared" si="22"/>
        <v/>
      </c>
      <c r="P214" s="57"/>
      <c r="Q214" s="115" t="str">
        <f t="shared" si="23"/>
        <v/>
      </c>
      <c r="R214" s="107" t="str">
        <f t="shared" si="25"/>
        <v xml:space="preserve"> </v>
      </c>
      <c r="S214" s="61"/>
      <c r="T214" s="129" t="str">
        <f t="shared" si="26"/>
        <v/>
      </c>
    </row>
    <row r="215" spans="1:20" ht="21" customHeight="1" x14ac:dyDescent="0.15">
      <c r="A215" s="58">
        <v>196</v>
      </c>
      <c r="B215" s="103"/>
      <c r="C215" s="60"/>
      <c r="D215" s="53"/>
      <c r="E215" s="59"/>
      <c r="F215" s="60"/>
      <c r="G215" s="70"/>
      <c r="H215" s="67"/>
      <c r="I215" s="113">
        <f t="shared" si="27"/>
        <v>0</v>
      </c>
      <c r="J215" s="71"/>
      <c r="K215" s="71"/>
      <c r="L215" s="72"/>
      <c r="M215" s="114" t="str">
        <f t="shared" si="21"/>
        <v/>
      </c>
      <c r="N215" s="116" t="str">
        <f t="shared" si="24"/>
        <v/>
      </c>
      <c r="O215" s="115" t="str">
        <f t="shared" si="22"/>
        <v/>
      </c>
      <c r="P215" s="57"/>
      <c r="Q215" s="115" t="str">
        <f t="shared" si="23"/>
        <v/>
      </c>
      <c r="R215" s="107" t="str">
        <f t="shared" si="25"/>
        <v xml:space="preserve"> </v>
      </c>
      <c r="S215" s="61"/>
      <c r="T215" s="129" t="str">
        <f t="shared" si="26"/>
        <v/>
      </c>
    </row>
    <row r="216" spans="1:20" ht="21" customHeight="1" x14ac:dyDescent="0.15">
      <c r="A216" s="58">
        <v>197</v>
      </c>
      <c r="B216" s="103"/>
      <c r="C216" s="60"/>
      <c r="D216" s="53"/>
      <c r="E216" s="59"/>
      <c r="F216" s="60"/>
      <c r="G216" s="70"/>
      <c r="H216" s="67"/>
      <c r="I216" s="113">
        <f t="shared" si="27"/>
        <v>0</v>
      </c>
      <c r="J216" s="71"/>
      <c r="K216" s="71"/>
      <c r="L216" s="72"/>
      <c r="M216" s="114" t="str">
        <f t="shared" si="21"/>
        <v/>
      </c>
      <c r="N216" s="116" t="str">
        <f t="shared" si="24"/>
        <v/>
      </c>
      <c r="O216" s="115" t="str">
        <f t="shared" si="22"/>
        <v/>
      </c>
      <c r="P216" s="57"/>
      <c r="Q216" s="115" t="str">
        <f t="shared" si="23"/>
        <v/>
      </c>
      <c r="R216" s="107" t="str">
        <f t="shared" si="25"/>
        <v xml:space="preserve"> </v>
      </c>
      <c r="S216" s="61"/>
      <c r="T216" s="129" t="str">
        <f t="shared" si="26"/>
        <v/>
      </c>
    </row>
    <row r="217" spans="1:20" ht="21" customHeight="1" x14ac:dyDescent="0.15">
      <c r="A217" s="58">
        <v>198</v>
      </c>
      <c r="B217" s="103"/>
      <c r="C217" s="60"/>
      <c r="D217" s="53"/>
      <c r="E217" s="59"/>
      <c r="F217" s="60"/>
      <c r="G217" s="70"/>
      <c r="H217" s="67"/>
      <c r="I217" s="113">
        <f t="shared" si="27"/>
        <v>0</v>
      </c>
      <c r="J217" s="71"/>
      <c r="K217" s="71"/>
      <c r="L217" s="72"/>
      <c r="M217" s="114" t="str">
        <f t="shared" si="21"/>
        <v/>
      </c>
      <c r="N217" s="116" t="str">
        <f t="shared" si="24"/>
        <v/>
      </c>
      <c r="O217" s="115" t="str">
        <f t="shared" si="22"/>
        <v/>
      </c>
      <c r="P217" s="57"/>
      <c r="Q217" s="115" t="str">
        <f t="shared" si="23"/>
        <v/>
      </c>
      <c r="R217" s="107" t="str">
        <f t="shared" si="25"/>
        <v xml:space="preserve"> </v>
      </c>
      <c r="S217" s="61"/>
      <c r="T217" s="129" t="str">
        <f t="shared" si="26"/>
        <v/>
      </c>
    </row>
    <row r="218" spans="1:20" ht="21" customHeight="1" x14ac:dyDescent="0.15">
      <c r="A218" s="58">
        <v>199</v>
      </c>
      <c r="B218" s="103"/>
      <c r="C218" s="60"/>
      <c r="D218" s="53"/>
      <c r="E218" s="59"/>
      <c r="F218" s="60"/>
      <c r="G218" s="70"/>
      <c r="H218" s="67"/>
      <c r="I218" s="113">
        <f t="shared" si="27"/>
        <v>0</v>
      </c>
      <c r="J218" s="71"/>
      <c r="K218" s="71"/>
      <c r="L218" s="72"/>
      <c r="M218" s="114" t="str">
        <f t="shared" si="21"/>
        <v/>
      </c>
      <c r="N218" s="116" t="str">
        <f t="shared" si="24"/>
        <v/>
      </c>
      <c r="O218" s="115" t="str">
        <f t="shared" si="22"/>
        <v/>
      </c>
      <c r="P218" s="57"/>
      <c r="Q218" s="115" t="str">
        <f t="shared" si="23"/>
        <v/>
      </c>
      <c r="R218" s="107" t="str">
        <f t="shared" si="25"/>
        <v xml:space="preserve"> </v>
      </c>
      <c r="S218" s="61"/>
      <c r="T218" s="129" t="str">
        <f t="shared" si="26"/>
        <v/>
      </c>
    </row>
    <row r="219" spans="1:20" ht="21" customHeight="1" x14ac:dyDescent="0.15">
      <c r="A219" s="58">
        <v>200</v>
      </c>
      <c r="B219" s="103"/>
      <c r="C219" s="60"/>
      <c r="D219" s="53"/>
      <c r="E219" s="59"/>
      <c r="F219" s="60"/>
      <c r="G219" s="70"/>
      <c r="H219" s="67"/>
      <c r="I219" s="113">
        <f t="shared" si="27"/>
        <v>0</v>
      </c>
      <c r="J219" s="71"/>
      <c r="K219" s="71"/>
      <c r="L219" s="72"/>
      <c r="M219" s="114" t="str">
        <f t="shared" si="21"/>
        <v/>
      </c>
      <c r="N219" s="116" t="str">
        <f t="shared" si="24"/>
        <v/>
      </c>
      <c r="O219" s="115" t="str">
        <f t="shared" si="22"/>
        <v/>
      </c>
      <c r="P219" s="57"/>
      <c r="Q219" s="115" t="str">
        <f t="shared" si="23"/>
        <v/>
      </c>
      <c r="R219" s="107" t="str">
        <f t="shared" si="25"/>
        <v xml:space="preserve"> </v>
      </c>
      <c r="S219" s="61"/>
      <c r="T219" s="129" t="str">
        <f t="shared" si="26"/>
        <v/>
      </c>
    </row>
    <row r="220" spans="1:20" ht="21" customHeight="1" x14ac:dyDescent="0.15">
      <c r="A220" s="58">
        <v>201</v>
      </c>
      <c r="B220" s="103"/>
      <c r="C220" s="60"/>
      <c r="D220" s="53"/>
      <c r="E220" s="59"/>
      <c r="F220" s="60"/>
      <c r="G220" s="70"/>
      <c r="H220" s="67"/>
      <c r="I220" s="113">
        <f t="shared" si="27"/>
        <v>0</v>
      </c>
      <c r="J220" s="71"/>
      <c r="K220" s="71"/>
      <c r="L220" s="72"/>
      <c r="M220" s="114" t="str">
        <f t="shared" si="21"/>
        <v/>
      </c>
      <c r="N220" s="116" t="str">
        <f t="shared" si="24"/>
        <v/>
      </c>
      <c r="O220" s="115" t="str">
        <f t="shared" si="22"/>
        <v/>
      </c>
      <c r="P220" s="57"/>
      <c r="Q220" s="115" t="str">
        <f t="shared" si="23"/>
        <v/>
      </c>
      <c r="R220" s="107" t="str">
        <f t="shared" si="25"/>
        <v xml:space="preserve"> </v>
      </c>
      <c r="S220" s="61"/>
      <c r="T220" s="129" t="str">
        <f t="shared" si="26"/>
        <v/>
      </c>
    </row>
  </sheetData>
  <sheetProtection algorithmName="SHA-512" hashValue="aH9zt6KQ7HJBuB1JkwNgLVl3CvN7Z4oNsAxGZb0aIQNXqUYtCM4ZiQeaM8JyR5YkCzGiWSiZfjxH2sdqsgAIVQ==" saltValue="5uwlwaYWGpLOSLFDZiR1/g==" spinCount="100000" sheet="1" objects="1" scenarios="1"/>
  <mergeCells count="43">
    <mergeCell ref="C2:F2"/>
    <mergeCell ref="T17:T19"/>
    <mergeCell ref="C4:F4"/>
    <mergeCell ref="G4:H4"/>
    <mergeCell ref="I4:K4"/>
    <mergeCell ref="L4:N4"/>
    <mergeCell ref="O4:Q4"/>
    <mergeCell ref="C3:F3"/>
    <mergeCell ref="G3:H3"/>
    <mergeCell ref="I3:K3"/>
    <mergeCell ref="L3:N3"/>
    <mergeCell ref="O3:Q3"/>
    <mergeCell ref="C5:F5"/>
    <mergeCell ref="G5:H5"/>
    <mergeCell ref="I5:K5"/>
    <mergeCell ref="L5:N6"/>
    <mergeCell ref="O5:Q5"/>
    <mergeCell ref="C6:F6"/>
    <mergeCell ref="G6:H6"/>
    <mergeCell ref="I6:K6"/>
    <mergeCell ref="O6:Q6"/>
    <mergeCell ref="L7:N7"/>
    <mergeCell ref="O7:Q7"/>
    <mergeCell ref="C8:F8"/>
    <mergeCell ref="G8:H8"/>
    <mergeCell ref="I8:K8"/>
    <mergeCell ref="L8:N8"/>
    <mergeCell ref="O8:Q8"/>
    <mergeCell ref="B12:E12"/>
    <mergeCell ref="F12:G12"/>
    <mergeCell ref="C7:F7"/>
    <mergeCell ref="G7:H7"/>
    <mergeCell ref="I7:K7"/>
    <mergeCell ref="G9:H9"/>
    <mergeCell ref="I9:K9"/>
    <mergeCell ref="B11:E11"/>
    <mergeCell ref="F11:G11"/>
    <mergeCell ref="J11:K11"/>
    <mergeCell ref="T14:T16"/>
    <mergeCell ref="H14:L14"/>
    <mergeCell ref="J15:L15"/>
    <mergeCell ref="D17:D18"/>
    <mergeCell ref="N18:N19"/>
  </mergeCells>
  <phoneticPr fontId="1"/>
  <dataValidations count="1">
    <dataValidation type="list" allowBlank="1" showInputMessage="1" showErrorMessage="1" sqref="D20:D220" xr:uid="{00000000-0002-0000-0100-000000000000}">
      <formula1>$V$20:$V$25</formula1>
    </dataValidation>
  </dataValidations>
  <pageMargins left="0.27559055118110237" right="0.27559055118110237" top="0.59055118110236227" bottom="0.78740157480314965" header="0.51181102362204722" footer="0.39370078740157483"/>
  <pageSetup paperSize="9" scale="57" orientation="landscape" r:id="rId1"/>
  <headerFooter alignWithMargins="0">
    <oddFooter>&amp;L※"a"は、"b"を含む。
※"c"は、"d～f"も含む。
※"f"が"d"又は"e"と重なる場合には、両方に計上する。（例：休日の午後10時から午前0時まで2時間従事した場合は、"e"に2時間、"f"に2時間計上する。</oddFooter>
  </headerFooter>
  <rowBreaks count="4" manualBreakCount="4">
    <brk id="39" max="18" man="1"/>
    <brk id="59" max="18" man="1"/>
    <brk id="79" max="18" man="1"/>
    <brk id="99" max="18" man="1"/>
  </rowBreaks>
  <ignoredErrors>
    <ignoredError sqref="I19 L19"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【令和８年度用】台帳（記入例）※入力不可</vt:lpstr>
      <vt:lpstr>【令和８年度用】台帳（入力用） </vt:lpstr>
      <vt:lpstr>'【令和８年度用】台帳（記入例）※入力不可'!Print_Area</vt:lpstr>
      <vt:lpstr>'【令和８年度用】台帳（入力用） '!Print_Area</vt:lpstr>
      <vt:lpstr>'【令和８年度用】台帳（記入例）※入力不可'!Print_Titles</vt:lpstr>
      <vt:lpstr>'【令和８年度用】台帳（入力用） '!Print_Titles</vt:lpstr>
    </vt:vector>
  </TitlesOfParts>
  <Company>川崎市役所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平賀史章_23（財）資産管理部契約課</cp:lastModifiedBy>
  <cp:lastPrinted>2024-12-20T01:54:18Z</cp:lastPrinted>
  <dcterms:created xsi:type="dcterms:W3CDTF">2010-10-10T01:35:01Z</dcterms:created>
  <dcterms:modified xsi:type="dcterms:W3CDTF">2026-01-08T01:04:03Z</dcterms:modified>
</cp:coreProperties>
</file>