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43"/>
  </bookViews>
  <sheets>
    <sheet name="イー①" sheetId="20" r:id="rId1"/>
    <sheet name="イー②" sheetId="21" r:id="rId2"/>
  </sheets>
  <definedNames>
    <definedName name="_xlnm.Print_Area" localSheetId="0">イー①!$A$1:$AE$41</definedName>
    <definedName name="_xlnm.Print_Area" localSheetId="1">イー②!$A$1:$AE$61</definedName>
  </definedNames>
  <calcPr calcId="162913"/>
</workbook>
</file>

<file path=xl/calcChain.xml><?xml version="1.0" encoding="utf-8"?>
<calcChain xmlns="http://schemas.openxmlformats.org/spreadsheetml/2006/main">
  <c r="Q44" i="21" l="1"/>
  <c r="Q38" i="21"/>
  <c r="E46" i="21"/>
  <c r="H43" i="21"/>
  <c r="B43" i="21"/>
  <c r="C33" i="21"/>
  <c r="C30" i="21"/>
  <c r="X26" i="21"/>
  <c r="X24" i="21"/>
  <c r="X20" i="21"/>
  <c r="X18" i="21"/>
  <c r="T13" i="21"/>
  <c r="T12" i="21"/>
  <c r="T11" i="21"/>
  <c r="T10" i="21"/>
  <c r="T9" i="21"/>
  <c r="Q25" i="20"/>
  <c r="H24" i="20"/>
  <c r="E27" i="20"/>
  <c r="B24" i="20"/>
  <c r="X21" i="20"/>
  <c r="X17" i="20"/>
  <c r="T13" i="20"/>
  <c r="T12" i="20"/>
  <c r="T11" i="20"/>
  <c r="T10" i="20"/>
  <c r="T9" i="20"/>
  <c r="I40" i="21" l="1"/>
  <c r="AB26" i="21"/>
  <c r="AB24" i="21"/>
  <c r="AB20" i="21"/>
  <c r="AB18" i="21"/>
  <c r="I46" i="21"/>
  <c r="L43" i="21"/>
  <c r="F43" i="21"/>
  <c r="L37" i="21"/>
  <c r="F37" i="21"/>
  <c r="G33" i="21"/>
  <c r="G30" i="21"/>
  <c r="V26" i="21"/>
  <c r="Q26" i="21"/>
  <c r="L26" i="21"/>
  <c r="L24" i="21"/>
  <c r="Q24" i="21"/>
  <c r="V24" i="21"/>
  <c r="V20" i="21"/>
  <c r="Q20" i="21"/>
  <c r="L20" i="21"/>
  <c r="V18" i="21"/>
  <c r="Q18" i="21"/>
  <c r="S13" i="21"/>
  <c r="L13" i="21"/>
  <c r="S12" i="21"/>
  <c r="S11" i="21"/>
  <c r="S10" i="21"/>
  <c r="AJ20" i="20"/>
  <c r="I27" i="20"/>
  <c r="F24" i="20"/>
  <c r="L24" i="20"/>
  <c r="L21" i="20"/>
  <c r="V21" i="20"/>
  <c r="Q21" i="20"/>
  <c r="V17" i="20"/>
  <c r="Q17" i="20"/>
  <c r="AB21" i="20"/>
  <c r="AB17" i="20"/>
  <c r="S10" i="20"/>
  <c r="S13" i="20"/>
  <c r="S12" i="20"/>
  <c r="S11" i="20"/>
  <c r="L13" i="20"/>
  <c r="M31" i="21" l="1"/>
  <c r="S23" i="21" l="1"/>
  <c r="N23" i="21"/>
  <c r="I23" i="21"/>
  <c r="B20" i="20"/>
  <c r="S20" i="20"/>
  <c r="N20" i="20"/>
  <c r="I20" i="20"/>
  <c r="H37" i="21" l="1"/>
  <c r="B37" i="21"/>
  <c r="E40" i="21" l="1"/>
</calcChain>
</file>

<file path=xl/comments1.xml><?xml version="1.0" encoding="utf-8"?>
<comments xmlns="http://schemas.openxmlformats.org/spreadsheetml/2006/main">
  <authors>
    <author>作成者</author>
  </authors>
  <commentList>
    <comment ref="S9" authorId="0" shapeId="0">
      <text>
        <r>
          <rPr>
            <sz val="9"/>
            <color indexed="81"/>
            <rFont val="MS P ゴシック"/>
            <family val="3"/>
            <charset val="128"/>
          </rPr>
          <t>千円単位の場合は、「千円」を選択してください。</t>
        </r>
      </text>
    </comment>
    <comment ref="L17" authorId="0" shapeId="0">
      <text>
        <r>
          <rPr>
            <sz val="9"/>
            <color indexed="81"/>
            <rFont val="MS P ゴシック"/>
            <family val="3"/>
            <charset val="128"/>
          </rPr>
          <t>千円単位の場合は、「千円」を選択してください。</t>
        </r>
      </text>
    </comment>
  </commentList>
</comments>
</file>

<file path=xl/comments2.xml><?xml version="1.0" encoding="utf-8"?>
<comments xmlns="http://schemas.openxmlformats.org/spreadsheetml/2006/main">
  <authors>
    <author>作成者</author>
  </authors>
  <commentList>
    <comment ref="S9" authorId="0" shapeId="0">
      <text>
        <r>
          <rPr>
            <sz val="9"/>
            <color indexed="81"/>
            <rFont val="MS P ゴシック"/>
            <family val="3"/>
            <charset val="128"/>
          </rPr>
          <t>千円単位の場合は、「千円」を選択してください。</t>
        </r>
      </text>
    </comment>
    <comment ref="L18" authorId="0" shapeId="0">
      <text>
        <r>
          <rPr>
            <sz val="9"/>
            <color indexed="81"/>
            <rFont val="MS P ゴシック"/>
            <family val="3"/>
            <charset val="128"/>
          </rPr>
          <t>千円単位の場合は、「千円」を選択してください。</t>
        </r>
      </text>
    </comment>
  </commentList>
</comments>
</file>

<file path=xl/sharedStrings.xml><?xml version="1.0" encoding="utf-8"?>
<sst xmlns="http://schemas.openxmlformats.org/spreadsheetml/2006/main" count="140" uniqueCount="40">
  <si>
    <t>（</t>
    <phoneticPr fontId="1"/>
  </si>
  <si>
    <t>年</t>
    <rPh sb="0" eb="1">
      <t>ネン</t>
    </rPh>
    <phoneticPr fontId="1"/>
  </si>
  <si>
    <t>）</t>
    <phoneticPr fontId="1"/>
  </si>
  <si>
    <t>月</t>
    <rPh sb="0" eb="1">
      <t>ツキ</t>
    </rPh>
    <phoneticPr fontId="1"/>
  </si>
  <si>
    <t>－</t>
    <phoneticPr fontId="1"/>
  </si>
  <si>
    <t>＝</t>
    <phoneticPr fontId="1"/>
  </si>
  <si>
    <t>×</t>
    <phoneticPr fontId="1"/>
  </si>
  <si>
    <t>減少率</t>
    <rPh sb="0" eb="3">
      <t>ゲンショウリツ</t>
    </rPh>
    <phoneticPr fontId="1"/>
  </si>
  <si>
    <t>％</t>
    <phoneticPr fontId="1"/>
  </si>
  <si>
    <t>≧</t>
    <phoneticPr fontId="1"/>
  </si>
  <si>
    <r>
      <t>・前年同期３か月間の企業全体の売上高等</t>
    </r>
    <r>
      <rPr>
        <b/>
        <sz val="11"/>
        <color rgb="FF0000CC"/>
        <rFont val="ＭＳ Ｐゴシック"/>
        <family val="3"/>
        <charset val="128"/>
        <scheme val="minor"/>
      </rPr>
      <t>［実績］</t>
    </r>
    <rPh sb="3" eb="5">
      <t>ドウキ</t>
    </rPh>
    <phoneticPr fontId="1"/>
  </si>
  <si>
    <t>指定業種の
売上高</t>
    <rPh sb="0" eb="2">
      <t>シテイ</t>
    </rPh>
    <rPh sb="2" eb="4">
      <t>ギョウシュ</t>
    </rPh>
    <rPh sb="6" eb="9">
      <t>ウリアゲダカ</t>
    </rPh>
    <phoneticPr fontId="1"/>
  </si>
  <si>
    <t>全体の売上高</t>
    <rPh sb="0" eb="2">
      <t>ゼンタイ</t>
    </rPh>
    <rPh sb="3" eb="6">
      <t>ウリアゲダカ</t>
    </rPh>
    <phoneticPr fontId="1"/>
  </si>
  <si>
    <r>
      <t>・最近３か月間の企業全体の売上高</t>
    </r>
    <r>
      <rPr>
        <b/>
        <sz val="11"/>
        <color rgb="FF0000CC"/>
        <rFont val="ＭＳ Ｐゴシック"/>
        <family val="3"/>
        <charset val="128"/>
        <scheme val="minor"/>
      </rPr>
      <t>［実績］</t>
    </r>
    <rPh sb="1" eb="3">
      <t>サイキン</t>
    </rPh>
    <rPh sb="8" eb="10">
      <t>キギョウ</t>
    </rPh>
    <rPh sb="10" eb="12">
      <t>ゼンタイ</t>
    </rPh>
    <rPh sb="13" eb="15">
      <t>ウリアゲ</t>
    </rPh>
    <rPh sb="15" eb="16">
      <t>ダカ</t>
    </rPh>
    <rPh sb="17" eb="19">
      <t>ジッセキ</t>
    </rPh>
    <phoneticPr fontId="1"/>
  </si>
  <si>
    <t>・売上高の減少率</t>
    <rPh sb="1" eb="4">
      <t>ウリアゲダカ</t>
    </rPh>
    <rPh sb="5" eb="8">
      <t>ゲンショウリツ</t>
    </rPh>
    <phoneticPr fontId="1"/>
  </si>
  <si>
    <r>
      <t>・最近３か月間の業種別売上高</t>
    </r>
    <r>
      <rPr>
        <b/>
        <sz val="11"/>
        <color rgb="FF0000CC"/>
        <rFont val="ＭＳ Ｐゴシック"/>
        <family val="3"/>
        <charset val="128"/>
        <scheme val="minor"/>
      </rPr>
      <t>［実績］</t>
    </r>
    <rPh sb="1" eb="3">
      <t>サイキン</t>
    </rPh>
    <rPh sb="8" eb="11">
      <t>ギョウシュベツ</t>
    </rPh>
    <rPh sb="11" eb="13">
      <t>ウリアゲ</t>
    </rPh>
    <rPh sb="13" eb="14">
      <t>ダカ</t>
    </rPh>
    <phoneticPr fontId="1"/>
  </si>
  <si>
    <r>
      <t>・前年同期３か月間の業種別売上高</t>
    </r>
    <r>
      <rPr>
        <b/>
        <sz val="11"/>
        <color rgb="FF0000CC"/>
        <rFont val="ＭＳ Ｐゴシック"/>
        <family val="3"/>
        <charset val="128"/>
        <scheme val="minor"/>
      </rPr>
      <t>［実績］</t>
    </r>
    <rPh sb="3" eb="5">
      <t>ドウキ</t>
    </rPh>
    <phoneticPr fontId="1"/>
  </si>
  <si>
    <t>指定業種の
売上高</t>
    <rPh sb="0" eb="2">
      <t>シテイ</t>
    </rPh>
    <rPh sb="2" eb="3">
      <t>ギョウ</t>
    </rPh>
    <rPh sb="3" eb="4">
      <t>シュ</t>
    </rPh>
    <rPh sb="6" eb="9">
      <t>ウリアゲダカ</t>
    </rPh>
    <phoneticPr fontId="1"/>
  </si>
  <si>
    <t>・指定業種の売上高の減少率</t>
    <rPh sb="1" eb="3">
      <t>シテイ</t>
    </rPh>
    <rPh sb="4" eb="5">
      <t>シュ</t>
    </rPh>
    <phoneticPr fontId="1"/>
  </si>
  <si>
    <t>・全体の売上高の減少率</t>
    <rPh sb="1" eb="3">
      <t>ゼンタイ</t>
    </rPh>
    <phoneticPr fontId="1"/>
  </si>
  <si>
    <t>・最近3か月間における企業全体の売上高に占める指定業種の売上高の割合</t>
    <rPh sb="1" eb="3">
      <t>サイキン</t>
    </rPh>
    <rPh sb="5" eb="7">
      <t>ゲツカン</t>
    </rPh>
    <rPh sb="11" eb="13">
      <t>キギョウ</t>
    </rPh>
    <rPh sb="13" eb="15">
      <t>ゼンタイ</t>
    </rPh>
    <rPh sb="16" eb="18">
      <t>ウリアゲ</t>
    </rPh>
    <rPh sb="18" eb="19">
      <t>ダカ</t>
    </rPh>
    <rPh sb="20" eb="21">
      <t>シ</t>
    </rPh>
    <rPh sb="23" eb="25">
      <t>シテイ</t>
    </rPh>
    <rPh sb="25" eb="27">
      <t>ギョウシュ</t>
    </rPh>
    <rPh sb="28" eb="30">
      <t>ウリアゲ</t>
    </rPh>
    <rPh sb="30" eb="31">
      <t>ダカ</t>
    </rPh>
    <rPh sb="32" eb="34">
      <t>ワリアイ</t>
    </rPh>
    <phoneticPr fontId="1"/>
  </si>
  <si>
    <t>業</t>
    <rPh sb="0" eb="1">
      <t>ギョウ</t>
    </rPh>
    <phoneticPr fontId="1"/>
  </si>
  <si>
    <t>％</t>
    <phoneticPr fontId="1"/>
  </si>
  <si>
    <t>構成比</t>
    <rPh sb="0" eb="3">
      <t>コウセイヒ</t>
    </rPh>
    <phoneticPr fontId="1"/>
  </si>
  <si>
    <t>最近１年間の売上高</t>
    <rPh sb="0" eb="2">
      <t>サイキン</t>
    </rPh>
    <rPh sb="3" eb="5">
      <t>ネンカン</t>
    </rPh>
    <rPh sb="6" eb="8">
      <t>ウリアゲ</t>
    </rPh>
    <rPh sb="8" eb="9">
      <t>ダカ</t>
    </rPh>
    <phoneticPr fontId="1"/>
  </si>
  <si>
    <t>業種</t>
    <rPh sb="0" eb="2">
      <t>ギョウシュ</t>
    </rPh>
    <phoneticPr fontId="1"/>
  </si>
  <si>
    <t>・事業が属する業種毎の最近１年間の売上高</t>
    <rPh sb="1" eb="3">
      <t>ジギョウ</t>
    </rPh>
    <rPh sb="4" eb="5">
      <t>ゾク</t>
    </rPh>
    <rPh sb="7" eb="9">
      <t>ギョウシュ</t>
    </rPh>
    <rPh sb="9" eb="10">
      <t>ゴト</t>
    </rPh>
    <rPh sb="11" eb="13">
      <t>サイキン</t>
    </rPh>
    <rPh sb="14" eb="16">
      <t>ネンカン</t>
    </rPh>
    <rPh sb="17" eb="20">
      <t>ウリアゲダカ</t>
    </rPh>
    <phoneticPr fontId="1"/>
  </si>
  <si>
    <t>企業全体の売上高</t>
    <rPh sb="0" eb="2">
      <t>キギョウ</t>
    </rPh>
    <rPh sb="2" eb="4">
      <t>ゼンタイ</t>
    </rPh>
    <rPh sb="5" eb="7">
      <t>ウリアゲ</t>
    </rPh>
    <rPh sb="7" eb="8">
      <t>ダカ</t>
    </rPh>
    <phoneticPr fontId="1"/>
  </si>
  <si>
    <t>円</t>
    <rPh sb="0" eb="1">
      <t>エン</t>
    </rPh>
    <phoneticPr fontId="1"/>
  </si>
  <si>
    <t>中小企業信用保険法第2条第5項第5号　認定申請書イ－①の添付書類</t>
    <rPh sb="19" eb="24">
      <t>ニンテイシンセイショ</t>
    </rPh>
    <rPh sb="28" eb="32">
      <t>テンプショルイ</t>
    </rPh>
    <phoneticPr fontId="1"/>
  </si>
  <si>
    <t>（名称及び代表者の氏名）</t>
    <phoneticPr fontId="1"/>
  </si>
  <si>
    <t>申請者名：</t>
    <rPh sb="0" eb="4">
      <t>シンセイシャメイ</t>
    </rPh>
    <phoneticPr fontId="1"/>
  </si>
  <si>
    <t>↓千円単位の場合は空白に「千」と記載</t>
    <rPh sb="1" eb="3">
      <t>センエン</t>
    </rPh>
    <rPh sb="3" eb="5">
      <t>タンイ</t>
    </rPh>
    <rPh sb="6" eb="8">
      <t>バアイ</t>
    </rPh>
    <rPh sb="9" eb="11">
      <t>クウハク</t>
    </rPh>
    <rPh sb="13" eb="14">
      <t>セン</t>
    </rPh>
    <rPh sb="16" eb="18">
      <t>キサイ</t>
    </rPh>
    <phoneticPr fontId="1"/>
  </si>
  <si>
    <t>↑千円単位の場合は空白に「千」と記載</t>
    <rPh sb="1" eb="3">
      <t>センエン</t>
    </rPh>
    <rPh sb="3" eb="5">
      <t>タンイ</t>
    </rPh>
    <rPh sb="6" eb="8">
      <t>バアイ</t>
    </rPh>
    <rPh sb="9" eb="11">
      <t>クウハク</t>
    </rPh>
    <rPh sb="13" eb="14">
      <t>セン</t>
    </rPh>
    <rPh sb="16" eb="18">
      <t>キサイ</t>
    </rPh>
    <phoneticPr fontId="1"/>
  </si>
  <si>
    <t>単位</t>
    <rPh sb="0" eb="2">
      <t>タンイ</t>
    </rPh>
    <phoneticPr fontId="1"/>
  </si>
  <si>
    <t>千円</t>
    <rPh sb="0" eb="2">
      <t>センエン</t>
    </rPh>
    <phoneticPr fontId="1"/>
  </si>
  <si>
    <r>
      <rPr>
        <b/>
        <sz val="10"/>
        <color rgb="FFFF0000"/>
        <rFont val="ＭＳ Ｐゴシック"/>
        <family val="3"/>
        <charset val="128"/>
        <scheme val="minor"/>
      </rPr>
      <t>千</t>
    </r>
    <r>
      <rPr>
        <sz val="10"/>
        <color theme="1"/>
        <rFont val="ＭＳ Ｐゴシック"/>
        <family val="3"/>
        <charset val="128"/>
        <scheme val="minor"/>
      </rPr>
      <t>円</t>
    </r>
    <rPh sb="0" eb="2">
      <t>センエン</t>
    </rPh>
    <phoneticPr fontId="1"/>
  </si>
  <si>
    <r>
      <t xml:space="preserve">←千円単位の場合は、
　 </t>
    </r>
    <r>
      <rPr>
        <b/>
        <sz val="10"/>
        <color rgb="FFFF0000"/>
        <rFont val="ＭＳ Ｐゴシック"/>
        <family val="3"/>
        <charset val="128"/>
        <scheme val="minor"/>
      </rPr>
      <t>「千」</t>
    </r>
    <r>
      <rPr>
        <sz val="10"/>
        <color rgb="FFFF0000"/>
        <rFont val="ＭＳ Ｐゴシック"/>
        <family val="3"/>
        <charset val="128"/>
        <scheme val="minor"/>
      </rPr>
      <t>を追加</t>
    </r>
    <rPh sb="1" eb="5">
      <t>センエンタンイ</t>
    </rPh>
    <rPh sb="6" eb="8">
      <t>バアイ</t>
    </rPh>
    <rPh sb="14" eb="15">
      <t>セン</t>
    </rPh>
    <rPh sb="17" eb="19">
      <t>ツイカ</t>
    </rPh>
    <phoneticPr fontId="1"/>
  </si>
  <si>
    <t>令和６年１２月版</t>
    <phoneticPr fontId="1"/>
  </si>
  <si>
    <t>中小企業信用保険法第2条第5項第5号　認定申請書イ－②の添付書類</t>
    <rPh sb="19" eb="24">
      <t>ニンテイシンセイショ</t>
    </rPh>
    <rPh sb="28" eb="32">
      <t>テンプショルイ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</si>
</sst>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5">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b/>
      <sz val="11"/>
      <color rgb="FF0000CC"/>
      <name val="ＭＳ Ｐゴシック"/>
      <family val="3"/>
      <charset val="128"/>
      <scheme val="minor"/>
    </font>
    <font>
      <sz val="10"/>
      <color theme="1"/>
      <name val="ＭＳ Ｐゴシック"/>
      <family val="3"/>
      <charset val="128"/>
      <scheme val="minor"/>
    </font>
    <font>
      <sz val="11"/>
      <color rgb="FF000000"/>
      <name val="ＭＳ ゴシック"/>
      <family val="3"/>
      <charset val="128"/>
    </font>
    <font>
      <b/>
      <sz val="14"/>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9"/>
      <color indexed="81"/>
      <name val="MS P ゴシック"/>
      <family val="3"/>
      <charset val="128"/>
    </font>
    <font>
      <sz val="10"/>
      <color rgb="FFFF0000"/>
      <name val="ＭＳ Ｐゴシック"/>
      <family val="3"/>
      <charset val="128"/>
      <scheme val="minor"/>
    </font>
    <font>
      <b/>
      <sz val="10"/>
      <color rgb="FFFF0000"/>
      <name val="ＭＳ Ｐゴシック"/>
      <family val="3"/>
      <charset val="128"/>
      <scheme val="minor"/>
    </font>
    <font>
      <sz val="10"/>
      <color theme="1"/>
      <name val="BIZ UDPゴシック"/>
      <family val="3"/>
      <charset val="128"/>
    </font>
    <font>
      <sz val="9"/>
      <color theme="1"/>
      <name val="BIZ UDP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149">
    <xf numFmtId="0" fontId="0" fillId="0" borderId="0" xfId="0"/>
    <xf numFmtId="0" fontId="2" fillId="0" borderId="0" xfId="0" applyFont="1" applyAlignment="1">
      <alignment horizontal="left" vertical="center"/>
    </xf>
    <xf numFmtId="0" fontId="5" fillId="0" borderId="0" xfId="0" applyFont="1"/>
    <xf numFmtId="0" fontId="2" fillId="0" borderId="0" xfId="0" applyFont="1"/>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9"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3" fillId="0" borderId="0" xfId="0" applyFont="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right" vertical="center"/>
    </xf>
    <xf numFmtId="0" fontId="3"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Alignment="1">
      <alignment vertical="center"/>
    </xf>
    <xf numFmtId="0" fontId="2" fillId="0" borderId="4"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left" vertical="center" indent="1"/>
    </xf>
    <xf numFmtId="38" fontId="4" fillId="0" borderId="0" xfId="1" applyFont="1" applyFill="1" applyBorder="1" applyAlignment="1">
      <alignment horizontal="center" vertical="center"/>
    </xf>
    <xf numFmtId="0" fontId="2" fillId="0" borderId="7" xfId="0" applyFont="1" applyBorder="1" applyAlignment="1">
      <alignment vertical="center"/>
    </xf>
    <xf numFmtId="0" fontId="2" fillId="0" borderId="21" xfId="0" applyFont="1" applyBorder="1" applyAlignment="1">
      <alignment vertical="center"/>
    </xf>
    <xf numFmtId="0" fontId="16" fillId="0" borderId="0" xfId="0" applyFont="1" applyAlignment="1">
      <alignment vertical="center"/>
    </xf>
    <xf numFmtId="0" fontId="18" fillId="0" borderId="0" xfId="0" applyFont="1" applyBorder="1" applyAlignment="1">
      <alignment horizontal="left" vertical="center"/>
    </xf>
    <xf numFmtId="0" fontId="17" fillId="0" borderId="0" xfId="0" applyFont="1" applyAlignment="1">
      <alignment vertical="center"/>
    </xf>
    <xf numFmtId="0" fontId="19" fillId="0" borderId="0" xfId="0" applyFont="1" applyAlignment="1">
      <alignment vertical="center"/>
    </xf>
    <xf numFmtId="0" fontId="13" fillId="9" borderId="3" xfId="0" applyFont="1" applyFill="1" applyBorder="1" applyAlignment="1">
      <alignment horizontal="center" shrinkToFit="1"/>
    </xf>
    <xf numFmtId="0" fontId="13" fillId="9" borderId="20" xfId="0" applyFont="1" applyFill="1" applyBorder="1" applyAlignment="1">
      <alignment horizontal="center" shrinkToFit="1"/>
    </xf>
    <xf numFmtId="0" fontId="13" fillId="9" borderId="4" xfId="0" applyFont="1" applyFill="1" applyBorder="1" applyAlignment="1">
      <alignment horizontal="center" shrinkToFit="1"/>
    </xf>
    <xf numFmtId="0" fontId="13" fillId="0" borderId="1" xfId="0" applyFont="1" applyBorder="1" applyAlignment="1">
      <alignment horizontal="center" shrinkToFit="1"/>
    </xf>
    <xf numFmtId="0" fontId="13" fillId="0" borderId="16" xfId="0" applyFont="1" applyFill="1" applyBorder="1" applyAlignment="1">
      <alignment horizontal="center" shrinkToFit="1"/>
    </xf>
    <xf numFmtId="0" fontId="2" fillId="9" borderId="0" xfId="0" applyFont="1" applyFill="1" applyAlignment="1">
      <alignment vertical="center"/>
    </xf>
    <xf numFmtId="0" fontId="2" fillId="9" borderId="0" xfId="0" applyFont="1" applyFill="1" applyAlignment="1">
      <alignment horizontal="right" vertical="center" shrinkToFit="1"/>
    </xf>
    <xf numFmtId="0" fontId="2" fillId="9" borderId="0" xfId="0" applyFont="1" applyFill="1" applyAlignment="1">
      <alignment horizontal="left" vertical="center" shrinkToFit="1"/>
    </xf>
    <xf numFmtId="0" fontId="2" fillId="9" borderId="0" xfId="0" applyFont="1" applyFill="1" applyAlignment="1">
      <alignment horizontal="left" vertical="center"/>
    </xf>
    <xf numFmtId="0" fontId="13" fillId="0" borderId="1" xfId="0" applyFont="1" applyBorder="1" applyAlignment="1">
      <alignment horizontal="center" vertical="center" textRotation="255" shrinkToFit="1"/>
    </xf>
    <xf numFmtId="0" fontId="13" fillId="0" borderId="16" xfId="0" applyFont="1" applyBorder="1" applyAlignment="1">
      <alignment horizontal="center" shrinkToFit="1"/>
    </xf>
    <xf numFmtId="0" fontId="17" fillId="0" borderId="0" xfId="0" applyFont="1"/>
    <xf numFmtId="0" fontId="24" fillId="0" borderId="0" xfId="0" applyFont="1" applyAlignment="1">
      <alignment vertical="center"/>
    </xf>
    <xf numFmtId="0" fontId="17" fillId="5" borderId="18" xfId="0" applyFont="1" applyFill="1" applyBorder="1" applyAlignment="1">
      <alignment horizontal="center" vertical="center"/>
    </xf>
    <xf numFmtId="0" fontId="17" fillId="0" borderId="18" xfId="0" applyFont="1" applyBorder="1" applyAlignment="1">
      <alignment horizontal="center" vertical="center"/>
    </xf>
    <xf numFmtId="0" fontId="17" fillId="0" borderId="0" xfId="0" applyFont="1" applyFill="1" applyAlignment="1">
      <alignment vertical="center"/>
    </xf>
    <xf numFmtId="0" fontId="17" fillId="9" borderId="0" xfId="0" applyFont="1" applyFill="1" applyAlignment="1">
      <alignment vertical="center"/>
    </xf>
    <xf numFmtId="0" fontId="13" fillId="9" borderId="1" xfId="0" applyFont="1" applyFill="1" applyBorder="1" applyAlignment="1">
      <alignment horizontal="center" shrinkToFit="1"/>
    </xf>
    <xf numFmtId="0" fontId="14" fillId="0" borderId="0" xfId="0" applyFont="1" applyAlignment="1">
      <alignment wrapText="1"/>
    </xf>
    <xf numFmtId="0" fontId="0" fillId="0" borderId="0" xfId="0" applyAlignment="1">
      <alignment wrapText="1"/>
    </xf>
    <xf numFmtId="0" fontId="2" fillId="0" borderId="0" xfId="0" applyFont="1" applyAlignment="1">
      <alignment horizontal="left" vertical="center" wrapText="1"/>
    </xf>
    <xf numFmtId="0" fontId="0" fillId="0" borderId="0" xfId="0" applyAlignment="1">
      <alignment vertical="center" wrapText="1"/>
    </xf>
    <xf numFmtId="38" fontId="4" fillId="3" borderId="14" xfId="1" applyFont="1" applyFill="1" applyBorder="1" applyAlignment="1">
      <alignment horizontal="right" vertical="center" shrinkToFit="1"/>
    </xf>
    <xf numFmtId="38" fontId="4" fillId="3" borderId="15" xfId="1" applyFont="1" applyFill="1" applyBorder="1" applyAlignment="1">
      <alignment horizontal="right" vertical="center" shrinkToFit="1"/>
    </xf>
    <xf numFmtId="38" fontId="4" fillId="6" borderId="2" xfId="1" applyFont="1" applyFill="1" applyBorder="1" applyAlignment="1">
      <alignment horizontal="right" vertical="center" shrinkToFit="1"/>
    </xf>
    <xf numFmtId="38" fontId="4" fillId="6" borderId="3" xfId="1" applyFont="1" applyFill="1" applyBorder="1" applyAlignment="1">
      <alignment horizontal="right" vertical="center" shrinkToFit="1"/>
    </xf>
    <xf numFmtId="0" fontId="2" fillId="6" borderId="0"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38" fontId="4" fillId="2" borderId="14" xfId="1" applyFont="1" applyFill="1" applyBorder="1" applyAlignment="1">
      <alignment horizontal="right" vertical="center" shrinkToFit="1"/>
    </xf>
    <xf numFmtId="38" fontId="4" fillId="2" borderId="15" xfId="1" applyFont="1" applyFill="1" applyBorder="1" applyAlignment="1">
      <alignment horizontal="right" vertical="center" shrinkToFit="1"/>
    </xf>
    <xf numFmtId="0" fontId="3" fillId="0" borderId="5" xfId="0"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8" fillId="0" borderId="12" xfId="0" applyFont="1" applyBorder="1" applyAlignment="1">
      <alignment horizontal="center" shrinkToFit="1"/>
    </xf>
    <xf numFmtId="0" fontId="2" fillId="0" borderId="0" xfId="0" applyFont="1" applyBorder="1" applyAlignment="1">
      <alignment horizontal="center" vertical="center"/>
    </xf>
    <xf numFmtId="2" fontId="6" fillId="0" borderId="8" xfId="1" applyNumberFormat="1" applyFont="1" applyBorder="1" applyAlignment="1">
      <alignment horizontal="center" vertical="center" shrinkToFit="1"/>
    </xf>
    <xf numFmtId="2" fontId="6" fillId="0" borderId="9" xfId="1" applyNumberFormat="1" applyFont="1" applyBorder="1" applyAlignment="1">
      <alignment horizontal="center" vertical="center" shrinkToFit="1"/>
    </xf>
    <xf numFmtId="2" fontId="6" fillId="0" borderId="10" xfId="1" applyNumberFormat="1" applyFont="1" applyBorder="1" applyAlignment="1">
      <alignment horizontal="center" vertical="center" shrinkToFit="1"/>
    </xf>
    <xf numFmtId="2" fontId="6" fillId="0" borderId="11" xfId="1" applyNumberFormat="1" applyFont="1" applyBorder="1" applyAlignment="1">
      <alignment horizontal="center" vertical="center" shrinkToFit="1"/>
    </xf>
    <xf numFmtId="2" fontId="6" fillId="0" borderId="12" xfId="1" applyNumberFormat="1" applyFont="1" applyBorder="1" applyAlignment="1">
      <alignment horizontal="center" vertical="center" shrinkToFit="1"/>
    </xf>
    <xf numFmtId="2" fontId="6" fillId="0" borderId="13" xfId="1" applyNumberFormat="1" applyFont="1" applyBorder="1" applyAlignment="1">
      <alignment horizontal="center" vertical="center" shrinkToFit="1"/>
    </xf>
    <xf numFmtId="0" fontId="4" fillId="0" borderId="0" xfId="0" applyFont="1" applyBorder="1" applyAlignment="1">
      <alignment horizontal="center" vertical="center"/>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38" fontId="4" fillId="3" borderId="2" xfId="1" applyFont="1" applyFill="1" applyBorder="1" applyAlignment="1">
      <alignment horizontal="right" vertical="center" shrinkToFit="1"/>
    </xf>
    <xf numFmtId="38" fontId="4" fillId="3" borderId="3" xfId="1" applyFont="1" applyFill="1" applyBorder="1" applyAlignment="1">
      <alignment horizontal="right" vertical="center" shrinkToFit="1"/>
    </xf>
    <xf numFmtId="0" fontId="23" fillId="0" borderId="18" xfId="0" applyFont="1" applyBorder="1" applyAlignment="1">
      <alignment horizontal="center"/>
    </xf>
    <xf numFmtId="0" fontId="15" fillId="0" borderId="0" xfId="0" applyFont="1" applyAlignment="1">
      <alignment horizontal="center" vertical="center"/>
    </xf>
    <xf numFmtId="0" fontId="2" fillId="6" borderId="2" xfId="0" applyFont="1" applyFill="1" applyBorder="1" applyAlignment="1">
      <alignment horizontal="left" vertical="center" indent="1"/>
    </xf>
    <xf numFmtId="0" fontId="2" fillId="6" borderId="3" xfId="0" applyFont="1" applyFill="1" applyBorder="1" applyAlignment="1">
      <alignment horizontal="left" vertical="center" indent="1"/>
    </xf>
    <xf numFmtId="0" fontId="2" fillId="6" borderId="19" xfId="0" applyFont="1" applyFill="1" applyBorder="1" applyAlignment="1">
      <alignment horizontal="left" vertical="center" indent="1"/>
    </xf>
    <xf numFmtId="0" fontId="2" fillId="6" borderId="20" xfId="0" applyFont="1" applyFill="1" applyBorder="1" applyAlignment="1">
      <alignment horizontal="left" vertical="center" inden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1" xfId="0" applyFont="1" applyFill="1" applyBorder="1" applyAlignment="1">
      <alignment horizontal="center" vertical="center"/>
    </xf>
    <xf numFmtId="38" fontId="4" fillId="6" borderId="2" xfId="1" applyFont="1" applyFill="1" applyBorder="1" applyAlignment="1">
      <alignment horizontal="right" vertical="center" indent="1"/>
    </xf>
    <xf numFmtId="38" fontId="4" fillId="6" borderId="3" xfId="1" applyFont="1" applyFill="1" applyBorder="1" applyAlignment="1">
      <alignment horizontal="right" vertical="center" indent="1"/>
    </xf>
    <xf numFmtId="38" fontId="4" fillId="6" borderId="19" xfId="1" applyFont="1" applyFill="1" applyBorder="1" applyAlignment="1">
      <alignment horizontal="right" vertical="center" indent="1"/>
    </xf>
    <xf numFmtId="38" fontId="4" fillId="6" borderId="20" xfId="1" applyFont="1" applyFill="1" applyBorder="1" applyAlignment="1">
      <alignment horizontal="right" vertical="center" indent="1"/>
    </xf>
    <xf numFmtId="38" fontId="4" fillId="6" borderId="6" xfId="1" applyFont="1" applyFill="1" applyBorder="1" applyAlignment="1">
      <alignment horizontal="right" vertical="center" indent="1"/>
    </xf>
    <xf numFmtId="38" fontId="4" fillId="6" borderId="4" xfId="1" applyFont="1" applyFill="1" applyBorder="1" applyAlignment="1">
      <alignment horizontal="right" vertical="center" indent="1"/>
    </xf>
    <xf numFmtId="0" fontId="21" fillId="9" borderId="17" xfId="0" applyFont="1" applyFill="1" applyBorder="1" applyAlignment="1">
      <alignment horizontal="left" vertical="top" wrapText="1"/>
    </xf>
    <xf numFmtId="0" fontId="21" fillId="9" borderId="0" xfId="0" applyFont="1" applyFill="1" applyBorder="1" applyAlignment="1">
      <alignment horizontal="left" vertical="top" wrapText="1"/>
    </xf>
    <xf numFmtId="0" fontId="2" fillId="0" borderId="4" xfId="0" applyFont="1" applyBorder="1" applyAlignment="1">
      <alignment horizontal="center" vertical="center"/>
    </xf>
    <xf numFmtId="0" fontId="2" fillId="6" borderId="4" xfId="0" applyFont="1" applyFill="1" applyBorder="1" applyAlignment="1">
      <alignment horizontal="left" vertical="center" wrapText="1"/>
    </xf>
    <xf numFmtId="0" fontId="2" fillId="6" borderId="4" xfId="0" applyFont="1" applyFill="1" applyBorder="1" applyAlignment="1">
      <alignment horizontal="left" vertical="center"/>
    </xf>
    <xf numFmtId="0" fontId="2" fillId="10" borderId="2" xfId="0" applyFont="1" applyFill="1" applyBorder="1" applyAlignment="1">
      <alignment horizontal="center" vertical="center" shrinkToFit="1"/>
    </xf>
    <xf numFmtId="0" fontId="2" fillId="10" borderId="3" xfId="0" applyFont="1" applyFill="1" applyBorder="1" applyAlignment="1">
      <alignment horizontal="center" vertical="center" shrinkToFit="1"/>
    </xf>
    <xf numFmtId="176" fontId="4" fillId="0" borderId="6"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19" xfId="0" applyNumberFormat="1" applyFont="1" applyBorder="1" applyAlignment="1">
      <alignment horizontal="right" vertical="center"/>
    </xf>
    <xf numFmtId="176" fontId="4" fillId="0" borderId="20"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38" fontId="4" fillId="8" borderId="2" xfId="1" applyFont="1" applyFill="1" applyBorder="1" applyAlignment="1">
      <alignment horizontal="right" vertical="center" shrinkToFit="1"/>
    </xf>
    <xf numFmtId="38" fontId="4" fillId="8" borderId="3" xfId="1" applyFont="1" applyFill="1" applyBorder="1" applyAlignment="1">
      <alignment horizontal="right" vertical="center" shrinkToFit="1"/>
    </xf>
    <xf numFmtId="38" fontId="11" fillId="5" borderId="2" xfId="1" applyFont="1" applyFill="1" applyBorder="1" applyAlignment="1">
      <alignment horizontal="right" vertical="center" shrinkToFit="1"/>
    </xf>
    <xf numFmtId="38" fontId="11" fillId="5" borderId="3" xfId="1" applyFont="1" applyFill="1" applyBorder="1" applyAlignment="1">
      <alignment horizontal="right" vertical="center" shrinkToFit="1"/>
    </xf>
    <xf numFmtId="38" fontId="4" fillId="4" borderId="2" xfId="1" applyFont="1" applyFill="1" applyBorder="1" applyAlignment="1">
      <alignment horizontal="right" vertical="center" shrinkToFit="1"/>
    </xf>
    <xf numFmtId="38" fontId="4" fillId="4" borderId="3" xfId="1" applyFont="1" applyFill="1" applyBorder="1" applyAlignment="1">
      <alignment horizontal="right" vertical="center" shrinkToFit="1"/>
    </xf>
    <xf numFmtId="38" fontId="11" fillId="3" borderId="2" xfId="1" applyFont="1" applyFill="1" applyBorder="1" applyAlignment="1">
      <alignment horizontal="right" vertical="center" shrinkToFit="1"/>
    </xf>
    <xf numFmtId="38" fontId="11" fillId="3" borderId="3" xfId="1" applyFont="1" applyFill="1" applyBorder="1" applyAlignment="1">
      <alignment horizontal="righ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6" borderId="0" xfId="0" applyFont="1" applyFill="1" applyBorder="1" applyAlignment="1">
      <alignment horizontal="center" vertical="center"/>
    </xf>
    <xf numFmtId="38" fontId="2" fillId="7" borderId="2" xfId="0" applyNumberFormat="1" applyFont="1" applyFill="1" applyBorder="1" applyAlignment="1">
      <alignment vertical="center"/>
    </xf>
    <xf numFmtId="0" fontId="0" fillId="7" borderId="3" xfId="0" applyFill="1" applyBorder="1" applyAlignment="1">
      <alignment vertical="center"/>
    </xf>
    <xf numFmtId="2" fontId="6" fillId="0" borderId="8" xfId="1" applyNumberFormat="1" applyFont="1" applyBorder="1" applyAlignment="1">
      <alignment horizontal="center" vertical="center"/>
    </xf>
    <xf numFmtId="2" fontId="6" fillId="0" borderId="9" xfId="1" applyNumberFormat="1" applyFont="1" applyBorder="1" applyAlignment="1">
      <alignment horizontal="center" vertical="center"/>
    </xf>
    <xf numFmtId="2" fontId="6" fillId="0" borderId="10" xfId="1" applyNumberFormat="1" applyFont="1" applyBorder="1" applyAlignment="1">
      <alignment horizontal="center" vertical="center"/>
    </xf>
    <xf numFmtId="2" fontId="6" fillId="0" borderId="11" xfId="1" applyNumberFormat="1" applyFont="1" applyBorder="1" applyAlignment="1">
      <alignment horizontal="center" vertical="center"/>
    </xf>
    <xf numFmtId="2" fontId="6" fillId="0" borderId="12" xfId="1" applyNumberFormat="1" applyFont="1" applyBorder="1" applyAlignment="1">
      <alignment horizontal="center" vertical="center"/>
    </xf>
    <xf numFmtId="2" fontId="6" fillId="0" borderId="13" xfId="1" applyNumberFormat="1" applyFont="1" applyBorder="1" applyAlignment="1">
      <alignment horizontal="center" vertical="center"/>
    </xf>
    <xf numFmtId="38" fontId="11" fillId="5" borderId="14" xfId="1" applyFont="1" applyFill="1" applyBorder="1" applyAlignment="1">
      <alignment horizontal="right" vertical="center" shrinkToFit="1"/>
    </xf>
    <xf numFmtId="38" fontId="11" fillId="5" borderId="15" xfId="1" applyFont="1" applyFill="1" applyBorder="1" applyAlignment="1">
      <alignment horizontal="right" vertical="center" shrinkToFit="1"/>
    </xf>
    <xf numFmtId="38" fontId="11" fillId="3" borderId="14" xfId="1" applyFont="1" applyFill="1" applyBorder="1" applyAlignment="1">
      <alignment horizontal="right" vertical="center" shrinkToFit="1"/>
    </xf>
    <xf numFmtId="38" fontId="11" fillId="3" borderId="15" xfId="1" applyFont="1" applyFill="1" applyBorder="1" applyAlignment="1">
      <alignment horizontal="right" vertical="center" shrinkToFit="1"/>
    </xf>
    <xf numFmtId="38" fontId="4" fillId="4" borderId="14" xfId="1" applyFont="1" applyFill="1" applyBorder="1" applyAlignment="1">
      <alignment horizontal="right" vertical="center" shrinkToFit="1"/>
    </xf>
    <xf numFmtId="38" fontId="4" fillId="4" borderId="15"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Medium9"/>
  <colors>
    <mruColors>
      <color rgb="FF0000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27429</xdr:colOff>
      <xdr:row>16</xdr:row>
      <xdr:rowOff>2382</xdr:rowOff>
    </xdr:from>
    <xdr:to>
      <xdr:col>23</xdr:col>
      <xdr:colOff>207429</xdr:colOff>
      <xdr:row>16</xdr:row>
      <xdr:rowOff>218382</xdr:rowOff>
    </xdr:to>
    <xdr:sp macro="" textlink="">
      <xdr:nvSpPr>
        <xdr:cNvPr id="27" name="テキスト ボックス 26"/>
        <xdr:cNvSpPr txBox="1"/>
      </xdr:nvSpPr>
      <xdr:spPr>
        <a:xfrm>
          <a:off x="5504304" y="1183482"/>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23</xdr:col>
      <xdr:colOff>27429</xdr:colOff>
      <xdr:row>19</xdr:row>
      <xdr:rowOff>196453</xdr:rowOff>
    </xdr:from>
    <xdr:to>
      <xdr:col>23</xdr:col>
      <xdr:colOff>207429</xdr:colOff>
      <xdr:row>20</xdr:row>
      <xdr:rowOff>212428</xdr:rowOff>
    </xdr:to>
    <xdr:sp macro="" textlink="">
      <xdr:nvSpPr>
        <xdr:cNvPr id="28" name="テキスト ボックス 27"/>
        <xdr:cNvSpPr txBox="1"/>
      </xdr:nvSpPr>
      <xdr:spPr>
        <a:xfrm>
          <a:off x="5504304" y="20824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xdr:col>
      <xdr:colOff>27429</xdr:colOff>
      <xdr:row>22</xdr:row>
      <xdr:rowOff>148828</xdr:rowOff>
    </xdr:from>
    <xdr:to>
      <xdr:col>1</xdr:col>
      <xdr:colOff>207429</xdr:colOff>
      <xdr:row>23</xdr:row>
      <xdr:rowOff>193378</xdr:rowOff>
    </xdr:to>
    <xdr:sp macro="" textlink="">
      <xdr:nvSpPr>
        <xdr:cNvPr id="31" name="テキスト ボックス 30"/>
        <xdr:cNvSpPr txBox="1"/>
      </xdr:nvSpPr>
      <xdr:spPr>
        <a:xfrm>
          <a:off x="265554" y="27682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7</xdr:col>
      <xdr:colOff>36954</xdr:colOff>
      <xdr:row>22</xdr:row>
      <xdr:rowOff>154782</xdr:rowOff>
    </xdr:from>
    <xdr:to>
      <xdr:col>7</xdr:col>
      <xdr:colOff>216954</xdr:colOff>
      <xdr:row>23</xdr:row>
      <xdr:rowOff>199332</xdr:rowOff>
    </xdr:to>
    <xdr:sp macro="" textlink="">
      <xdr:nvSpPr>
        <xdr:cNvPr id="32" name="テキスト ボックス 31"/>
        <xdr:cNvSpPr txBox="1"/>
      </xdr:nvSpPr>
      <xdr:spPr>
        <a:xfrm>
          <a:off x="1703829" y="2774157"/>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4</xdr:col>
      <xdr:colOff>27429</xdr:colOff>
      <xdr:row>25</xdr:row>
      <xdr:rowOff>159086</xdr:rowOff>
    </xdr:from>
    <xdr:to>
      <xdr:col>4</xdr:col>
      <xdr:colOff>207429</xdr:colOff>
      <xdr:row>26</xdr:row>
      <xdr:rowOff>194111</xdr:rowOff>
    </xdr:to>
    <xdr:sp macro="" textlink="">
      <xdr:nvSpPr>
        <xdr:cNvPr id="33" name="テキスト ボックス 32"/>
        <xdr:cNvSpPr txBox="1"/>
      </xdr:nvSpPr>
      <xdr:spPr>
        <a:xfrm>
          <a:off x="979929" y="3492836"/>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23</xdr:col>
      <xdr:colOff>14653</xdr:colOff>
      <xdr:row>14</xdr:row>
      <xdr:rowOff>13697</xdr:rowOff>
    </xdr:from>
    <xdr:to>
      <xdr:col>28</xdr:col>
      <xdr:colOff>14655</xdr:colOff>
      <xdr:row>15</xdr:row>
      <xdr:rowOff>190500</xdr:rowOff>
    </xdr:to>
    <xdr:sp macro="" textlink="">
      <xdr:nvSpPr>
        <xdr:cNvPr id="34" name="テキスト ボックス 33"/>
        <xdr:cNvSpPr txBox="1"/>
      </xdr:nvSpPr>
      <xdr:spPr>
        <a:xfrm>
          <a:off x="5539153" y="825393"/>
          <a:ext cx="1200980" cy="350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a:t>
          </a:r>
          <a:endParaRPr kumimoji="1" lang="en-US" altLang="ja-JP" sz="900"/>
        </a:p>
        <a:p>
          <a:pPr algn="ctr"/>
          <a:r>
            <a:rPr kumimoji="1" lang="ja-JP" altLang="en-US" sz="900"/>
            <a:t>合計売上高</a:t>
          </a:r>
        </a:p>
      </xdr:txBody>
    </xdr:sp>
    <xdr:clientData/>
  </xdr:twoCellAnchor>
  <xdr:twoCellAnchor>
    <xdr:from>
      <xdr:col>23</xdr:col>
      <xdr:colOff>14653</xdr:colOff>
      <xdr:row>18</xdr:row>
      <xdr:rowOff>5407</xdr:rowOff>
    </xdr:from>
    <xdr:to>
      <xdr:col>28</xdr:col>
      <xdr:colOff>14655</xdr:colOff>
      <xdr:row>19</xdr:row>
      <xdr:rowOff>182210</xdr:rowOff>
    </xdr:to>
    <xdr:sp macro="" textlink="">
      <xdr:nvSpPr>
        <xdr:cNvPr id="35" name="テキスト ボックス 34"/>
        <xdr:cNvSpPr txBox="1"/>
      </xdr:nvSpPr>
      <xdr:spPr>
        <a:xfrm>
          <a:off x="5539153" y="1728190"/>
          <a:ext cx="1200980" cy="350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前年同期３か月間の</a:t>
          </a:r>
          <a:endParaRPr kumimoji="1" lang="en-US" altLang="ja-JP" sz="900"/>
        </a:p>
        <a:p>
          <a:pPr algn="ctr"/>
          <a:r>
            <a:rPr kumimoji="1" lang="ja-JP" altLang="en-US" sz="900"/>
            <a:t>合計売上高</a:t>
          </a:r>
        </a:p>
      </xdr:txBody>
    </xdr:sp>
    <xdr:clientData/>
  </xdr:twoCellAnchor>
  <xdr:twoCellAnchor>
    <xdr:from>
      <xdr:col>0</xdr:col>
      <xdr:colOff>82022</xdr:colOff>
      <xdr:row>28</xdr:row>
      <xdr:rowOff>112928</xdr:rowOff>
    </xdr:from>
    <xdr:to>
      <xdr:col>30</xdr:col>
      <xdr:colOff>171450</xdr:colOff>
      <xdr:row>39</xdr:row>
      <xdr:rowOff>56029</xdr:rowOff>
    </xdr:to>
    <xdr:sp macro="" textlink="">
      <xdr:nvSpPr>
        <xdr:cNvPr id="11" name="テキスト ボックス 10"/>
        <xdr:cNvSpPr txBox="1"/>
      </xdr:nvSpPr>
      <xdr:spPr>
        <a:xfrm>
          <a:off x="82022" y="7307104"/>
          <a:ext cx="7149134" cy="189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円単位の場合は「円」単位で、千円単位の場合は「千円」単位で、御記載ください。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「千円」単位の場合は、資料の「円」の上に「千」を追加し、「千円」としてください。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なお、</a:t>
          </a:r>
          <a:r>
            <a:rPr lang="ja-JP" altLang="en-US" sz="1050">
              <a:solidFill>
                <a:schemeClr val="dk1"/>
              </a:solidFill>
              <a:effectLst/>
              <a:latin typeface="+mn-lt"/>
              <a:ea typeface="+mn-ea"/>
              <a:cs typeface="+mn-cs"/>
            </a:rPr>
            <a:t>円単位・千円単位が混在する場合は千円単位に合わせてください。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減少率が５％未満の場合、切上げ等を行い、５％にすることはできません。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営んでいる事業が全て指定業種に属することが疎明できる書類等（例えば、取り扱っている製品・サービス等を疎明できる書類、許認可証など）や、上記の売上高が分かる書類等（例えば、</a:t>
          </a:r>
          <a:r>
            <a:rPr lang="ja-JP" altLang="en-US" sz="1050" u="none">
              <a:solidFill>
                <a:schemeClr val="dk1"/>
              </a:solidFill>
              <a:effectLst/>
              <a:latin typeface="+mn-lt"/>
              <a:ea typeface="+mn-ea"/>
              <a:cs typeface="+mn-cs"/>
            </a:rPr>
            <a:t>残高試算表や売上元帳など</a:t>
          </a:r>
          <a:r>
            <a:rPr lang="ja-JP" altLang="ja-JP" sz="1050" u="none">
              <a:solidFill>
                <a:schemeClr val="dk1"/>
              </a:solidFill>
              <a:effectLst/>
              <a:latin typeface="+mn-lt"/>
              <a:ea typeface="+mn-ea"/>
              <a:cs typeface="+mn-cs"/>
            </a:rPr>
            <a:t>）の提出が必要</a:t>
          </a:r>
          <a:r>
            <a:rPr lang="ja-JP" altLang="en-US" sz="1050" u="none">
              <a:solidFill>
                <a:schemeClr val="dk1"/>
              </a:solidFill>
              <a:effectLst/>
              <a:latin typeface="+mn-lt"/>
              <a:ea typeface="+mn-ea"/>
              <a:cs typeface="+mn-cs"/>
            </a:rPr>
            <a:t>。</a:t>
          </a:r>
          <a:endParaRPr lang="ja-JP" altLang="ja-JP" sz="1050" u="none">
            <a:solidFill>
              <a:schemeClr val="dk1"/>
            </a:solidFill>
            <a:effectLst/>
            <a:latin typeface="+mn-lt"/>
            <a:ea typeface="+mn-ea"/>
            <a:cs typeface="+mn-cs"/>
          </a:endParaRPr>
        </a:p>
      </xdr:txBody>
    </xdr:sp>
    <xdr:clientData/>
  </xdr:twoCellAnchor>
  <xdr:twoCellAnchor>
    <xdr:from>
      <xdr:col>1</xdr:col>
      <xdr:colOff>9524</xdr:colOff>
      <xdr:row>13</xdr:row>
      <xdr:rowOff>31377</xdr:rowOff>
    </xdr:from>
    <xdr:to>
      <xdr:col>30</xdr:col>
      <xdr:colOff>85724</xdr:colOff>
      <xdr:row>13</xdr:row>
      <xdr:rowOff>739749</xdr:rowOff>
    </xdr:to>
    <xdr:sp macro="" textlink="">
      <xdr:nvSpPr>
        <xdr:cNvPr id="23" name="テキスト ボックス 22"/>
        <xdr:cNvSpPr txBox="1"/>
      </xdr:nvSpPr>
      <xdr:spPr>
        <a:xfrm>
          <a:off x="247649" y="3231777"/>
          <a:ext cx="6981825" cy="7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業種欄には、営んでいる事業が属する全ての業種（日本標準産業分類の細分類番号と細分類業種名）を記載。</a:t>
          </a:r>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細分類業種は全て指定業種に該当することが必要。</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指定業種の売上高を合算して記載することも可。</a:t>
          </a:r>
        </a:p>
      </xdr:txBody>
    </xdr:sp>
    <xdr:clientData/>
  </xdr:twoCellAnchor>
  <xdr:twoCellAnchor editAs="oneCell">
    <xdr:from>
      <xdr:col>22</xdr:col>
      <xdr:colOff>89648</xdr:colOff>
      <xdr:row>30</xdr:row>
      <xdr:rowOff>67236</xdr:rowOff>
    </xdr:from>
    <xdr:to>
      <xdr:col>30</xdr:col>
      <xdr:colOff>134472</xdr:colOff>
      <xdr:row>32</xdr:row>
      <xdr:rowOff>159279</xdr:rowOff>
    </xdr:to>
    <xdr:pic>
      <xdr:nvPicPr>
        <xdr:cNvPr id="29" name="図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66" y="7496736"/>
          <a:ext cx="1927412" cy="42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20359</xdr:colOff>
      <xdr:row>22</xdr:row>
      <xdr:rowOff>153551</xdr:rowOff>
    </xdr:from>
    <xdr:to>
      <xdr:col>24</xdr:col>
      <xdr:colOff>37035</xdr:colOff>
      <xdr:row>23</xdr:row>
      <xdr:rowOff>177416</xdr:rowOff>
    </xdr:to>
    <xdr:sp macro="" textlink="">
      <xdr:nvSpPr>
        <xdr:cNvPr id="3" name="テキスト ボックス 2"/>
        <xdr:cNvSpPr txBox="1"/>
      </xdr:nvSpPr>
      <xdr:spPr>
        <a:xfrm>
          <a:off x="5653716" y="2630051"/>
          <a:ext cx="261605" cy="227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B1</a:t>
          </a:r>
          <a:endParaRPr kumimoji="1" lang="ja-JP" altLang="en-US" sz="1000" b="1">
            <a:latin typeface="+mj-ea"/>
            <a:ea typeface="+mj-ea"/>
          </a:endParaRPr>
        </a:p>
      </xdr:txBody>
    </xdr:sp>
    <xdr:clientData/>
  </xdr:twoCellAnchor>
  <xdr:twoCellAnchor>
    <xdr:from>
      <xdr:col>23</xdr:col>
      <xdr:colOff>33497</xdr:colOff>
      <xdr:row>16</xdr:row>
      <xdr:rowOff>159505</xdr:rowOff>
    </xdr:from>
    <xdr:to>
      <xdr:col>24</xdr:col>
      <xdr:colOff>50173</xdr:colOff>
      <xdr:row>17</xdr:row>
      <xdr:rowOff>157123</xdr:rowOff>
    </xdr:to>
    <xdr:sp macro="" textlink="">
      <xdr:nvSpPr>
        <xdr:cNvPr id="7" name="テキスト ボックス 6"/>
        <xdr:cNvSpPr txBox="1"/>
      </xdr:nvSpPr>
      <xdr:spPr>
        <a:xfrm>
          <a:off x="5666854" y="1166434"/>
          <a:ext cx="261605" cy="201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A1</a:t>
          </a:r>
          <a:endParaRPr kumimoji="1" lang="ja-JP" altLang="en-US" sz="1000" b="1">
            <a:latin typeface="+mj-ea"/>
            <a:ea typeface="+mj-ea"/>
          </a:endParaRPr>
        </a:p>
      </xdr:txBody>
    </xdr:sp>
    <xdr:clientData/>
  </xdr:twoCellAnchor>
  <xdr:twoCellAnchor>
    <xdr:from>
      <xdr:col>23</xdr:col>
      <xdr:colOff>33497</xdr:colOff>
      <xdr:row>18</xdr:row>
      <xdr:rowOff>161740</xdr:rowOff>
    </xdr:from>
    <xdr:to>
      <xdr:col>24</xdr:col>
      <xdr:colOff>50173</xdr:colOff>
      <xdr:row>19</xdr:row>
      <xdr:rowOff>176830</xdr:rowOff>
    </xdr:to>
    <xdr:sp macro="" textlink="">
      <xdr:nvSpPr>
        <xdr:cNvPr id="8" name="テキスト ボックス 7"/>
        <xdr:cNvSpPr txBox="1"/>
      </xdr:nvSpPr>
      <xdr:spPr>
        <a:xfrm>
          <a:off x="5666854" y="1740169"/>
          <a:ext cx="261605" cy="191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A2</a:t>
          </a:r>
          <a:endParaRPr kumimoji="1" lang="ja-JP" altLang="en-US" sz="1000" b="1">
            <a:latin typeface="+mj-ea"/>
            <a:ea typeface="+mj-ea"/>
          </a:endParaRPr>
        </a:p>
      </xdr:txBody>
    </xdr:sp>
    <xdr:clientData/>
  </xdr:twoCellAnchor>
  <xdr:twoCellAnchor>
    <xdr:from>
      <xdr:col>23</xdr:col>
      <xdr:colOff>20359</xdr:colOff>
      <xdr:row>24</xdr:row>
      <xdr:rowOff>140413</xdr:rowOff>
    </xdr:from>
    <xdr:to>
      <xdr:col>24</xdr:col>
      <xdr:colOff>37035</xdr:colOff>
      <xdr:row>25</xdr:row>
      <xdr:rowOff>190553</xdr:rowOff>
    </xdr:to>
    <xdr:sp macro="" textlink="">
      <xdr:nvSpPr>
        <xdr:cNvPr id="10" name="テキスト ボックス 9"/>
        <xdr:cNvSpPr txBox="1"/>
      </xdr:nvSpPr>
      <xdr:spPr>
        <a:xfrm>
          <a:off x="5653716" y="3188413"/>
          <a:ext cx="261605" cy="227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B2</a:t>
          </a:r>
          <a:endParaRPr kumimoji="1" lang="ja-JP" altLang="en-US" sz="1000" b="1">
            <a:latin typeface="+mj-ea"/>
            <a:ea typeface="+mj-ea"/>
          </a:endParaRPr>
        </a:p>
      </xdr:txBody>
    </xdr:sp>
    <xdr:clientData/>
  </xdr:twoCellAnchor>
  <xdr:twoCellAnchor>
    <xdr:from>
      <xdr:col>0</xdr:col>
      <xdr:colOff>203950</xdr:colOff>
      <xdr:row>35</xdr:row>
      <xdr:rowOff>163822</xdr:rowOff>
    </xdr:from>
    <xdr:to>
      <xdr:col>2</xdr:col>
      <xdr:colOff>2173</xdr:colOff>
      <xdr:row>36</xdr:row>
      <xdr:rowOff>158844</xdr:rowOff>
    </xdr:to>
    <xdr:sp macro="" textlink="">
      <xdr:nvSpPr>
        <xdr:cNvPr id="11" name="テキスト ボックス 10"/>
        <xdr:cNvSpPr txBox="1"/>
      </xdr:nvSpPr>
      <xdr:spPr>
        <a:xfrm>
          <a:off x="203950" y="4109893"/>
          <a:ext cx="288080" cy="171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latin typeface="+mj-ea"/>
              <a:ea typeface="+mj-ea"/>
            </a:rPr>
            <a:t>B1</a:t>
          </a:r>
          <a:endParaRPr kumimoji="1" lang="ja-JP" altLang="en-US" sz="1000" b="1">
            <a:latin typeface="+mj-ea"/>
            <a:ea typeface="+mj-ea"/>
          </a:endParaRPr>
        </a:p>
      </xdr:txBody>
    </xdr:sp>
    <xdr:clientData/>
  </xdr:twoCellAnchor>
  <xdr:twoCellAnchor>
    <xdr:from>
      <xdr:col>6</xdr:col>
      <xdr:colOff>138960</xdr:colOff>
      <xdr:row>35</xdr:row>
      <xdr:rowOff>163823</xdr:rowOff>
    </xdr:from>
    <xdr:to>
      <xdr:col>8</xdr:col>
      <xdr:colOff>89647</xdr:colOff>
      <xdr:row>36</xdr:row>
      <xdr:rowOff>154482</xdr:rowOff>
    </xdr:to>
    <xdr:sp macro="" textlink="">
      <xdr:nvSpPr>
        <xdr:cNvPr id="12" name="テキスト ボックス 11"/>
        <xdr:cNvSpPr txBox="1"/>
      </xdr:nvSpPr>
      <xdr:spPr>
        <a:xfrm>
          <a:off x="1608531" y="4109894"/>
          <a:ext cx="440545" cy="167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A1</a:t>
          </a:r>
          <a:endParaRPr kumimoji="1" lang="ja-JP" altLang="en-US" sz="1000" b="1">
            <a:latin typeface="+mj-ea"/>
            <a:ea typeface="+mj-ea"/>
          </a:endParaRPr>
        </a:p>
      </xdr:txBody>
    </xdr:sp>
    <xdr:clientData/>
  </xdr:twoCellAnchor>
  <xdr:twoCellAnchor>
    <xdr:from>
      <xdr:col>3</xdr:col>
      <xdr:colOff>217889</xdr:colOff>
      <xdr:row>38</xdr:row>
      <xdr:rowOff>163490</xdr:rowOff>
    </xdr:from>
    <xdr:to>
      <xdr:col>5</xdr:col>
      <xdr:colOff>25637</xdr:colOff>
      <xdr:row>39</xdr:row>
      <xdr:rowOff>154198</xdr:rowOff>
    </xdr:to>
    <xdr:sp macro="" textlink="">
      <xdr:nvSpPr>
        <xdr:cNvPr id="13" name="テキスト ボックス 12"/>
        <xdr:cNvSpPr txBox="1"/>
      </xdr:nvSpPr>
      <xdr:spPr>
        <a:xfrm>
          <a:off x="952675" y="4830740"/>
          <a:ext cx="297605" cy="167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latin typeface="+mj-ea"/>
              <a:ea typeface="+mj-ea"/>
            </a:rPr>
            <a:t>B1</a:t>
          </a:r>
          <a:endParaRPr kumimoji="1" lang="ja-JP" altLang="en-US" sz="1000" b="1">
            <a:latin typeface="+mj-ea"/>
            <a:ea typeface="+mj-ea"/>
          </a:endParaRPr>
        </a:p>
      </xdr:txBody>
    </xdr:sp>
    <xdr:clientData/>
  </xdr:twoCellAnchor>
  <xdr:twoCellAnchor>
    <xdr:from>
      <xdr:col>0</xdr:col>
      <xdr:colOff>156725</xdr:colOff>
      <xdr:row>41</xdr:row>
      <xdr:rowOff>163821</xdr:rowOff>
    </xdr:from>
    <xdr:to>
      <xdr:col>2</xdr:col>
      <xdr:colOff>61474</xdr:colOff>
      <xdr:row>42</xdr:row>
      <xdr:rowOff>158844</xdr:rowOff>
    </xdr:to>
    <xdr:sp macro="" textlink="">
      <xdr:nvSpPr>
        <xdr:cNvPr id="14" name="テキスト ボックス 13"/>
        <xdr:cNvSpPr txBox="1"/>
      </xdr:nvSpPr>
      <xdr:spPr>
        <a:xfrm>
          <a:off x="156725" y="5552250"/>
          <a:ext cx="394606" cy="171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B2</a:t>
          </a:r>
          <a:endParaRPr kumimoji="1" lang="ja-JP" altLang="en-US" sz="1000" b="1">
            <a:latin typeface="+mj-ea"/>
            <a:ea typeface="+mj-ea"/>
          </a:endParaRPr>
        </a:p>
      </xdr:txBody>
    </xdr:sp>
    <xdr:clientData/>
  </xdr:twoCellAnchor>
  <xdr:twoCellAnchor>
    <xdr:from>
      <xdr:col>6</xdr:col>
      <xdr:colOff>161372</xdr:colOff>
      <xdr:row>41</xdr:row>
      <xdr:rowOff>163821</xdr:rowOff>
    </xdr:from>
    <xdr:to>
      <xdr:col>8</xdr:col>
      <xdr:colOff>66121</xdr:colOff>
      <xdr:row>42</xdr:row>
      <xdr:rowOff>158844</xdr:rowOff>
    </xdr:to>
    <xdr:sp macro="" textlink="">
      <xdr:nvSpPr>
        <xdr:cNvPr id="15" name="テキスト ボックス 14"/>
        <xdr:cNvSpPr txBox="1"/>
      </xdr:nvSpPr>
      <xdr:spPr>
        <a:xfrm>
          <a:off x="1630943" y="5552250"/>
          <a:ext cx="394607" cy="171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A2</a:t>
          </a:r>
          <a:endParaRPr kumimoji="1" lang="ja-JP" altLang="en-US" sz="1000" b="1">
            <a:latin typeface="+mj-ea"/>
            <a:ea typeface="+mj-ea"/>
          </a:endParaRPr>
        </a:p>
      </xdr:txBody>
    </xdr:sp>
    <xdr:clientData/>
  </xdr:twoCellAnchor>
  <xdr:twoCellAnchor>
    <xdr:from>
      <xdr:col>3</xdr:col>
      <xdr:colOff>170664</xdr:colOff>
      <xdr:row>44</xdr:row>
      <xdr:rowOff>163490</xdr:rowOff>
    </xdr:from>
    <xdr:to>
      <xdr:col>5</xdr:col>
      <xdr:colOff>75413</xdr:colOff>
      <xdr:row>45</xdr:row>
      <xdr:rowOff>154198</xdr:rowOff>
    </xdr:to>
    <xdr:sp macro="" textlink="">
      <xdr:nvSpPr>
        <xdr:cNvPr id="16" name="テキスト ボックス 15"/>
        <xdr:cNvSpPr txBox="1"/>
      </xdr:nvSpPr>
      <xdr:spPr>
        <a:xfrm>
          <a:off x="905450" y="6273097"/>
          <a:ext cx="394606" cy="167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B2</a:t>
          </a:r>
          <a:endParaRPr kumimoji="1" lang="ja-JP" altLang="en-US" sz="1000" b="1">
            <a:latin typeface="+mj-ea"/>
            <a:ea typeface="+mj-ea"/>
          </a:endParaRPr>
        </a:p>
      </xdr:txBody>
    </xdr:sp>
    <xdr:clientData/>
  </xdr:twoCellAnchor>
  <xdr:twoCellAnchor>
    <xdr:from>
      <xdr:col>23</xdr:col>
      <xdr:colOff>9525</xdr:colOff>
      <xdr:row>15</xdr:row>
      <xdr:rowOff>3308</xdr:rowOff>
    </xdr:from>
    <xdr:to>
      <xdr:col>27</xdr:col>
      <xdr:colOff>230334</xdr:colOff>
      <xdr:row>16</xdr:row>
      <xdr:rowOff>178380</xdr:rowOff>
    </xdr:to>
    <xdr:sp macro="" textlink="">
      <xdr:nvSpPr>
        <xdr:cNvPr id="18" name="テキスト ボックス 17"/>
        <xdr:cNvSpPr txBox="1"/>
      </xdr:nvSpPr>
      <xdr:spPr>
        <a:xfrm>
          <a:off x="5534025" y="815004"/>
          <a:ext cx="1181592" cy="349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最近３か月の</a:t>
          </a:r>
          <a:endParaRPr kumimoji="1" lang="en-US" altLang="ja-JP" sz="900"/>
        </a:p>
        <a:p>
          <a:pPr algn="ctr"/>
          <a:r>
            <a:rPr kumimoji="1" lang="ja-JP" altLang="en-US" sz="900"/>
            <a:t>合計売上高</a:t>
          </a:r>
        </a:p>
      </xdr:txBody>
    </xdr:sp>
    <xdr:clientData/>
  </xdr:twoCellAnchor>
  <xdr:twoCellAnchor>
    <xdr:from>
      <xdr:col>23</xdr:col>
      <xdr:colOff>9525</xdr:colOff>
      <xdr:row>21</xdr:row>
      <xdr:rowOff>106</xdr:rowOff>
    </xdr:from>
    <xdr:to>
      <xdr:col>27</xdr:col>
      <xdr:colOff>230334</xdr:colOff>
      <xdr:row>22</xdr:row>
      <xdr:rowOff>179394</xdr:rowOff>
    </xdr:to>
    <xdr:sp macro="" textlink="">
      <xdr:nvSpPr>
        <xdr:cNvPr id="19" name="テキスト ボックス 18"/>
        <xdr:cNvSpPr txBox="1"/>
      </xdr:nvSpPr>
      <xdr:spPr>
        <a:xfrm>
          <a:off x="5534025" y="2261258"/>
          <a:ext cx="1181592" cy="353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前年同期３か月の</a:t>
          </a:r>
          <a:endParaRPr kumimoji="1" lang="en-US" altLang="ja-JP" sz="900"/>
        </a:p>
        <a:p>
          <a:pPr algn="ctr"/>
          <a:r>
            <a:rPr kumimoji="1" lang="ja-JP" altLang="en-US" sz="900"/>
            <a:t>合計売上高</a:t>
          </a:r>
        </a:p>
      </xdr:txBody>
    </xdr:sp>
    <xdr:clientData/>
  </xdr:twoCellAnchor>
  <xdr:twoCellAnchor>
    <xdr:from>
      <xdr:col>2</xdr:col>
      <xdr:colOff>28575</xdr:colOff>
      <xdr:row>28</xdr:row>
      <xdr:rowOff>152400</xdr:rowOff>
    </xdr:from>
    <xdr:to>
      <xdr:col>3</xdr:col>
      <xdr:colOff>45251</xdr:colOff>
      <xdr:row>29</xdr:row>
      <xdr:rowOff>178593</xdr:rowOff>
    </xdr:to>
    <xdr:sp macro="" textlink="">
      <xdr:nvSpPr>
        <xdr:cNvPr id="23" name="テキスト ボックス 22"/>
        <xdr:cNvSpPr txBox="1"/>
      </xdr:nvSpPr>
      <xdr:spPr>
        <a:xfrm>
          <a:off x="504825" y="4029075"/>
          <a:ext cx="25480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A1</a:t>
          </a:r>
          <a:endParaRPr kumimoji="1" lang="ja-JP" altLang="en-US" sz="1000" b="1">
            <a:latin typeface="+mj-ea"/>
            <a:ea typeface="+mj-ea"/>
          </a:endParaRPr>
        </a:p>
      </xdr:txBody>
    </xdr:sp>
    <xdr:clientData/>
  </xdr:twoCellAnchor>
  <xdr:twoCellAnchor>
    <xdr:from>
      <xdr:col>2</xdr:col>
      <xdr:colOff>19050</xdr:colOff>
      <xdr:row>31</xdr:row>
      <xdr:rowOff>161925</xdr:rowOff>
    </xdr:from>
    <xdr:to>
      <xdr:col>3</xdr:col>
      <xdr:colOff>35726</xdr:colOff>
      <xdr:row>32</xdr:row>
      <xdr:rowOff>159543</xdr:rowOff>
    </xdr:to>
    <xdr:sp macro="" textlink="">
      <xdr:nvSpPr>
        <xdr:cNvPr id="24" name="テキスト ボックス 23"/>
        <xdr:cNvSpPr txBox="1"/>
      </xdr:nvSpPr>
      <xdr:spPr>
        <a:xfrm>
          <a:off x="495300" y="4743450"/>
          <a:ext cx="254801" cy="17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A2</a:t>
          </a:r>
        </a:p>
      </xdr:txBody>
    </xdr:sp>
    <xdr:clientData/>
  </xdr:twoCellAnchor>
  <xdr:twoCellAnchor>
    <xdr:from>
      <xdr:col>0</xdr:col>
      <xdr:colOff>231322</xdr:colOff>
      <xdr:row>13</xdr:row>
      <xdr:rowOff>27214</xdr:rowOff>
    </xdr:from>
    <xdr:to>
      <xdr:col>28</xdr:col>
      <xdr:colOff>234896</xdr:colOff>
      <xdr:row>13</xdr:row>
      <xdr:rowOff>325289</xdr:rowOff>
    </xdr:to>
    <xdr:sp macro="" textlink="">
      <xdr:nvSpPr>
        <xdr:cNvPr id="22" name="テキスト ボックス 21"/>
        <xdr:cNvSpPr txBox="1"/>
      </xdr:nvSpPr>
      <xdr:spPr>
        <a:xfrm>
          <a:off x="231322" y="3061607"/>
          <a:ext cx="6861574" cy="298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※業種欄には、日本標準産業分類の細分類番号と細分類業種名を記載。</a:t>
          </a:r>
        </a:p>
      </xdr:txBody>
    </xdr:sp>
    <xdr:clientData/>
  </xdr:twoCellAnchor>
  <xdr:twoCellAnchor>
    <xdr:from>
      <xdr:col>0</xdr:col>
      <xdr:colOff>82022</xdr:colOff>
      <xdr:row>49</xdr:row>
      <xdr:rowOff>112928</xdr:rowOff>
    </xdr:from>
    <xdr:to>
      <xdr:col>30</xdr:col>
      <xdr:colOff>171450</xdr:colOff>
      <xdr:row>60</xdr:row>
      <xdr:rowOff>56029</xdr:rowOff>
    </xdr:to>
    <xdr:sp macro="" textlink="">
      <xdr:nvSpPr>
        <xdr:cNvPr id="31" name="テキスト ボックス 30"/>
        <xdr:cNvSpPr txBox="1"/>
      </xdr:nvSpPr>
      <xdr:spPr>
        <a:xfrm>
          <a:off x="82022" y="7218578"/>
          <a:ext cx="7233178" cy="1924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円単位の場合は「円」単位で、千円単位の場合は「千円」単位で、御記載ください。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「千円」単位の場合は、資料の「円」の上に「千」を追加し、「千円」としてください。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なお、</a:t>
          </a:r>
          <a:r>
            <a:rPr lang="ja-JP" altLang="en-US" sz="1050">
              <a:solidFill>
                <a:schemeClr val="dk1"/>
              </a:solidFill>
              <a:effectLst/>
              <a:latin typeface="+mn-lt"/>
              <a:ea typeface="+mn-ea"/>
              <a:cs typeface="+mn-cs"/>
            </a:rPr>
            <a:t>円単位・千円単位が混在する場合は千円単位に合わせてください。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減少率が５％未満の場合、切上げ等を行い、５％にすることはできません。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a:t>
          </a:r>
          <a:r>
            <a:rPr lang="ja-JP" altLang="ja-JP" sz="1100">
              <a:solidFill>
                <a:schemeClr val="dk1"/>
              </a:solidFill>
              <a:effectLst/>
              <a:latin typeface="+mn-lt"/>
              <a:ea typeface="+mn-ea"/>
              <a:cs typeface="+mn-cs"/>
            </a:rPr>
            <a:t>指定業種に属する事業を営んでいることが疎明できる書類等（例えば、取り扱っている製品・サービス等を疎明できる書類、許認可証など）や、上記の売上高が分かる書類等（例えば、</a:t>
          </a:r>
          <a:r>
            <a:rPr lang="ja-JP" altLang="en-US" sz="1100">
              <a:solidFill>
                <a:schemeClr val="dk1"/>
              </a:solidFill>
              <a:effectLst/>
              <a:latin typeface="+mn-lt"/>
              <a:ea typeface="+mn-ea"/>
              <a:cs typeface="+mn-cs"/>
            </a:rPr>
            <a:t>残高試算表や売上元帳など</a:t>
          </a:r>
          <a:r>
            <a:rPr lang="ja-JP" altLang="ja-JP" sz="1100">
              <a:solidFill>
                <a:schemeClr val="dk1"/>
              </a:solidFill>
              <a:effectLst/>
              <a:latin typeface="+mn-lt"/>
              <a:ea typeface="+mn-ea"/>
              <a:cs typeface="+mn-cs"/>
            </a:rPr>
            <a:t>）の提出が必要。</a:t>
          </a:r>
        </a:p>
      </xdr:txBody>
    </xdr:sp>
    <xdr:clientData/>
  </xdr:twoCellAnchor>
  <xdr:twoCellAnchor editAs="oneCell">
    <xdr:from>
      <xdr:col>22</xdr:col>
      <xdr:colOff>89648</xdr:colOff>
      <xdr:row>51</xdr:row>
      <xdr:rowOff>67236</xdr:rowOff>
    </xdr:from>
    <xdr:to>
      <xdr:col>30</xdr:col>
      <xdr:colOff>134472</xdr:colOff>
      <xdr:row>53</xdr:row>
      <xdr:rowOff>159280</xdr:rowOff>
    </xdr:to>
    <xdr:pic>
      <xdr:nvPicPr>
        <xdr:cNvPr id="32" name="図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8398" y="7515786"/>
          <a:ext cx="1949824" cy="434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pageSetUpPr fitToPage="1"/>
  </sheetPr>
  <dimension ref="A1:AT33"/>
  <sheetViews>
    <sheetView showZeros="0" tabSelected="1" view="pageBreakPreview" zoomScaleNormal="70" zoomScaleSheetLayoutView="100" workbookViewId="0">
      <selection activeCell="F4" sqref="F4:Y4"/>
    </sheetView>
  </sheetViews>
  <sheetFormatPr defaultRowHeight="13.5"/>
  <cols>
    <col min="1" max="32" width="3.125" style="3" customWidth="1"/>
    <col min="33" max="33" width="5.25" style="50" customWidth="1"/>
    <col min="34" max="34" width="0.75" style="3" customWidth="1"/>
    <col min="35" max="44" width="3.125" style="3" customWidth="1"/>
    <col min="45" max="45" width="2.375" style="3" customWidth="1"/>
    <col min="46" max="68" width="3.125" style="3" customWidth="1"/>
    <col min="69" max="16384" width="9" style="3"/>
  </cols>
  <sheetData>
    <row r="1" spans="1:33">
      <c r="AA1" s="88" t="s">
        <v>38</v>
      </c>
      <c r="AB1" s="88"/>
      <c r="AC1" s="88"/>
      <c r="AD1" s="88"/>
      <c r="AE1" s="88"/>
    </row>
    <row r="2" spans="1:33" s="35" customFormat="1" ht="27.75" customHeight="1">
      <c r="A2" s="89" t="s">
        <v>29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G2" s="51"/>
    </row>
    <row r="3" spans="1:33" ht="6" customHeight="1">
      <c r="A3" s="2"/>
      <c r="B3" s="2"/>
      <c r="C3" s="2"/>
    </row>
    <row r="4" spans="1:33" s="4" customFormat="1" ht="15.75" customHeight="1">
      <c r="B4" s="109" t="s">
        <v>31</v>
      </c>
      <c r="C4" s="109"/>
      <c r="D4" s="109"/>
      <c r="E4" s="109"/>
      <c r="F4" s="110"/>
      <c r="G4" s="111"/>
      <c r="H4" s="111"/>
      <c r="I4" s="111"/>
      <c r="J4" s="111"/>
      <c r="K4" s="111"/>
      <c r="L4" s="111"/>
      <c r="M4" s="111"/>
      <c r="N4" s="111"/>
      <c r="O4" s="111"/>
      <c r="P4" s="111"/>
      <c r="Q4" s="111"/>
      <c r="R4" s="111"/>
      <c r="S4" s="111"/>
      <c r="T4" s="111"/>
      <c r="U4" s="111"/>
      <c r="V4" s="111"/>
      <c r="W4" s="111"/>
      <c r="X4" s="111"/>
      <c r="Y4" s="111"/>
      <c r="AG4" s="37"/>
    </row>
    <row r="5" spans="1:33" s="30" customFormat="1" ht="15" customHeight="1">
      <c r="B5" s="36" t="s">
        <v>30</v>
      </c>
      <c r="C5" s="29"/>
      <c r="D5" s="29"/>
      <c r="E5" s="29"/>
      <c r="F5" s="28"/>
      <c r="G5" s="28"/>
      <c r="H5" s="28"/>
      <c r="I5" s="28"/>
      <c r="J5" s="28"/>
      <c r="K5" s="28"/>
      <c r="L5" s="28"/>
      <c r="M5" s="28"/>
      <c r="N5" s="28"/>
      <c r="O5" s="28"/>
      <c r="P5" s="28"/>
      <c r="Q5" s="28"/>
      <c r="R5" s="28"/>
      <c r="S5" s="28"/>
      <c r="AG5" s="37"/>
    </row>
    <row r="6" spans="1:33" s="4" customFormat="1" ht="5.25" customHeight="1">
      <c r="AG6" s="37"/>
    </row>
    <row r="7" spans="1:33" s="30" customFormat="1">
      <c r="A7" s="16" t="s">
        <v>26</v>
      </c>
      <c r="S7" s="38" t="s">
        <v>32</v>
      </c>
      <c r="AG7" s="37"/>
    </row>
    <row r="8" spans="1:33" s="30" customFormat="1" ht="20.25" customHeight="1">
      <c r="B8" s="98" t="s">
        <v>25</v>
      </c>
      <c r="C8" s="99"/>
      <c r="D8" s="99"/>
      <c r="E8" s="99"/>
      <c r="F8" s="99"/>
      <c r="G8" s="99"/>
      <c r="H8" s="99"/>
      <c r="I8" s="99"/>
      <c r="J8" s="99"/>
      <c r="K8" s="100"/>
      <c r="L8" s="112" t="s">
        <v>24</v>
      </c>
      <c r="M8" s="113"/>
      <c r="N8" s="113"/>
      <c r="O8" s="113"/>
      <c r="P8" s="113"/>
      <c r="Q8" s="113"/>
      <c r="R8" s="113"/>
      <c r="S8" s="113"/>
      <c r="T8" s="98" t="s">
        <v>23</v>
      </c>
      <c r="U8" s="99"/>
      <c r="V8" s="99"/>
      <c r="W8" s="99"/>
      <c r="X8" s="99"/>
      <c r="Y8" s="100"/>
      <c r="AG8" s="52" t="s">
        <v>34</v>
      </c>
    </row>
    <row r="9" spans="1:33" s="30" customFormat="1" ht="27" customHeight="1">
      <c r="B9" s="90"/>
      <c r="C9" s="91"/>
      <c r="D9" s="91"/>
      <c r="E9" s="91"/>
      <c r="F9" s="91"/>
      <c r="G9" s="91"/>
      <c r="H9" s="91"/>
      <c r="I9" s="91"/>
      <c r="J9" s="94" t="s">
        <v>21</v>
      </c>
      <c r="K9" s="95"/>
      <c r="L9" s="101"/>
      <c r="M9" s="102"/>
      <c r="N9" s="102"/>
      <c r="O9" s="102"/>
      <c r="P9" s="102"/>
      <c r="Q9" s="102"/>
      <c r="R9" s="102"/>
      <c r="S9" s="39" t="s">
        <v>28</v>
      </c>
      <c r="T9" s="118" t="e">
        <f>L9/$L$13*100</f>
        <v>#DIV/0!</v>
      </c>
      <c r="U9" s="119"/>
      <c r="V9" s="119"/>
      <c r="W9" s="119"/>
      <c r="X9" s="119"/>
      <c r="Y9" s="10" t="s">
        <v>22</v>
      </c>
      <c r="AG9" s="53" t="s">
        <v>28</v>
      </c>
    </row>
    <row r="10" spans="1:33" s="30" customFormat="1" ht="27" customHeight="1">
      <c r="B10" s="90"/>
      <c r="C10" s="91"/>
      <c r="D10" s="91"/>
      <c r="E10" s="91"/>
      <c r="F10" s="91"/>
      <c r="G10" s="91"/>
      <c r="H10" s="91"/>
      <c r="I10" s="91"/>
      <c r="J10" s="94" t="s">
        <v>21</v>
      </c>
      <c r="K10" s="95"/>
      <c r="L10" s="101"/>
      <c r="M10" s="102"/>
      <c r="N10" s="102"/>
      <c r="O10" s="102"/>
      <c r="P10" s="102"/>
      <c r="Q10" s="102"/>
      <c r="R10" s="102"/>
      <c r="S10" s="39" t="str">
        <f>S9</f>
        <v>円</v>
      </c>
      <c r="T10" s="118" t="e">
        <f>L10/$L$13*100</f>
        <v>#DIV/0!</v>
      </c>
      <c r="U10" s="119"/>
      <c r="V10" s="119"/>
      <c r="W10" s="119"/>
      <c r="X10" s="119"/>
      <c r="Y10" s="10" t="s">
        <v>22</v>
      </c>
      <c r="AG10" s="53" t="s">
        <v>35</v>
      </c>
    </row>
    <row r="11" spans="1:33" s="30" customFormat="1" ht="27" customHeight="1">
      <c r="B11" s="90"/>
      <c r="C11" s="91"/>
      <c r="D11" s="91"/>
      <c r="E11" s="91"/>
      <c r="F11" s="91"/>
      <c r="G11" s="91"/>
      <c r="H11" s="91"/>
      <c r="I11" s="91"/>
      <c r="J11" s="94" t="s">
        <v>21</v>
      </c>
      <c r="K11" s="95"/>
      <c r="L11" s="101"/>
      <c r="M11" s="102"/>
      <c r="N11" s="102"/>
      <c r="O11" s="102"/>
      <c r="P11" s="102"/>
      <c r="Q11" s="102"/>
      <c r="R11" s="102"/>
      <c r="S11" s="39" t="str">
        <f>S9</f>
        <v>円</v>
      </c>
      <c r="T11" s="118" t="e">
        <f>L11/$L$13*100</f>
        <v>#DIV/0!</v>
      </c>
      <c r="U11" s="119"/>
      <c r="V11" s="119"/>
      <c r="W11" s="119"/>
      <c r="X11" s="119"/>
      <c r="Y11" s="10" t="s">
        <v>22</v>
      </c>
      <c r="AG11" s="37"/>
    </row>
    <row r="12" spans="1:33" s="30" customFormat="1" ht="27" customHeight="1" thickBot="1">
      <c r="B12" s="92"/>
      <c r="C12" s="93"/>
      <c r="D12" s="93"/>
      <c r="E12" s="93"/>
      <c r="F12" s="93"/>
      <c r="G12" s="93"/>
      <c r="H12" s="93"/>
      <c r="I12" s="93"/>
      <c r="J12" s="96" t="s">
        <v>21</v>
      </c>
      <c r="K12" s="97"/>
      <c r="L12" s="103"/>
      <c r="M12" s="104"/>
      <c r="N12" s="104"/>
      <c r="O12" s="104"/>
      <c r="P12" s="104"/>
      <c r="Q12" s="104"/>
      <c r="R12" s="104"/>
      <c r="S12" s="40" t="str">
        <f>S9</f>
        <v>円</v>
      </c>
      <c r="T12" s="116" t="e">
        <f>L12/$L$13*100</f>
        <v>#DIV/0!</v>
      </c>
      <c r="U12" s="117"/>
      <c r="V12" s="117"/>
      <c r="W12" s="117"/>
      <c r="X12" s="117"/>
      <c r="Y12" s="34" t="s">
        <v>22</v>
      </c>
      <c r="AG12" s="37"/>
    </row>
    <row r="13" spans="1:33" s="30" customFormat="1" ht="27" customHeight="1">
      <c r="B13" s="120" t="s">
        <v>27</v>
      </c>
      <c r="C13" s="109"/>
      <c r="D13" s="109"/>
      <c r="E13" s="109"/>
      <c r="F13" s="109"/>
      <c r="G13" s="109"/>
      <c r="H13" s="109"/>
      <c r="I13" s="109"/>
      <c r="J13" s="109"/>
      <c r="K13" s="121"/>
      <c r="L13" s="105">
        <f>SUM(L9:R12)</f>
        <v>0</v>
      </c>
      <c r="M13" s="106"/>
      <c r="N13" s="106"/>
      <c r="O13" s="106"/>
      <c r="P13" s="106"/>
      <c r="Q13" s="106"/>
      <c r="R13" s="106"/>
      <c r="S13" s="41" t="str">
        <f>S9</f>
        <v>円</v>
      </c>
      <c r="T13" s="114" t="e">
        <f>SUM(T9:X12)</f>
        <v>#DIV/0!</v>
      </c>
      <c r="U13" s="115"/>
      <c r="V13" s="115"/>
      <c r="W13" s="115"/>
      <c r="X13" s="115"/>
      <c r="Y13" s="33" t="s">
        <v>22</v>
      </c>
      <c r="AG13" s="37"/>
    </row>
    <row r="14" spans="1:33" s="24" customFormat="1" ht="66" customHeight="1">
      <c r="B14" s="31"/>
      <c r="C14" s="31"/>
      <c r="D14" s="31"/>
      <c r="E14" s="31"/>
      <c r="F14" s="31"/>
      <c r="G14" s="31"/>
      <c r="H14" s="31"/>
      <c r="I14" s="31"/>
      <c r="J14" s="27"/>
      <c r="K14" s="27"/>
      <c r="L14" s="32"/>
      <c r="M14" s="32"/>
      <c r="N14" s="32"/>
      <c r="O14" s="32"/>
      <c r="P14" s="32"/>
      <c r="Q14" s="32"/>
      <c r="R14" s="32"/>
      <c r="S14" s="23"/>
      <c r="T14" s="26"/>
      <c r="U14" s="26"/>
      <c r="V14" s="26"/>
      <c r="W14" s="26"/>
      <c r="X14" s="26"/>
      <c r="Y14" s="22"/>
      <c r="AG14" s="54"/>
    </row>
    <row r="15" spans="1:33" s="4" customFormat="1">
      <c r="A15" s="16" t="s">
        <v>13</v>
      </c>
      <c r="AG15" s="37"/>
    </row>
    <row r="16" spans="1:33" s="4" customFormat="1" ht="15.75" customHeight="1" thickBot="1">
      <c r="A16" s="7" t="s">
        <v>0</v>
      </c>
      <c r="B16" s="65"/>
      <c r="C16" s="65"/>
      <c r="D16" s="65"/>
      <c r="E16" s="65"/>
      <c r="F16" s="14" t="s">
        <v>1</v>
      </c>
      <c r="G16" s="1" t="s">
        <v>2</v>
      </c>
      <c r="H16" s="15" t="s">
        <v>0</v>
      </c>
      <c r="I16" s="65"/>
      <c r="J16" s="65"/>
      <c r="K16" s="14" t="s">
        <v>3</v>
      </c>
      <c r="L16" s="14" t="s">
        <v>2</v>
      </c>
      <c r="M16" s="15" t="s">
        <v>0</v>
      </c>
      <c r="N16" s="65"/>
      <c r="O16" s="65"/>
      <c r="P16" s="14" t="s">
        <v>3</v>
      </c>
      <c r="Q16" s="14" t="s">
        <v>2</v>
      </c>
      <c r="R16" s="15" t="s">
        <v>0</v>
      </c>
      <c r="S16" s="65"/>
      <c r="T16" s="65"/>
      <c r="U16" s="14" t="s">
        <v>3</v>
      </c>
      <c r="V16" s="14" t="s">
        <v>2</v>
      </c>
      <c r="X16" s="13"/>
      <c r="AG16" s="37"/>
    </row>
    <row r="17" spans="1:46" s="4" customFormat="1" ht="28.5" customHeight="1" thickBot="1">
      <c r="A17" s="1"/>
      <c r="B17" s="66" t="s">
        <v>12</v>
      </c>
      <c r="C17" s="67"/>
      <c r="D17" s="67"/>
      <c r="E17" s="67"/>
      <c r="F17" s="68"/>
      <c r="G17" s="1"/>
      <c r="H17" s="63"/>
      <c r="I17" s="64"/>
      <c r="J17" s="64"/>
      <c r="K17" s="64"/>
      <c r="L17" s="39" t="s">
        <v>28</v>
      </c>
      <c r="M17" s="63"/>
      <c r="N17" s="64"/>
      <c r="O17" s="64"/>
      <c r="P17" s="64"/>
      <c r="Q17" s="42" t="str">
        <f>$L$17</f>
        <v>円</v>
      </c>
      <c r="R17" s="63"/>
      <c r="S17" s="64"/>
      <c r="T17" s="64"/>
      <c r="U17" s="64"/>
      <c r="V17" s="42" t="str">
        <f>$L$17</f>
        <v>円</v>
      </c>
      <c r="X17" s="69">
        <f>H17+M17+R17</f>
        <v>0</v>
      </c>
      <c r="Y17" s="70"/>
      <c r="Z17" s="70"/>
      <c r="AA17" s="70"/>
      <c r="AB17" s="43" t="str">
        <f>L17</f>
        <v>円</v>
      </c>
      <c r="AG17" s="37"/>
    </row>
    <row r="18" spans="1:46" s="4" customFormat="1">
      <c r="A18" s="1"/>
      <c r="B18" s="1"/>
      <c r="C18" s="1"/>
      <c r="D18" s="1"/>
      <c r="E18" s="1"/>
      <c r="F18" s="1"/>
      <c r="G18" s="1"/>
      <c r="L18" s="38" t="s">
        <v>33</v>
      </c>
      <c r="AG18" s="55"/>
      <c r="AH18" s="44"/>
      <c r="AI18" s="44"/>
      <c r="AJ18" s="44"/>
      <c r="AK18" s="44"/>
      <c r="AL18" s="44"/>
      <c r="AM18" s="44"/>
    </row>
    <row r="19" spans="1:46" s="4" customFormat="1">
      <c r="A19" s="19" t="s">
        <v>10</v>
      </c>
      <c r="B19" s="1"/>
      <c r="C19" s="1"/>
      <c r="D19" s="1"/>
      <c r="E19" s="1"/>
      <c r="F19" s="1"/>
      <c r="G19" s="1"/>
      <c r="AG19" s="55"/>
      <c r="AH19" s="44"/>
      <c r="AI19" s="44"/>
      <c r="AJ19" s="44"/>
      <c r="AK19" s="44"/>
      <c r="AL19" s="44"/>
      <c r="AM19" s="44"/>
    </row>
    <row r="20" spans="1:46" s="4" customFormat="1" ht="15.75" customHeight="1" thickBot="1">
      <c r="A20" s="7" t="s">
        <v>0</v>
      </c>
      <c r="B20" s="65">
        <f>B16</f>
        <v>0</v>
      </c>
      <c r="C20" s="65"/>
      <c r="D20" s="65"/>
      <c r="E20" s="65"/>
      <c r="F20" s="14" t="s">
        <v>1</v>
      </c>
      <c r="G20" s="1" t="s">
        <v>2</v>
      </c>
      <c r="H20" s="15" t="s">
        <v>0</v>
      </c>
      <c r="I20" s="65">
        <f>I16</f>
        <v>0</v>
      </c>
      <c r="J20" s="65"/>
      <c r="K20" s="14" t="s">
        <v>3</v>
      </c>
      <c r="L20" s="14" t="s">
        <v>2</v>
      </c>
      <c r="M20" s="15" t="s">
        <v>0</v>
      </c>
      <c r="N20" s="65">
        <f>N16</f>
        <v>0</v>
      </c>
      <c r="O20" s="65"/>
      <c r="P20" s="14" t="s">
        <v>3</v>
      </c>
      <c r="Q20" s="14" t="s">
        <v>2</v>
      </c>
      <c r="R20" s="15" t="s">
        <v>0</v>
      </c>
      <c r="S20" s="65">
        <f>S16</f>
        <v>0</v>
      </c>
      <c r="T20" s="65"/>
      <c r="U20" s="14" t="s">
        <v>3</v>
      </c>
      <c r="V20" s="1" t="s">
        <v>2</v>
      </c>
      <c r="X20" s="13"/>
      <c r="AG20" s="37"/>
      <c r="AH20" s="44"/>
      <c r="AI20" s="45" t="s">
        <v>0</v>
      </c>
      <c r="AJ20" s="65">
        <f>AI16</f>
        <v>0</v>
      </c>
      <c r="AK20" s="65"/>
      <c r="AL20" s="46" t="s">
        <v>3</v>
      </c>
      <c r="AM20" s="47" t="s">
        <v>2</v>
      </c>
      <c r="AN20" s="44"/>
      <c r="AO20" s="44"/>
      <c r="AP20" s="44"/>
      <c r="AQ20" s="44"/>
      <c r="AR20" s="44"/>
      <c r="AS20" s="44"/>
      <c r="AT20" s="44"/>
    </row>
    <row r="21" spans="1:46" s="4" customFormat="1" ht="28.5" customHeight="1" thickBot="1">
      <c r="A21" s="1"/>
      <c r="B21" s="66" t="s">
        <v>12</v>
      </c>
      <c r="C21" s="67"/>
      <c r="D21" s="67"/>
      <c r="E21" s="67"/>
      <c r="F21" s="68"/>
      <c r="G21" s="1"/>
      <c r="H21" s="63"/>
      <c r="I21" s="64"/>
      <c r="J21" s="64"/>
      <c r="K21" s="64"/>
      <c r="L21" s="42" t="str">
        <f>$L$17</f>
        <v>円</v>
      </c>
      <c r="M21" s="63"/>
      <c r="N21" s="64"/>
      <c r="O21" s="64"/>
      <c r="P21" s="64"/>
      <c r="Q21" s="42" t="str">
        <f>$L$17</f>
        <v>円</v>
      </c>
      <c r="R21" s="63"/>
      <c r="S21" s="64"/>
      <c r="T21" s="64"/>
      <c r="U21" s="64"/>
      <c r="V21" s="42" t="str">
        <f>$L$17</f>
        <v>円</v>
      </c>
      <c r="X21" s="61">
        <f>H21+M21+R21</f>
        <v>0</v>
      </c>
      <c r="Y21" s="62"/>
      <c r="Z21" s="62"/>
      <c r="AA21" s="62"/>
      <c r="AB21" s="43" t="str">
        <f>L17</f>
        <v>円</v>
      </c>
      <c r="AG21" s="37"/>
      <c r="AH21" s="44"/>
      <c r="AI21" s="63"/>
      <c r="AJ21" s="64"/>
      <c r="AK21" s="64"/>
      <c r="AL21" s="64"/>
      <c r="AM21" s="48" t="s">
        <v>36</v>
      </c>
      <c r="AN21" s="107" t="s">
        <v>37</v>
      </c>
      <c r="AO21" s="108"/>
      <c r="AP21" s="108"/>
      <c r="AQ21" s="108"/>
      <c r="AR21" s="108"/>
      <c r="AS21" s="108"/>
      <c r="AT21" s="44"/>
    </row>
    <row r="22" spans="1:46" s="4" customFormat="1">
      <c r="A22" s="1"/>
      <c r="B22" s="5"/>
      <c r="C22" s="5"/>
      <c r="D22" s="5"/>
      <c r="E22" s="5"/>
      <c r="F22" s="5"/>
      <c r="G22" s="1"/>
      <c r="H22" s="5"/>
      <c r="I22" s="5"/>
      <c r="J22" s="5"/>
      <c r="K22" s="5"/>
      <c r="L22" s="11"/>
      <c r="M22" s="5"/>
      <c r="N22" s="5"/>
      <c r="O22" s="5"/>
      <c r="P22" s="5"/>
      <c r="Q22" s="11"/>
      <c r="R22" s="5"/>
      <c r="S22" s="5"/>
      <c r="T22" s="5"/>
      <c r="U22" s="5"/>
      <c r="V22" s="11"/>
      <c r="X22" s="5"/>
      <c r="Y22" s="5"/>
      <c r="Z22" s="5"/>
      <c r="AA22" s="5"/>
      <c r="AB22" s="11"/>
      <c r="AG22" s="37"/>
      <c r="AH22" s="44"/>
      <c r="AI22" s="44"/>
      <c r="AJ22" s="44"/>
      <c r="AK22" s="44"/>
      <c r="AL22" s="44"/>
      <c r="AM22" s="44"/>
      <c r="AN22" s="44"/>
      <c r="AO22" s="44"/>
      <c r="AP22" s="44"/>
      <c r="AQ22" s="44"/>
      <c r="AR22" s="44"/>
      <c r="AS22" s="44"/>
      <c r="AT22" s="44"/>
    </row>
    <row r="23" spans="1:46" s="4" customFormat="1">
      <c r="A23" s="19" t="s">
        <v>14</v>
      </c>
      <c r="B23" s="17"/>
      <c r="C23" s="17"/>
      <c r="D23" s="17"/>
      <c r="E23" s="17"/>
      <c r="F23" s="17"/>
      <c r="G23" s="1"/>
      <c r="H23" s="17"/>
      <c r="I23" s="17"/>
      <c r="J23" s="17"/>
      <c r="K23" s="17"/>
      <c r="L23" s="11"/>
      <c r="M23" s="17"/>
      <c r="N23" s="17"/>
      <c r="O23" s="17"/>
      <c r="P23" s="17"/>
      <c r="Q23" s="11"/>
      <c r="R23" s="17"/>
      <c r="S23" s="17"/>
      <c r="T23" s="17"/>
      <c r="U23" s="17"/>
      <c r="V23" s="11"/>
      <c r="X23" s="17"/>
      <c r="Y23" s="17"/>
      <c r="Z23" s="17"/>
      <c r="AA23" s="17"/>
      <c r="AB23" s="11"/>
      <c r="AG23" s="37"/>
    </row>
    <row r="24" spans="1:46" s="4" customFormat="1" ht="28.5" customHeight="1" thickBot="1">
      <c r="A24" s="1"/>
      <c r="B24" s="86">
        <f>X21</f>
        <v>0</v>
      </c>
      <c r="C24" s="87"/>
      <c r="D24" s="87"/>
      <c r="E24" s="87"/>
      <c r="F24" s="42" t="str">
        <f>$L$17</f>
        <v>円</v>
      </c>
      <c r="G24" s="6" t="s">
        <v>4</v>
      </c>
      <c r="H24" s="84">
        <f>X17</f>
        <v>0</v>
      </c>
      <c r="I24" s="85"/>
      <c r="J24" s="85"/>
      <c r="K24" s="85"/>
      <c r="L24" s="42" t="str">
        <f>$L$17</f>
        <v>円</v>
      </c>
      <c r="M24" s="6"/>
      <c r="Q24" s="75" t="s">
        <v>7</v>
      </c>
      <c r="R24" s="75"/>
      <c r="S24" s="75"/>
      <c r="T24" s="75"/>
      <c r="U24" s="75"/>
      <c r="AG24" s="37"/>
    </row>
    <row r="25" spans="1:46" s="4" customFormat="1" ht="14.25" customHeight="1">
      <c r="A25" s="1"/>
      <c r="B25" s="9"/>
      <c r="C25" s="9"/>
      <c r="D25" s="9"/>
      <c r="E25" s="9"/>
      <c r="F25" s="9"/>
      <c r="G25" s="8"/>
      <c r="H25" s="9"/>
      <c r="I25" s="9"/>
      <c r="J25" s="9"/>
      <c r="K25" s="9"/>
      <c r="L25" s="12"/>
      <c r="M25" s="83" t="s">
        <v>6</v>
      </c>
      <c r="N25" s="83">
        <v>100</v>
      </c>
      <c r="O25" s="83"/>
      <c r="P25" s="76" t="s">
        <v>5</v>
      </c>
      <c r="Q25" s="77" t="e">
        <f>ROUNDDOWN((B24-H24)/E27*100,2)</f>
        <v>#DIV/0!</v>
      </c>
      <c r="R25" s="78"/>
      <c r="S25" s="78"/>
      <c r="T25" s="78"/>
      <c r="U25" s="79"/>
      <c r="V25" s="71" t="s">
        <v>8</v>
      </c>
      <c r="X25" s="74" t="s">
        <v>9</v>
      </c>
      <c r="Y25" s="72">
        <v>0.05</v>
      </c>
      <c r="Z25" s="73"/>
      <c r="AA25" s="73"/>
      <c r="AB25" s="11"/>
      <c r="AG25" s="37"/>
    </row>
    <row r="26" spans="1:46" s="4" customFormat="1" ht="14.25" customHeight="1" thickBot="1">
      <c r="A26" s="1"/>
      <c r="B26" s="5"/>
      <c r="C26" s="5"/>
      <c r="D26" s="5"/>
      <c r="E26" s="5"/>
      <c r="F26" s="5"/>
      <c r="G26" s="1"/>
      <c r="H26" s="5"/>
      <c r="I26" s="5"/>
      <c r="J26" s="5"/>
      <c r="K26" s="5"/>
      <c r="L26" s="11"/>
      <c r="M26" s="83"/>
      <c r="N26" s="83"/>
      <c r="O26" s="83"/>
      <c r="P26" s="76"/>
      <c r="Q26" s="80"/>
      <c r="R26" s="81"/>
      <c r="S26" s="81"/>
      <c r="T26" s="81"/>
      <c r="U26" s="82"/>
      <c r="V26" s="71"/>
      <c r="X26" s="74"/>
      <c r="Y26" s="73"/>
      <c r="Z26" s="73"/>
      <c r="AA26" s="73"/>
      <c r="AB26" s="11"/>
      <c r="AG26" s="37"/>
    </row>
    <row r="27" spans="1:46" s="4" customFormat="1" ht="28.5" customHeight="1">
      <c r="A27" s="1"/>
      <c r="B27" s="5"/>
      <c r="C27" s="5"/>
      <c r="D27" s="5"/>
      <c r="E27" s="86">
        <f>X21</f>
        <v>0</v>
      </c>
      <c r="F27" s="87"/>
      <c r="G27" s="87"/>
      <c r="H27" s="87"/>
      <c r="I27" s="42" t="str">
        <f>$L$17</f>
        <v>円</v>
      </c>
      <c r="J27" s="5"/>
      <c r="K27" s="5"/>
      <c r="L27" s="11"/>
      <c r="M27" s="5"/>
      <c r="N27" s="5"/>
      <c r="O27" s="5"/>
      <c r="P27" s="5"/>
      <c r="Q27" s="11"/>
      <c r="R27" s="5"/>
      <c r="S27" s="5"/>
      <c r="T27" s="5"/>
      <c r="U27" s="5"/>
      <c r="V27" s="11"/>
      <c r="X27" s="5"/>
      <c r="Y27" s="5"/>
      <c r="Z27" s="5"/>
      <c r="AA27" s="5"/>
      <c r="AB27" s="11"/>
      <c r="AG27" s="37"/>
    </row>
    <row r="28" spans="1:46" s="4" customFormat="1">
      <c r="A28" s="1"/>
      <c r="B28" s="5"/>
      <c r="C28" s="5"/>
      <c r="D28" s="5"/>
      <c r="E28" s="5"/>
      <c r="F28" s="5"/>
      <c r="G28" s="1"/>
      <c r="H28" s="5"/>
      <c r="I28" s="5"/>
      <c r="J28" s="5"/>
      <c r="K28" s="5"/>
      <c r="L28" s="11"/>
      <c r="M28" s="5"/>
      <c r="N28" s="5"/>
      <c r="O28" s="5"/>
      <c r="P28" s="5"/>
      <c r="Q28" s="11"/>
      <c r="R28" s="5"/>
      <c r="S28" s="5"/>
      <c r="T28" s="5"/>
      <c r="U28" s="5"/>
      <c r="V28" s="11"/>
      <c r="X28" s="5"/>
      <c r="Y28" s="5"/>
      <c r="Z28" s="5"/>
      <c r="AA28" s="5"/>
      <c r="AB28" s="11"/>
      <c r="AG28" s="37"/>
    </row>
    <row r="29" spans="1:46" s="4" customFormat="1" ht="13.5" customHeight="1">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G29" s="37"/>
    </row>
    <row r="30" spans="1:46" s="4" customFormat="1" ht="13.5"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G30" s="37"/>
    </row>
    <row r="31" spans="1:46" s="4" customFormat="1" ht="13.5" customHeight="1">
      <c r="A31" s="59"/>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G31" s="37"/>
    </row>
    <row r="32" spans="1:46" s="4" customFormat="1" ht="13.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G32" s="37"/>
    </row>
    <row r="33" spans="1:33" s="4" customFormat="1" ht="21" customHeight="1">
      <c r="A33" s="1"/>
      <c r="B33" s="5"/>
      <c r="C33" s="5"/>
      <c r="D33" s="5"/>
      <c r="E33" s="5"/>
      <c r="F33" s="5"/>
      <c r="G33" s="1"/>
      <c r="H33" s="5"/>
      <c r="I33" s="5"/>
      <c r="J33" s="5"/>
      <c r="K33" s="5"/>
      <c r="L33" s="11"/>
      <c r="M33" s="5"/>
      <c r="N33" s="5"/>
      <c r="O33" s="5"/>
      <c r="P33" s="5"/>
      <c r="Q33" s="11"/>
      <c r="R33" s="5"/>
      <c r="S33" s="5"/>
      <c r="T33" s="5"/>
      <c r="U33" s="5"/>
      <c r="V33" s="11"/>
      <c r="X33" s="5"/>
      <c r="Y33" s="5"/>
      <c r="Z33" s="5"/>
      <c r="AA33" s="5"/>
      <c r="AB33" s="11"/>
      <c r="AG33" s="37"/>
    </row>
  </sheetData>
  <mergeCells count="62">
    <mergeCell ref="AN21:AS21"/>
    <mergeCell ref="B4:E4"/>
    <mergeCell ref="F4:Y4"/>
    <mergeCell ref="L8:S8"/>
    <mergeCell ref="L10:R10"/>
    <mergeCell ref="L9:R9"/>
    <mergeCell ref="T13:X13"/>
    <mergeCell ref="T12:X12"/>
    <mergeCell ref="T11:X11"/>
    <mergeCell ref="T10:X10"/>
    <mergeCell ref="T9:X9"/>
    <mergeCell ref="T8:Y8"/>
    <mergeCell ref="B13:K13"/>
    <mergeCell ref="AA1:AE1"/>
    <mergeCell ref="A2:AE2"/>
    <mergeCell ref="AJ20:AK20"/>
    <mergeCell ref="AI21:AL21"/>
    <mergeCell ref="B11:I11"/>
    <mergeCell ref="B12:I12"/>
    <mergeCell ref="J9:K9"/>
    <mergeCell ref="J10:K10"/>
    <mergeCell ref="J11:K11"/>
    <mergeCell ref="J12:K12"/>
    <mergeCell ref="B8:K8"/>
    <mergeCell ref="L11:R11"/>
    <mergeCell ref="L12:R12"/>
    <mergeCell ref="L13:R13"/>
    <mergeCell ref="B9:I9"/>
    <mergeCell ref="B10:I10"/>
    <mergeCell ref="H24:K24"/>
    <mergeCell ref="B24:E24"/>
    <mergeCell ref="B21:F21"/>
    <mergeCell ref="H21:K21"/>
    <mergeCell ref="E27:H27"/>
    <mergeCell ref="V25:V26"/>
    <mergeCell ref="Y25:AA26"/>
    <mergeCell ref="X25:X26"/>
    <mergeCell ref="M17:P17"/>
    <mergeCell ref="S20:T20"/>
    <mergeCell ref="M21:P21"/>
    <mergeCell ref="R21:U21"/>
    <mergeCell ref="Q24:U24"/>
    <mergeCell ref="P25:P26"/>
    <mergeCell ref="Q25:U26"/>
    <mergeCell ref="M25:M26"/>
    <mergeCell ref="N25:O26"/>
    <mergeCell ref="A29:AE30"/>
    <mergeCell ref="A31:AE32"/>
    <mergeCell ref="X21:AA21"/>
    <mergeCell ref="H17:K17"/>
    <mergeCell ref="I16:J16"/>
    <mergeCell ref="B20:C20"/>
    <mergeCell ref="D20:E20"/>
    <mergeCell ref="I20:J20"/>
    <mergeCell ref="N20:O20"/>
    <mergeCell ref="B17:F17"/>
    <mergeCell ref="B16:C16"/>
    <mergeCell ref="D16:E16"/>
    <mergeCell ref="X17:AA17"/>
    <mergeCell ref="R17:U17"/>
    <mergeCell ref="S16:T16"/>
    <mergeCell ref="N16:O16"/>
  </mergeCells>
  <phoneticPr fontId="1"/>
  <dataValidations count="2">
    <dataValidation type="list" allowBlank="1" showInputMessage="1" showErrorMessage="1" sqref="S9">
      <formula1>AG9:AG10</formula1>
    </dataValidation>
    <dataValidation type="list" allowBlank="1" showInputMessage="1" showErrorMessage="1" sqref="L17">
      <formula1>$AG$9:$AG$10</formula1>
    </dataValidation>
  </dataValidations>
  <pageMargins left="0.59055118110236227" right="0.39370078740157483" top="0.35433070866141736" bottom="0.35433070866141736"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pageSetUpPr fitToPage="1"/>
  </sheetPr>
  <dimension ref="A1:AG54"/>
  <sheetViews>
    <sheetView showZeros="0" view="pageBreakPreview" topLeftCell="A13" zoomScaleNormal="70" zoomScaleSheetLayoutView="100" workbookViewId="0">
      <selection activeCell="K68" sqref="K68"/>
    </sheetView>
  </sheetViews>
  <sheetFormatPr defaultRowHeight="13.5"/>
  <cols>
    <col min="1" max="32" width="3.125" style="3" customWidth="1"/>
    <col min="33" max="33" width="5.5" style="50" customWidth="1"/>
    <col min="34" max="73" width="3.125" style="3" customWidth="1"/>
    <col min="74" max="16384" width="9" style="3"/>
  </cols>
  <sheetData>
    <row r="1" spans="1:33">
      <c r="AA1" s="88" t="s">
        <v>38</v>
      </c>
      <c r="AB1" s="88"/>
      <c r="AC1" s="88"/>
      <c r="AD1" s="88"/>
      <c r="AE1" s="88"/>
    </row>
    <row r="2" spans="1:33" s="35" customFormat="1" ht="27.75" customHeight="1">
      <c r="A2" s="89" t="s">
        <v>39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G2" s="51"/>
    </row>
    <row r="3" spans="1:33" ht="6" customHeight="1">
      <c r="A3" s="2"/>
      <c r="B3" s="2"/>
      <c r="C3" s="2"/>
    </row>
    <row r="4" spans="1:33" s="30" customFormat="1" ht="15.75" customHeight="1">
      <c r="B4" s="109" t="s">
        <v>31</v>
      </c>
      <c r="C4" s="109"/>
      <c r="D4" s="109"/>
      <c r="E4" s="109"/>
      <c r="F4" s="110"/>
      <c r="G4" s="111"/>
      <c r="H4" s="111"/>
      <c r="I4" s="111"/>
      <c r="J4" s="111"/>
      <c r="K4" s="111"/>
      <c r="L4" s="111"/>
      <c r="M4" s="111"/>
      <c r="N4" s="111"/>
      <c r="O4" s="111"/>
      <c r="P4" s="111"/>
      <c r="Q4" s="111"/>
      <c r="R4" s="111"/>
      <c r="S4" s="111"/>
      <c r="T4" s="111"/>
      <c r="U4" s="111"/>
      <c r="V4" s="111"/>
      <c r="W4" s="111"/>
      <c r="X4" s="111"/>
      <c r="Y4" s="111"/>
      <c r="AG4" s="37"/>
    </row>
    <row r="5" spans="1:33" s="30" customFormat="1" ht="15" customHeight="1">
      <c r="B5" s="36" t="s">
        <v>30</v>
      </c>
      <c r="C5" s="29"/>
      <c r="D5" s="29"/>
      <c r="E5" s="29"/>
      <c r="F5" s="28"/>
      <c r="G5" s="28"/>
      <c r="H5" s="28"/>
      <c r="I5" s="28"/>
      <c r="J5" s="28"/>
      <c r="K5" s="28"/>
      <c r="L5" s="28"/>
      <c r="M5" s="28"/>
      <c r="N5" s="28"/>
      <c r="O5" s="28"/>
      <c r="P5" s="28"/>
      <c r="Q5" s="28"/>
      <c r="R5" s="28"/>
      <c r="S5" s="28"/>
      <c r="AG5" s="37"/>
    </row>
    <row r="6" spans="1:33" s="30" customFormat="1" ht="5.25" customHeight="1">
      <c r="AG6" s="37"/>
    </row>
    <row r="7" spans="1:33" s="30" customFormat="1">
      <c r="A7" s="16" t="s">
        <v>26</v>
      </c>
      <c r="S7" s="38" t="s">
        <v>32</v>
      </c>
      <c r="AG7" s="37"/>
    </row>
    <row r="8" spans="1:33" s="30" customFormat="1" ht="20.25" customHeight="1">
      <c r="B8" s="98" t="s">
        <v>25</v>
      </c>
      <c r="C8" s="99"/>
      <c r="D8" s="99"/>
      <c r="E8" s="99"/>
      <c r="F8" s="99"/>
      <c r="G8" s="99"/>
      <c r="H8" s="99"/>
      <c r="I8" s="99"/>
      <c r="J8" s="99"/>
      <c r="K8" s="100"/>
      <c r="L8" s="112" t="s">
        <v>24</v>
      </c>
      <c r="M8" s="113"/>
      <c r="N8" s="113"/>
      <c r="O8" s="113"/>
      <c r="P8" s="113"/>
      <c r="Q8" s="113"/>
      <c r="R8" s="113"/>
      <c r="S8" s="113"/>
      <c r="T8" s="98" t="s">
        <v>23</v>
      </c>
      <c r="U8" s="99"/>
      <c r="V8" s="99"/>
      <c r="W8" s="99"/>
      <c r="X8" s="99"/>
      <c r="Y8" s="100"/>
      <c r="AG8" s="52" t="s">
        <v>34</v>
      </c>
    </row>
    <row r="9" spans="1:33" s="30" customFormat="1" ht="27" customHeight="1">
      <c r="B9" s="90"/>
      <c r="C9" s="91"/>
      <c r="D9" s="91"/>
      <c r="E9" s="91"/>
      <c r="F9" s="91"/>
      <c r="G9" s="91"/>
      <c r="H9" s="91"/>
      <c r="I9" s="91"/>
      <c r="J9" s="94" t="s">
        <v>21</v>
      </c>
      <c r="K9" s="95"/>
      <c r="L9" s="101"/>
      <c r="M9" s="102"/>
      <c r="N9" s="102"/>
      <c r="O9" s="102"/>
      <c r="P9" s="102"/>
      <c r="Q9" s="102"/>
      <c r="R9" s="102"/>
      <c r="S9" s="39" t="s">
        <v>28</v>
      </c>
      <c r="T9" s="118" t="e">
        <f>L9/$L$13*100</f>
        <v>#DIV/0!</v>
      </c>
      <c r="U9" s="119"/>
      <c r="V9" s="119"/>
      <c r="W9" s="119"/>
      <c r="X9" s="119"/>
      <c r="Y9" s="10" t="s">
        <v>22</v>
      </c>
      <c r="AG9" s="53" t="s">
        <v>28</v>
      </c>
    </row>
    <row r="10" spans="1:33" s="30" customFormat="1" ht="27" customHeight="1">
      <c r="B10" s="90"/>
      <c r="C10" s="91"/>
      <c r="D10" s="91"/>
      <c r="E10" s="91"/>
      <c r="F10" s="91"/>
      <c r="G10" s="91"/>
      <c r="H10" s="91"/>
      <c r="I10" s="91"/>
      <c r="J10" s="94" t="s">
        <v>21</v>
      </c>
      <c r="K10" s="95"/>
      <c r="L10" s="101"/>
      <c r="M10" s="102"/>
      <c r="N10" s="102"/>
      <c r="O10" s="102"/>
      <c r="P10" s="102"/>
      <c r="Q10" s="102"/>
      <c r="R10" s="102"/>
      <c r="S10" s="39" t="str">
        <f>S9</f>
        <v>円</v>
      </c>
      <c r="T10" s="118" t="e">
        <f>L10/$L$13*100</f>
        <v>#DIV/0!</v>
      </c>
      <c r="U10" s="119"/>
      <c r="V10" s="119"/>
      <c r="W10" s="119"/>
      <c r="X10" s="119"/>
      <c r="Y10" s="10" t="s">
        <v>22</v>
      </c>
      <c r="AG10" s="53" t="s">
        <v>35</v>
      </c>
    </row>
    <row r="11" spans="1:33" s="30" customFormat="1" ht="27" customHeight="1">
      <c r="B11" s="90"/>
      <c r="C11" s="91"/>
      <c r="D11" s="91"/>
      <c r="E11" s="91"/>
      <c r="F11" s="91"/>
      <c r="G11" s="91"/>
      <c r="H11" s="91"/>
      <c r="I11" s="91"/>
      <c r="J11" s="94" t="s">
        <v>21</v>
      </c>
      <c r="K11" s="95"/>
      <c r="L11" s="101"/>
      <c r="M11" s="102"/>
      <c r="N11" s="102"/>
      <c r="O11" s="102"/>
      <c r="P11" s="102"/>
      <c r="Q11" s="102"/>
      <c r="R11" s="102"/>
      <c r="S11" s="39" t="str">
        <f>S9</f>
        <v>円</v>
      </c>
      <c r="T11" s="118" t="e">
        <f>L11/$L$13*100</f>
        <v>#DIV/0!</v>
      </c>
      <c r="U11" s="119"/>
      <c r="V11" s="119"/>
      <c r="W11" s="119"/>
      <c r="X11" s="119"/>
      <c r="Y11" s="10" t="s">
        <v>22</v>
      </c>
      <c r="AG11" s="37"/>
    </row>
    <row r="12" spans="1:33" s="30" customFormat="1" ht="27" customHeight="1" thickBot="1">
      <c r="B12" s="92"/>
      <c r="C12" s="93"/>
      <c r="D12" s="93"/>
      <c r="E12" s="93"/>
      <c r="F12" s="93"/>
      <c r="G12" s="93"/>
      <c r="H12" s="93"/>
      <c r="I12" s="93"/>
      <c r="J12" s="96" t="s">
        <v>21</v>
      </c>
      <c r="K12" s="97"/>
      <c r="L12" s="103"/>
      <c r="M12" s="104"/>
      <c r="N12" s="104"/>
      <c r="O12" s="104"/>
      <c r="P12" s="104"/>
      <c r="Q12" s="104"/>
      <c r="R12" s="104"/>
      <c r="S12" s="40" t="str">
        <f>S9</f>
        <v>円</v>
      </c>
      <c r="T12" s="116" t="e">
        <f>L12/$L$13*100</f>
        <v>#DIV/0!</v>
      </c>
      <c r="U12" s="117"/>
      <c r="V12" s="117"/>
      <c r="W12" s="117"/>
      <c r="X12" s="117"/>
      <c r="Y12" s="34" t="s">
        <v>22</v>
      </c>
      <c r="AG12" s="37"/>
    </row>
    <row r="13" spans="1:33" s="30" customFormat="1" ht="27" customHeight="1">
      <c r="B13" s="120" t="s">
        <v>27</v>
      </c>
      <c r="C13" s="109"/>
      <c r="D13" s="109"/>
      <c r="E13" s="109"/>
      <c r="F13" s="109"/>
      <c r="G13" s="109"/>
      <c r="H13" s="109"/>
      <c r="I13" s="109"/>
      <c r="J13" s="109"/>
      <c r="K13" s="121"/>
      <c r="L13" s="105">
        <f>SUM(L9:R12)</f>
        <v>0</v>
      </c>
      <c r="M13" s="106"/>
      <c r="N13" s="106"/>
      <c r="O13" s="106"/>
      <c r="P13" s="106"/>
      <c r="Q13" s="106"/>
      <c r="R13" s="106"/>
      <c r="S13" s="41" t="str">
        <f>S9</f>
        <v>円</v>
      </c>
      <c r="T13" s="114" t="e">
        <f>SUM(T9:X12)</f>
        <v>#DIV/0!</v>
      </c>
      <c r="U13" s="115"/>
      <c r="V13" s="115"/>
      <c r="W13" s="115"/>
      <c r="X13" s="115"/>
      <c r="Y13" s="33" t="s">
        <v>22</v>
      </c>
      <c r="AG13" s="37"/>
    </row>
    <row r="14" spans="1:33" s="24" customFormat="1" ht="23.25" customHeight="1">
      <c r="B14" s="31"/>
      <c r="C14" s="31"/>
      <c r="D14" s="31"/>
      <c r="E14" s="31"/>
      <c r="F14" s="31"/>
      <c r="G14" s="31"/>
      <c r="H14" s="31"/>
      <c r="I14" s="31"/>
      <c r="J14" s="27"/>
      <c r="K14" s="27"/>
      <c r="L14" s="32"/>
      <c r="M14" s="32"/>
      <c r="N14" s="32"/>
      <c r="O14" s="32"/>
      <c r="P14" s="32"/>
      <c r="Q14" s="32"/>
      <c r="R14" s="32"/>
      <c r="S14" s="23"/>
      <c r="T14" s="26"/>
      <c r="U14" s="26"/>
      <c r="V14" s="26"/>
      <c r="W14" s="26"/>
      <c r="X14" s="26"/>
      <c r="Y14" s="22"/>
      <c r="AG14" s="54"/>
    </row>
    <row r="15" spans="1:33" s="4" customFormat="1" ht="9" customHeight="1">
      <c r="AG15" s="37"/>
    </row>
    <row r="16" spans="1:33" s="4" customFormat="1">
      <c r="A16" s="16" t="s">
        <v>15</v>
      </c>
      <c r="AG16" s="37"/>
    </row>
    <row r="17" spans="1:33" s="4" customFormat="1" ht="15.75" customHeight="1" thickBot="1">
      <c r="A17" s="7" t="s">
        <v>0</v>
      </c>
      <c r="B17" s="134"/>
      <c r="C17" s="134"/>
      <c r="D17" s="134"/>
      <c r="E17" s="134"/>
      <c r="F17" s="1" t="s">
        <v>1</v>
      </c>
      <c r="G17" s="1" t="s">
        <v>2</v>
      </c>
      <c r="H17" s="7" t="s">
        <v>0</v>
      </c>
      <c r="I17" s="134"/>
      <c r="J17" s="134"/>
      <c r="K17" s="1" t="s">
        <v>3</v>
      </c>
      <c r="L17" s="1" t="s">
        <v>2</v>
      </c>
      <c r="M17" s="7" t="s">
        <v>0</v>
      </c>
      <c r="N17" s="134"/>
      <c r="O17" s="134"/>
      <c r="P17" s="1" t="s">
        <v>3</v>
      </c>
      <c r="Q17" s="1" t="s">
        <v>2</v>
      </c>
      <c r="R17" s="7" t="s">
        <v>0</v>
      </c>
      <c r="S17" s="134"/>
      <c r="T17" s="134"/>
      <c r="U17" s="1" t="s">
        <v>3</v>
      </c>
      <c r="V17" s="1" t="s">
        <v>2</v>
      </c>
      <c r="X17" s="13"/>
      <c r="AG17" s="37"/>
    </row>
    <row r="18" spans="1:33" s="4" customFormat="1" ht="28.5" customHeight="1" thickBot="1">
      <c r="A18" s="1"/>
      <c r="B18" s="130" t="s">
        <v>17</v>
      </c>
      <c r="C18" s="131"/>
      <c r="D18" s="131"/>
      <c r="E18" s="131"/>
      <c r="F18" s="132"/>
      <c r="G18" s="1"/>
      <c r="H18" s="63"/>
      <c r="I18" s="64"/>
      <c r="J18" s="64"/>
      <c r="K18" s="64"/>
      <c r="L18" s="56" t="s">
        <v>28</v>
      </c>
      <c r="M18" s="64"/>
      <c r="N18" s="64"/>
      <c r="O18" s="64"/>
      <c r="P18" s="64"/>
      <c r="Q18" s="42" t="str">
        <f>$L$18</f>
        <v>円</v>
      </c>
      <c r="R18" s="63"/>
      <c r="S18" s="64"/>
      <c r="T18" s="64"/>
      <c r="U18" s="64"/>
      <c r="V18" s="42" t="str">
        <f>$L$18</f>
        <v>円</v>
      </c>
      <c r="X18" s="69">
        <f>H18+M18+R18</f>
        <v>0</v>
      </c>
      <c r="Y18" s="70"/>
      <c r="Z18" s="70"/>
      <c r="AA18" s="70"/>
      <c r="AB18" s="49" t="str">
        <f>$L$18</f>
        <v>円</v>
      </c>
      <c r="AG18" s="37"/>
    </row>
    <row r="19" spans="1:33" s="4" customFormat="1" ht="14.25" thickBot="1">
      <c r="A19" s="1"/>
      <c r="B19" s="1"/>
      <c r="C19" s="1"/>
      <c r="D19" s="1"/>
      <c r="E19" s="1"/>
      <c r="F19" s="1"/>
      <c r="G19" s="1"/>
      <c r="L19" s="38" t="s">
        <v>33</v>
      </c>
      <c r="AG19" s="37"/>
    </row>
    <row r="20" spans="1:33" s="4" customFormat="1" ht="28.5" customHeight="1" thickBot="1">
      <c r="A20" s="1"/>
      <c r="B20" s="133" t="s">
        <v>12</v>
      </c>
      <c r="C20" s="131"/>
      <c r="D20" s="131"/>
      <c r="E20" s="131"/>
      <c r="F20" s="132"/>
      <c r="G20" s="1"/>
      <c r="H20" s="63"/>
      <c r="I20" s="64"/>
      <c r="J20" s="64"/>
      <c r="K20" s="64"/>
      <c r="L20" s="42" t="str">
        <f>$L$18</f>
        <v>円</v>
      </c>
      <c r="M20" s="63"/>
      <c r="N20" s="64"/>
      <c r="O20" s="64"/>
      <c r="P20" s="64"/>
      <c r="Q20" s="42" t="str">
        <f>$L$18</f>
        <v>円</v>
      </c>
      <c r="R20" s="63"/>
      <c r="S20" s="64"/>
      <c r="T20" s="64"/>
      <c r="U20" s="64"/>
      <c r="V20" s="42" t="str">
        <f>$L$18</f>
        <v>円</v>
      </c>
      <c r="X20" s="147">
        <f>H20+M20+R20</f>
        <v>0</v>
      </c>
      <c r="Y20" s="148"/>
      <c r="Z20" s="148"/>
      <c r="AA20" s="148"/>
      <c r="AB20" s="49" t="str">
        <f>$L$18</f>
        <v>円</v>
      </c>
      <c r="AG20" s="37"/>
    </row>
    <row r="21" spans="1:33" s="4" customFormat="1">
      <c r="A21" s="1"/>
      <c r="B21" s="1"/>
      <c r="C21" s="1"/>
      <c r="D21" s="1"/>
      <c r="E21" s="1"/>
      <c r="F21" s="1"/>
      <c r="G21" s="1"/>
      <c r="AG21" s="37"/>
    </row>
    <row r="22" spans="1:33" s="4" customFormat="1">
      <c r="A22" s="19" t="s">
        <v>16</v>
      </c>
      <c r="B22" s="1"/>
      <c r="C22" s="1"/>
      <c r="D22" s="1"/>
      <c r="E22" s="1"/>
      <c r="F22" s="1"/>
      <c r="G22" s="1"/>
      <c r="AG22" s="37"/>
    </row>
    <row r="23" spans="1:33" s="4" customFormat="1" ht="15.75" customHeight="1" thickBot="1">
      <c r="A23" s="7" t="s">
        <v>0</v>
      </c>
      <c r="B23" s="134"/>
      <c r="C23" s="134"/>
      <c r="D23" s="134"/>
      <c r="E23" s="134"/>
      <c r="F23" s="1" t="s">
        <v>1</v>
      </c>
      <c r="G23" s="1" t="s">
        <v>2</v>
      </c>
      <c r="H23" s="7" t="s">
        <v>0</v>
      </c>
      <c r="I23" s="134">
        <f>I17</f>
        <v>0</v>
      </c>
      <c r="J23" s="134"/>
      <c r="K23" s="1" t="s">
        <v>3</v>
      </c>
      <c r="L23" s="1" t="s">
        <v>2</v>
      </c>
      <c r="M23" s="7" t="s">
        <v>0</v>
      </c>
      <c r="N23" s="134">
        <f>N17</f>
        <v>0</v>
      </c>
      <c r="O23" s="134"/>
      <c r="P23" s="1" t="s">
        <v>3</v>
      </c>
      <c r="Q23" s="1" t="s">
        <v>2</v>
      </c>
      <c r="R23" s="7" t="s">
        <v>0</v>
      </c>
      <c r="S23" s="134">
        <f>S17</f>
        <v>0</v>
      </c>
      <c r="T23" s="134"/>
      <c r="U23" s="1" t="s">
        <v>3</v>
      </c>
      <c r="V23" s="1" t="s">
        <v>2</v>
      </c>
      <c r="X23" s="13"/>
      <c r="AG23" s="37"/>
    </row>
    <row r="24" spans="1:33" s="4" customFormat="1" ht="28.5" customHeight="1" thickBot="1">
      <c r="A24" s="1"/>
      <c r="B24" s="130" t="s">
        <v>11</v>
      </c>
      <c r="C24" s="131"/>
      <c r="D24" s="131"/>
      <c r="E24" s="131"/>
      <c r="F24" s="132"/>
      <c r="G24" s="1"/>
      <c r="H24" s="63"/>
      <c r="I24" s="64"/>
      <c r="J24" s="64"/>
      <c r="K24" s="64"/>
      <c r="L24" s="42" t="str">
        <f>$L$18</f>
        <v>円</v>
      </c>
      <c r="M24" s="63"/>
      <c r="N24" s="64"/>
      <c r="O24" s="64"/>
      <c r="P24" s="64"/>
      <c r="Q24" s="42" t="str">
        <f>$L$18</f>
        <v>円</v>
      </c>
      <c r="R24" s="63"/>
      <c r="S24" s="64"/>
      <c r="T24" s="64"/>
      <c r="U24" s="64"/>
      <c r="V24" s="42" t="str">
        <f>$L$18</f>
        <v>円</v>
      </c>
      <c r="X24" s="145">
        <f>H24+M24+R24</f>
        <v>0</v>
      </c>
      <c r="Y24" s="146"/>
      <c r="Z24" s="146"/>
      <c r="AA24" s="146"/>
      <c r="AB24" s="49" t="str">
        <f>$L$18</f>
        <v>円</v>
      </c>
      <c r="AG24" s="37"/>
    </row>
    <row r="25" spans="1:33" s="4" customFormat="1" ht="14.25" thickBot="1">
      <c r="A25" s="1"/>
      <c r="B25" s="5"/>
      <c r="C25" s="5"/>
      <c r="D25" s="5"/>
      <c r="E25" s="5"/>
      <c r="F25" s="5"/>
      <c r="G25" s="1"/>
      <c r="H25" s="5"/>
      <c r="I25" s="5"/>
      <c r="J25" s="5"/>
      <c r="K25" s="5"/>
      <c r="L25" s="11"/>
      <c r="M25" s="5"/>
      <c r="N25" s="5"/>
      <c r="O25" s="5"/>
      <c r="P25" s="5"/>
      <c r="Q25" s="11"/>
      <c r="R25" s="5"/>
      <c r="S25" s="5"/>
      <c r="T25" s="5"/>
      <c r="U25" s="5"/>
      <c r="V25" s="11"/>
      <c r="X25" s="5"/>
      <c r="Y25" s="5"/>
      <c r="Z25" s="5"/>
      <c r="AA25" s="5"/>
      <c r="AB25" s="11"/>
      <c r="AG25" s="37"/>
    </row>
    <row r="26" spans="1:33" s="4" customFormat="1" ht="28.5" customHeight="1" thickBot="1">
      <c r="A26" s="1"/>
      <c r="B26" s="133" t="s">
        <v>12</v>
      </c>
      <c r="C26" s="131"/>
      <c r="D26" s="131"/>
      <c r="E26" s="131"/>
      <c r="F26" s="132"/>
      <c r="G26" s="1"/>
      <c r="H26" s="63"/>
      <c r="I26" s="64"/>
      <c r="J26" s="64"/>
      <c r="K26" s="64"/>
      <c r="L26" s="42" t="str">
        <f>$L$18</f>
        <v>円</v>
      </c>
      <c r="M26" s="63"/>
      <c r="N26" s="64"/>
      <c r="O26" s="64"/>
      <c r="P26" s="64"/>
      <c r="Q26" s="42" t="str">
        <f>$L$18</f>
        <v>円</v>
      </c>
      <c r="R26" s="63"/>
      <c r="S26" s="64"/>
      <c r="T26" s="64"/>
      <c r="U26" s="64"/>
      <c r="V26" s="42" t="str">
        <f>$L$18</f>
        <v>円</v>
      </c>
      <c r="X26" s="143">
        <f>H26+M26+R26</f>
        <v>0</v>
      </c>
      <c r="Y26" s="144"/>
      <c r="Z26" s="144"/>
      <c r="AA26" s="144"/>
      <c r="AB26" s="49" t="str">
        <f>$L$18</f>
        <v>円</v>
      </c>
      <c r="AG26" s="37"/>
    </row>
    <row r="27" spans="1:33" s="4" customFormat="1">
      <c r="A27" s="1"/>
      <c r="B27" s="5"/>
      <c r="C27" s="5"/>
      <c r="D27" s="5"/>
      <c r="E27" s="5"/>
      <c r="F27" s="5"/>
      <c r="G27" s="1"/>
      <c r="H27" s="5"/>
      <c r="I27" s="5"/>
      <c r="J27" s="5"/>
      <c r="K27" s="5"/>
      <c r="L27" s="11"/>
      <c r="M27" s="5"/>
      <c r="N27" s="5"/>
      <c r="O27" s="5"/>
      <c r="P27" s="5"/>
      <c r="Q27" s="11"/>
      <c r="R27" s="5"/>
      <c r="S27" s="5"/>
      <c r="T27" s="5"/>
      <c r="U27" s="5"/>
      <c r="V27" s="11"/>
      <c r="X27" s="5"/>
      <c r="Y27" s="5"/>
      <c r="Z27" s="5"/>
      <c r="AA27" s="5"/>
      <c r="AB27" s="11"/>
      <c r="AG27" s="37"/>
    </row>
    <row r="28" spans="1:33" s="21" customFormat="1">
      <c r="A28" s="16" t="s">
        <v>20</v>
      </c>
      <c r="B28" s="20"/>
      <c r="C28" s="20"/>
      <c r="D28" s="20"/>
      <c r="E28" s="20"/>
      <c r="F28" s="20"/>
      <c r="G28" s="1"/>
      <c r="H28" s="20"/>
      <c r="I28" s="20"/>
      <c r="J28" s="20"/>
      <c r="K28" s="20"/>
      <c r="L28" s="11"/>
      <c r="M28" s="20"/>
      <c r="N28" s="20"/>
      <c r="O28" s="20"/>
      <c r="P28" s="20"/>
      <c r="Q28" s="11"/>
      <c r="R28" s="20"/>
      <c r="S28" s="20"/>
      <c r="T28" s="20"/>
      <c r="U28" s="20"/>
      <c r="V28" s="11"/>
      <c r="X28" s="20"/>
      <c r="Y28" s="20"/>
      <c r="Z28" s="20"/>
      <c r="AA28" s="20"/>
      <c r="AB28" s="11"/>
      <c r="AG28" s="37"/>
    </row>
    <row r="29" spans="1:33" s="21" customFormat="1">
      <c r="A29" s="1"/>
      <c r="B29" s="20"/>
      <c r="C29" s="20"/>
      <c r="D29" s="20"/>
      <c r="E29" s="20"/>
      <c r="F29" s="20"/>
      <c r="G29" s="1"/>
      <c r="H29" s="20"/>
      <c r="I29" s="20"/>
      <c r="J29" s="20"/>
      <c r="K29" s="20"/>
      <c r="L29" s="11"/>
      <c r="M29" s="20"/>
      <c r="N29" s="20"/>
      <c r="O29" s="20"/>
      <c r="P29" s="20"/>
      <c r="Q29" s="11"/>
      <c r="R29" s="20"/>
      <c r="S29" s="20"/>
      <c r="T29" s="20"/>
      <c r="U29" s="20"/>
      <c r="V29" s="11"/>
      <c r="X29" s="20"/>
      <c r="Y29" s="20"/>
      <c r="Z29" s="20"/>
      <c r="AA29" s="20"/>
      <c r="AB29" s="11"/>
      <c r="AG29" s="37"/>
    </row>
    <row r="30" spans="1:33" s="21" customFormat="1" ht="28.5" customHeight="1" thickBot="1">
      <c r="A30" s="1"/>
      <c r="C30" s="135">
        <f>X18</f>
        <v>0</v>
      </c>
      <c r="D30" s="136"/>
      <c r="E30" s="136"/>
      <c r="F30" s="136"/>
      <c r="G30" s="42" t="str">
        <f>$L$18</f>
        <v>円</v>
      </c>
      <c r="X30" s="20"/>
      <c r="Y30" s="20"/>
      <c r="Z30" s="20"/>
      <c r="AA30" s="20"/>
      <c r="AB30" s="11"/>
      <c r="AG30" s="37"/>
    </row>
    <row r="31" spans="1:33" s="21" customFormat="1">
      <c r="A31" s="1"/>
      <c r="B31" s="25"/>
      <c r="C31" s="25"/>
      <c r="D31" s="25"/>
      <c r="E31" s="25"/>
      <c r="F31" s="25"/>
      <c r="G31" s="25"/>
      <c r="H31" s="25"/>
      <c r="I31" s="83" t="s">
        <v>6</v>
      </c>
      <c r="J31" s="83">
        <v>100</v>
      </c>
      <c r="K31" s="83"/>
      <c r="L31" s="76" t="s">
        <v>5</v>
      </c>
      <c r="M31" s="77" t="e">
        <f>ROUNDDOWN(C30/C33*100,2)</f>
        <v>#DIV/0!</v>
      </c>
      <c r="N31" s="78"/>
      <c r="O31" s="78"/>
      <c r="P31" s="78"/>
      <c r="Q31" s="79"/>
      <c r="R31" s="71" t="s">
        <v>8</v>
      </c>
      <c r="T31" s="74" t="s">
        <v>9</v>
      </c>
      <c r="U31" s="72">
        <v>0.05</v>
      </c>
      <c r="V31" s="73"/>
      <c r="W31" s="73"/>
      <c r="X31" s="20"/>
      <c r="Y31" s="20"/>
      <c r="Z31" s="20"/>
      <c r="AA31" s="20"/>
      <c r="AB31" s="11"/>
      <c r="AG31" s="37"/>
    </row>
    <row r="32" spans="1:33" s="21" customFormat="1" ht="14.25" thickBot="1">
      <c r="A32" s="1"/>
      <c r="B32" s="20"/>
      <c r="C32" s="20"/>
      <c r="D32" s="20"/>
      <c r="E32" s="1"/>
      <c r="F32" s="20"/>
      <c r="G32" s="20"/>
      <c r="H32" s="20"/>
      <c r="I32" s="83"/>
      <c r="J32" s="83"/>
      <c r="K32" s="83"/>
      <c r="L32" s="76"/>
      <c r="M32" s="80"/>
      <c r="N32" s="81"/>
      <c r="O32" s="81"/>
      <c r="P32" s="81"/>
      <c r="Q32" s="82"/>
      <c r="R32" s="71"/>
      <c r="T32" s="74"/>
      <c r="U32" s="73"/>
      <c r="V32" s="73"/>
      <c r="W32" s="73"/>
      <c r="X32" s="20"/>
      <c r="Y32" s="20"/>
      <c r="Z32" s="20"/>
      <c r="AA32" s="20"/>
      <c r="AB32" s="11"/>
      <c r="AG32" s="37"/>
    </row>
    <row r="33" spans="1:33" s="21" customFormat="1" ht="27.75" customHeight="1">
      <c r="A33" s="1"/>
      <c r="B33" s="20"/>
      <c r="C33" s="122">
        <f>X20</f>
        <v>0</v>
      </c>
      <c r="D33" s="123"/>
      <c r="E33" s="123"/>
      <c r="F33" s="123"/>
      <c r="G33" s="42" t="str">
        <f>$L$18</f>
        <v>円</v>
      </c>
      <c r="H33" s="20"/>
      <c r="X33" s="20"/>
      <c r="Y33" s="20"/>
      <c r="Z33" s="20"/>
      <c r="AA33" s="20"/>
      <c r="AB33" s="11"/>
      <c r="AG33" s="37"/>
    </row>
    <row r="34" spans="1:33" s="21" customFormat="1">
      <c r="A34" s="1"/>
      <c r="B34" s="20"/>
      <c r="C34" s="20"/>
      <c r="D34" s="20"/>
      <c r="E34" s="20"/>
      <c r="F34" s="20"/>
      <c r="G34" s="1"/>
      <c r="H34" s="20"/>
      <c r="I34" s="20"/>
      <c r="J34" s="20"/>
      <c r="K34" s="20"/>
      <c r="L34" s="11"/>
      <c r="M34" s="20"/>
      <c r="N34" s="20"/>
      <c r="O34" s="20"/>
      <c r="P34" s="20"/>
      <c r="Q34" s="11"/>
      <c r="R34" s="20"/>
      <c r="S34" s="20"/>
      <c r="T34" s="20"/>
      <c r="U34" s="20"/>
      <c r="V34" s="11"/>
      <c r="X34" s="20"/>
      <c r="Y34" s="20"/>
      <c r="Z34" s="20"/>
      <c r="AA34" s="20"/>
      <c r="AB34" s="11"/>
      <c r="AG34" s="37"/>
    </row>
    <row r="35" spans="1:33" s="4" customFormat="1">
      <c r="A35" s="19" t="s">
        <v>14</v>
      </c>
      <c r="B35" s="5"/>
      <c r="C35" s="5"/>
      <c r="D35" s="5"/>
      <c r="E35" s="5"/>
      <c r="F35" s="5"/>
      <c r="G35" s="1"/>
      <c r="H35" s="5"/>
      <c r="I35" s="5"/>
      <c r="J35" s="5"/>
      <c r="K35" s="5"/>
      <c r="L35" s="11"/>
      <c r="M35" s="5"/>
      <c r="N35" s="5"/>
      <c r="O35" s="5"/>
      <c r="P35" s="5"/>
      <c r="Q35" s="11"/>
      <c r="R35" s="5"/>
      <c r="S35" s="5"/>
      <c r="T35" s="5"/>
      <c r="U35" s="5"/>
      <c r="V35" s="11"/>
      <c r="X35" s="5"/>
      <c r="Y35" s="5"/>
      <c r="Z35" s="5"/>
      <c r="AA35" s="5"/>
      <c r="AB35" s="11"/>
      <c r="AG35" s="37"/>
    </row>
    <row r="36" spans="1:33" s="4" customFormat="1">
      <c r="B36" s="19" t="s">
        <v>18</v>
      </c>
      <c r="C36" s="5"/>
      <c r="D36" s="5"/>
      <c r="E36" s="5"/>
      <c r="F36" s="5"/>
      <c r="G36" s="1"/>
      <c r="H36" s="5"/>
      <c r="I36" s="5"/>
      <c r="J36" s="5"/>
      <c r="K36" s="5"/>
      <c r="L36" s="11"/>
      <c r="M36" s="5"/>
      <c r="N36" s="5"/>
      <c r="O36" s="5"/>
      <c r="P36" s="5"/>
      <c r="Q36" s="11"/>
      <c r="R36" s="5"/>
      <c r="S36" s="5"/>
      <c r="T36" s="5"/>
      <c r="U36" s="5"/>
      <c r="V36" s="11"/>
      <c r="X36" s="5"/>
      <c r="Y36" s="5"/>
      <c r="Z36" s="5"/>
      <c r="AA36" s="5"/>
      <c r="AB36" s="11"/>
      <c r="AG36" s="37"/>
    </row>
    <row r="37" spans="1:33" s="4" customFormat="1" ht="28.5" customHeight="1" thickBot="1">
      <c r="A37" s="1"/>
      <c r="B37" s="128">
        <f>X24</f>
        <v>0</v>
      </c>
      <c r="C37" s="129"/>
      <c r="D37" s="129"/>
      <c r="E37" s="129"/>
      <c r="F37" s="42" t="str">
        <f>$L$18</f>
        <v>円</v>
      </c>
      <c r="G37" s="6" t="s">
        <v>4</v>
      </c>
      <c r="H37" s="84">
        <f>X18</f>
        <v>0</v>
      </c>
      <c r="I37" s="85"/>
      <c r="J37" s="85"/>
      <c r="K37" s="85"/>
      <c r="L37" s="42" t="str">
        <f>$L$18</f>
        <v>円</v>
      </c>
      <c r="M37" s="6"/>
      <c r="Q37" s="75" t="s">
        <v>7</v>
      </c>
      <c r="R37" s="75"/>
      <c r="S37" s="75"/>
      <c r="T37" s="75"/>
      <c r="U37" s="75"/>
      <c r="AG37" s="37"/>
    </row>
    <row r="38" spans="1:33" s="4" customFormat="1" ht="14.25" customHeight="1">
      <c r="A38" s="1"/>
      <c r="B38" s="9"/>
      <c r="C38" s="9"/>
      <c r="D38" s="9"/>
      <c r="E38" s="9"/>
      <c r="F38" s="9"/>
      <c r="G38" s="8"/>
      <c r="H38" s="9"/>
      <c r="I38" s="9"/>
      <c r="J38" s="9"/>
      <c r="K38" s="9"/>
      <c r="L38" s="12"/>
      <c r="M38" s="83" t="s">
        <v>6</v>
      </c>
      <c r="N38" s="83">
        <v>100</v>
      </c>
      <c r="O38" s="83"/>
      <c r="P38" s="76" t="s">
        <v>5</v>
      </c>
      <c r="Q38" s="137" t="e">
        <f>ROUNDDOWN((B37-H37)/E40*100,2)</f>
        <v>#DIV/0!</v>
      </c>
      <c r="R38" s="138"/>
      <c r="S38" s="138"/>
      <c r="T38" s="138"/>
      <c r="U38" s="139"/>
      <c r="V38" s="71" t="s">
        <v>8</v>
      </c>
      <c r="X38" s="74" t="s">
        <v>9</v>
      </c>
      <c r="Y38" s="72">
        <v>0.05</v>
      </c>
      <c r="Z38" s="73"/>
      <c r="AA38" s="73"/>
      <c r="AB38" s="11"/>
      <c r="AG38" s="37"/>
    </row>
    <row r="39" spans="1:33" s="4" customFormat="1" ht="14.25" customHeight="1" thickBot="1">
      <c r="A39" s="1"/>
      <c r="B39" s="5"/>
      <c r="C39" s="5"/>
      <c r="D39" s="5"/>
      <c r="E39" s="5"/>
      <c r="F39" s="5"/>
      <c r="G39" s="1"/>
      <c r="H39" s="5"/>
      <c r="I39" s="5"/>
      <c r="J39" s="5"/>
      <c r="K39" s="5"/>
      <c r="L39" s="11"/>
      <c r="M39" s="83"/>
      <c r="N39" s="83"/>
      <c r="O39" s="83"/>
      <c r="P39" s="76"/>
      <c r="Q39" s="140"/>
      <c r="R39" s="141"/>
      <c r="S39" s="141"/>
      <c r="T39" s="141"/>
      <c r="U39" s="142"/>
      <c r="V39" s="71"/>
      <c r="X39" s="74"/>
      <c r="Y39" s="73"/>
      <c r="Z39" s="73"/>
      <c r="AA39" s="73"/>
      <c r="AB39" s="11"/>
      <c r="AG39" s="37"/>
    </row>
    <row r="40" spans="1:33" s="4" customFormat="1" ht="28.5" customHeight="1">
      <c r="A40" s="1"/>
      <c r="B40" s="5"/>
      <c r="C40" s="5"/>
      <c r="D40" s="5"/>
      <c r="E40" s="128">
        <f>X24</f>
        <v>0</v>
      </c>
      <c r="F40" s="129"/>
      <c r="G40" s="129"/>
      <c r="H40" s="129"/>
      <c r="I40" s="42" t="str">
        <f>$L$18</f>
        <v>円</v>
      </c>
      <c r="J40" s="5"/>
      <c r="K40" s="5"/>
      <c r="L40" s="11"/>
      <c r="M40" s="5"/>
      <c r="N40" s="5"/>
      <c r="O40" s="5"/>
      <c r="P40" s="5"/>
      <c r="Q40" s="11"/>
      <c r="R40" s="5"/>
      <c r="S40" s="5"/>
      <c r="T40" s="5"/>
      <c r="U40" s="5"/>
      <c r="V40" s="11"/>
      <c r="X40" s="5"/>
      <c r="Y40" s="5"/>
      <c r="Z40" s="5"/>
      <c r="AA40" s="5"/>
      <c r="AB40" s="11"/>
      <c r="AG40" s="37"/>
    </row>
    <row r="41" spans="1:33" s="4" customFormat="1">
      <c r="A41" s="1"/>
      <c r="B41" s="5"/>
      <c r="C41" s="5"/>
      <c r="D41" s="5"/>
      <c r="E41" s="5"/>
      <c r="F41" s="5"/>
      <c r="G41" s="1"/>
      <c r="H41" s="5"/>
      <c r="I41" s="5"/>
      <c r="J41" s="5"/>
      <c r="K41" s="5"/>
      <c r="L41" s="11"/>
      <c r="M41" s="5"/>
      <c r="N41" s="5"/>
      <c r="O41" s="5"/>
      <c r="P41" s="5"/>
      <c r="Q41" s="11"/>
      <c r="R41" s="5"/>
      <c r="S41" s="5"/>
      <c r="T41" s="5"/>
      <c r="U41" s="5"/>
      <c r="V41" s="11"/>
      <c r="X41" s="5"/>
      <c r="Y41" s="5"/>
      <c r="Z41" s="5"/>
      <c r="AA41" s="5"/>
      <c r="AB41" s="11"/>
      <c r="AG41" s="37"/>
    </row>
    <row r="42" spans="1:33" s="4" customFormat="1">
      <c r="B42" s="19" t="s">
        <v>19</v>
      </c>
      <c r="C42" s="5"/>
      <c r="D42" s="5"/>
      <c r="E42" s="5"/>
      <c r="F42" s="5"/>
      <c r="G42" s="1"/>
      <c r="H42" s="5"/>
      <c r="I42" s="5"/>
      <c r="J42" s="5"/>
      <c r="K42" s="5"/>
      <c r="L42" s="18"/>
      <c r="M42" s="5"/>
      <c r="N42" s="5"/>
      <c r="O42" s="5"/>
      <c r="P42" s="5"/>
      <c r="Q42" s="11"/>
      <c r="R42" s="5"/>
      <c r="S42" s="5"/>
      <c r="T42" s="5"/>
      <c r="U42" s="5"/>
      <c r="V42" s="11"/>
      <c r="X42" s="5"/>
      <c r="Y42" s="5"/>
      <c r="Z42" s="5"/>
      <c r="AA42" s="5"/>
      <c r="AB42" s="11"/>
      <c r="AG42" s="37"/>
    </row>
    <row r="43" spans="1:33" s="4" customFormat="1" ht="28.5" customHeight="1" thickBot="1">
      <c r="A43" s="1"/>
      <c r="B43" s="124">
        <f>X26</f>
        <v>0</v>
      </c>
      <c r="C43" s="125"/>
      <c r="D43" s="125"/>
      <c r="E43" s="125"/>
      <c r="F43" s="42" t="str">
        <f>$L$18</f>
        <v>円</v>
      </c>
      <c r="G43" s="6" t="s">
        <v>4</v>
      </c>
      <c r="H43" s="126">
        <f>X20</f>
        <v>0</v>
      </c>
      <c r="I43" s="127"/>
      <c r="J43" s="127"/>
      <c r="K43" s="127"/>
      <c r="L43" s="42" t="str">
        <f>$L$18</f>
        <v>円</v>
      </c>
      <c r="M43" s="6"/>
      <c r="Q43" s="75" t="s">
        <v>7</v>
      </c>
      <c r="R43" s="75"/>
      <c r="S43" s="75"/>
      <c r="T43" s="75"/>
      <c r="U43" s="75"/>
      <c r="AG43" s="37"/>
    </row>
    <row r="44" spans="1:33" s="4" customFormat="1" ht="14.25" customHeight="1">
      <c r="A44" s="1"/>
      <c r="B44" s="9"/>
      <c r="C44" s="9"/>
      <c r="D44" s="9"/>
      <c r="E44" s="9"/>
      <c r="F44" s="9"/>
      <c r="G44" s="8"/>
      <c r="H44" s="9"/>
      <c r="I44" s="9"/>
      <c r="J44" s="9"/>
      <c r="K44" s="9"/>
      <c r="L44" s="12"/>
      <c r="M44" s="83" t="s">
        <v>6</v>
      </c>
      <c r="N44" s="83">
        <v>100</v>
      </c>
      <c r="O44" s="83"/>
      <c r="P44" s="76" t="s">
        <v>5</v>
      </c>
      <c r="Q44" s="137" t="e">
        <f xml:space="preserve"> ROUNDDOWN((B43-H43)/E46*100,2)</f>
        <v>#DIV/0!</v>
      </c>
      <c r="R44" s="138"/>
      <c r="S44" s="138"/>
      <c r="T44" s="138"/>
      <c r="U44" s="139"/>
      <c r="V44" s="71" t="s">
        <v>8</v>
      </c>
      <c r="X44" s="74" t="s">
        <v>9</v>
      </c>
      <c r="Y44" s="72">
        <v>0.05</v>
      </c>
      <c r="Z44" s="73"/>
      <c r="AA44" s="73"/>
      <c r="AB44" s="11"/>
      <c r="AG44" s="37"/>
    </row>
    <row r="45" spans="1:33" s="4" customFormat="1" ht="14.25" customHeight="1" thickBot="1">
      <c r="A45" s="1"/>
      <c r="B45" s="5"/>
      <c r="C45" s="5"/>
      <c r="D45" s="5"/>
      <c r="E45" s="5"/>
      <c r="F45" s="5"/>
      <c r="G45" s="1"/>
      <c r="H45" s="5"/>
      <c r="I45" s="5"/>
      <c r="J45" s="5"/>
      <c r="K45" s="5"/>
      <c r="L45" s="11"/>
      <c r="M45" s="83"/>
      <c r="N45" s="83"/>
      <c r="O45" s="83"/>
      <c r="P45" s="76"/>
      <c r="Q45" s="140"/>
      <c r="R45" s="141"/>
      <c r="S45" s="141"/>
      <c r="T45" s="141"/>
      <c r="U45" s="142"/>
      <c r="V45" s="71"/>
      <c r="X45" s="74"/>
      <c r="Y45" s="73"/>
      <c r="Z45" s="73"/>
      <c r="AA45" s="73"/>
      <c r="AB45" s="11"/>
      <c r="AG45" s="37"/>
    </row>
    <row r="46" spans="1:33" s="4" customFormat="1" ht="28.5" customHeight="1">
      <c r="A46" s="1"/>
      <c r="B46" s="5"/>
      <c r="C46" s="5"/>
      <c r="D46" s="5"/>
      <c r="E46" s="124">
        <f>X26</f>
        <v>0</v>
      </c>
      <c r="F46" s="125"/>
      <c r="G46" s="125"/>
      <c r="H46" s="125"/>
      <c r="I46" s="42" t="str">
        <f>$L$18</f>
        <v>円</v>
      </c>
      <c r="J46" s="5"/>
      <c r="K46" s="5"/>
      <c r="L46" s="11"/>
      <c r="M46" s="5"/>
      <c r="N46" s="5"/>
      <c r="O46" s="5"/>
      <c r="P46" s="5"/>
      <c r="Q46" s="11"/>
      <c r="R46" s="5"/>
      <c r="S46" s="5"/>
      <c r="T46" s="5"/>
      <c r="U46" s="5"/>
      <c r="V46" s="11"/>
      <c r="X46" s="5"/>
      <c r="Y46" s="5"/>
      <c r="Z46" s="5"/>
      <c r="AA46" s="5"/>
      <c r="AB46" s="11"/>
      <c r="AG46" s="37"/>
    </row>
    <row r="47" spans="1:33" s="4" customFormat="1" ht="14.25" customHeight="1">
      <c r="A47" s="1"/>
      <c r="B47" s="5"/>
      <c r="C47" s="5"/>
      <c r="D47" s="5"/>
      <c r="E47" s="5"/>
      <c r="F47" s="5"/>
      <c r="G47" s="1"/>
      <c r="H47" s="5"/>
      <c r="I47" s="5"/>
      <c r="J47" s="5"/>
      <c r="K47" s="5"/>
      <c r="L47" s="11"/>
      <c r="M47" s="5"/>
      <c r="N47" s="5"/>
      <c r="O47" s="5"/>
      <c r="P47" s="5"/>
      <c r="Q47" s="11"/>
      <c r="R47" s="5"/>
      <c r="S47" s="5"/>
      <c r="T47" s="5"/>
      <c r="U47" s="5"/>
      <c r="V47" s="11"/>
      <c r="X47" s="5"/>
      <c r="Y47" s="5"/>
      <c r="Z47" s="5"/>
      <c r="AA47" s="5"/>
      <c r="AB47" s="11"/>
      <c r="AG47" s="37"/>
    </row>
    <row r="48" spans="1:33" s="30" customFormat="1" ht="14.25" customHeight="1">
      <c r="A48" s="1"/>
      <c r="B48" s="29"/>
      <c r="C48" s="29"/>
      <c r="D48" s="29"/>
      <c r="E48" s="29"/>
      <c r="F48" s="29"/>
      <c r="G48" s="1"/>
      <c r="H48" s="29"/>
      <c r="I48" s="29"/>
      <c r="J48" s="29"/>
      <c r="K48" s="29"/>
      <c r="L48" s="11"/>
      <c r="M48" s="29"/>
      <c r="N48" s="29"/>
      <c r="O48" s="29"/>
      <c r="P48" s="29"/>
      <c r="Q48" s="11"/>
      <c r="R48" s="29"/>
      <c r="S48" s="29"/>
      <c r="T48" s="29"/>
      <c r="U48" s="29"/>
      <c r="V48" s="11"/>
      <c r="X48" s="29"/>
      <c r="Y48" s="29"/>
      <c r="Z48" s="29"/>
      <c r="AA48" s="29"/>
      <c r="AB48" s="11"/>
      <c r="AG48" s="37"/>
    </row>
    <row r="49" spans="1:33" s="30" customFormat="1" ht="14.25" customHeight="1">
      <c r="A49" s="1"/>
      <c r="B49" s="29"/>
      <c r="C49" s="29"/>
      <c r="D49" s="29"/>
      <c r="E49" s="29"/>
      <c r="F49" s="29"/>
      <c r="G49" s="1"/>
      <c r="H49" s="29"/>
      <c r="I49" s="29"/>
      <c r="J49" s="29"/>
      <c r="K49" s="29"/>
      <c r="L49" s="11"/>
      <c r="M49" s="29"/>
      <c r="N49" s="29"/>
      <c r="O49" s="29"/>
      <c r="P49" s="29"/>
      <c r="Q49" s="11"/>
      <c r="R49" s="29"/>
      <c r="S49" s="29"/>
      <c r="T49" s="29"/>
      <c r="U49" s="29"/>
      <c r="V49" s="11"/>
      <c r="X49" s="29"/>
      <c r="Y49" s="29"/>
      <c r="Z49" s="29"/>
      <c r="AA49" s="29"/>
      <c r="AB49" s="11"/>
      <c r="AG49" s="37"/>
    </row>
    <row r="50" spans="1:33" s="30" customFormat="1" ht="13.5" customHeight="1">
      <c r="A50" s="57"/>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G50" s="37"/>
    </row>
    <row r="51" spans="1:33" s="30" customFormat="1" ht="13.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G51" s="37"/>
    </row>
    <row r="52" spans="1:33" s="30" customFormat="1" ht="13.5" customHeight="1">
      <c r="A52" s="59"/>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G52" s="37"/>
    </row>
    <row r="53" spans="1:33" s="30" customFormat="1" ht="13.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G53" s="37"/>
    </row>
    <row r="54" spans="1:33" s="30" customFormat="1" ht="21" customHeight="1">
      <c r="A54" s="1"/>
      <c r="B54" s="29"/>
      <c r="C54" s="29"/>
      <c r="D54" s="29"/>
      <c r="E54" s="29"/>
      <c r="F54" s="29"/>
      <c r="G54" s="1"/>
      <c r="H54" s="29"/>
      <c r="I54" s="29"/>
      <c r="J54" s="29"/>
      <c r="K54" s="29"/>
      <c r="L54" s="11"/>
      <c r="M54" s="29"/>
      <c r="N54" s="29"/>
      <c r="O54" s="29"/>
      <c r="P54" s="29"/>
      <c r="Q54" s="11"/>
      <c r="R54" s="29"/>
      <c r="S54" s="29"/>
      <c r="T54" s="29"/>
      <c r="U54" s="29"/>
      <c r="V54" s="11"/>
      <c r="X54" s="29"/>
      <c r="Y54" s="29"/>
      <c r="Z54" s="29"/>
      <c r="AA54" s="29"/>
      <c r="AB54" s="11"/>
      <c r="AG54" s="37"/>
    </row>
  </sheetData>
  <mergeCells count="89">
    <mergeCell ref="AA1:AE1"/>
    <mergeCell ref="A2:AE2"/>
    <mergeCell ref="B13:K13"/>
    <mergeCell ref="L13:R13"/>
    <mergeCell ref="T13:X13"/>
    <mergeCell ref="B9:I9"/>
    <mergeCell ref="J9:K9"/>
    <mergeCell ref="L9:R9"/>
    <mergeCell ref="T9:X9"/>
    <mergeCell ref="B10:I10"/>
    <mergeCell ref="J10:K10"/>
    <mergeCell ref="L10:R10"/>
    <mergeCell ref="T10:X10"/>
    <mergeCell ref="B4:E4"/>
    <mergeCell ref="F4:Y4"/>
    <mergeCell ref="B8:K8"/>
    <mergeCell ref="A50:AE51"/>
    <mergeCell ref="A52:AE53"/>
    <mergeCell ref="B11:I11"/>
    <mergeCell ref="J11:K11"/>
    <mergeCell ref="L11:R11"/>
    <mergeCell ref="T11:X11"/>
    <mergeCell ref="B12:I12"/>
    <mergeCell ref="J12:K12"/>
    <mergeCell ref="L12:R12"/>
    <mergeCell ref="T12:X12"/>
    <mergeCell ref="Q43:U43"/>
    <mergeCell ref="M44:M45"/>
    <mergeCell ref="N44:O45"/>
    <mergeCell ref="P44:P45"/>
    <mergeCell ref="Q44:U45"/>
    <mergeCell ref="B26:F26"/>
    <mergeCell ref="H24:K24"/>
    <mergeCell ref="L8:S8"/>
    <mergeCell ref="T8:Y8"/>
    <mergeCell ref="M38:M39"/>
    <mergeCell ref="N38:O39"/>
    <mergeCell ref="P38:P39"/>
    <mergeCell ref="X18:AA18"/>
    <mergeCell ref="M24:P24"/>
    <mergeCell ref="R24:U24"/>
    <mergeCell ref="S23:T23"/>
    <mergeCell ref="Q38:U39"/>
    <mergeCell ref="V38:V39"/>
    <mergeCell ref="X26:AA26"/>
    <mergeCell ref="X24:AA24"/>
    <mergeCell ref="X20:AA20"/>
    <mergeCell ref="C30:F30"/>
    <mergeCell ref="I31:I32"/>
    <mergeCell ref="J31:K32"/>
    <mergeCell ref="L31:L32"/>
    <mergeCell ref="M31:Q32"/>
    <mergeCell ref="B17:C17"/>
    <mergeCell ref="D17:E17"/>
    <mergeCell ref="I17:J17"/>
    <mergeCell ref="N17:O17"/>
    <mergeCell ref="S17:T17"/>
    <mergeCell ref="B18:F18"/>
    <mergeCell ref="H18:K18"/>
    <mergeCell ref="M18:P18"/>
    <mergeCell ref="R18:U18"/>
    <mergeCell ref="H26:K26"/>
    <mergeCell ref="M26:P26"/>
    <mergeCell ref="R26:U26"/>
    <mergeCell ref="B20:F20"/>
    <mergeCell ref="H20:K20"/>
    <mergeCell ref="M20:P20"/>
    <mergeCell ref="R20:U20"/>
    <mergeCell ref="B23:C23"/>
    <mergeCell ref="D23:E23"/>
    <mergeCell ref="I23:J23"/>
    <mergeCell ref="N23:O23"/>
    <mergeCell ref="B24:F24"/>
    <mergeCell ref="C33:F33"/>
    <mergeCell ref="T31:T32"/>
    <mergeCell ref="E46:H46"/>
    <mergeCell ref="X38:X39"/>
    <mergeCell ref="Y38:AA39"/>
    <mergeCell ref="X44:X45"/>
    <mergeCell ref="Y44:AA45"/>
    <mergeCell ref="B43:E43"/>
    <mergeCell ref="H43:K43"/>
    <mergeCell ref="E40:H40"/>
    <mergeCell ref="V44:V45"/>
    <mergeCell ref="B37:E37"/>
    <mergeCell ref="H37:K37"/>
    <mergeCell ref="Q37:U37"/>
    <mergeCell ref="U31:W32"/>
    <mergeCell ref="R31:R32"/>
  </mergeCells>
  <phoneticPr fontId="1"/>
  <dataValidations count="2">
    <dataValidation type="list" allowBlank="1" showInputMessage="1" showErrorMessage="1" sqref="S9">
      <formula1>AG9:AG10</formula1>
    </dataValidation>
    <dataValidation type="list" allowBlank="1" showInputMessage="1" showErrorMessage="1" sqref="L18">
      <formula1>$AG$9:$AG$10</formula1>
    </dataValidation>
  </dataValidations>
  <pageMargins left="0.59055118110236227" right="0.39370078740157483" top="0.35433070866141736" bottom="0.35433070866141736" header="0.31496062992125984" footer="0.31496062992125984"/>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イー①</vt:lpstr>
      <vt:lpstr>イー②</vt:lpstr>
      <vt:lpstr>イー①!Print_Area</vt:lpstr>
      <vt:lpstr>イー②!Print_Area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2024-11-27T01:06:33Z</dcterms:modified>
</cp:coreProperties>
</file>