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EA7C41D8-AA21-47DB-9D8E-9C75428F556E}" xr6:coauthVersionLast="47" xr6:coauthVersionMax="47" xr10:uidLastSave="{00000000-0000-0000-0000-000000000000}"/>
  <bookViews>
    <workbookView xWindow="28680" yWindow="-120" windowWidth="29040" windowHeight="16440" xr2:uid="{00000000-000D-0000-FFFF-FFFF00000000}"/>
  </bookViews>
  <sheets>
    <sheet name="令和7年度コスト計算書" sheetId="4" r:id="rId1"/>
    <sheet name="経費内訳_①ニーズ調査費用" sheetId="5" r:id="rId2"/>
    <sheet name="経費内訳_②開発・実証関係費用" sheetId="6" r:id="rId3"/>
    <sheet name="経費内訳_③その他" sheetId="8" r:id="rId4"/>
  </sheets>
  <definedNames>
    <definedName name="AS2DocOpenMode" hidden="1">"AS2DocumentEdit"</definedName>
    <definedName name="_xlnm.Print_Area" localSheetId="0">令和7年度コスト計算書!$B$1:$E$39</definedName>
  </definedNames>
  <calcPr calcId="191029" iterateDelta="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4" l="1"/>
  <c r="A24" i="6"/>
  <c r="F30" i="6"/>
  <c r="F29" i="6"/>
  <c r="F28" i="6"/>
  <c r="F27" i="6"/>
  <c r="G24" i="6" s="1"/>
  <c r="F26" i="6"/>
  <c r="F25" i="6"/>
  <c r="F24" i="6"/>
  <c r="A101" i="6" l="1"/>
  <c r="A94" i="6"/>
  <c r="A87" i="6"/>
  <c r="A80" i="6"/>
  <c r="A73" i="6"/>
  <c r="A66" i="6"/>
  <c r="A59"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3" i="5"/>
  <c r="A10" i="6"/>
  <c r="A3" i="6"/>
  <c r="F22" i="8"/>
  <c r="F23" i="8"/>
  <c r="F21" i="8"/>
  <c r="F20" i="8"/>
  <c r="F19" i="8"/>
  <c r="F18" i="8"/>
  <c r="F17" i="8"/>
  <c r="A17" i="8"/>
  <c r="F16" i="8"/>
  <c r="F15" i="8"/>
  <c r="F14" i="8"/>
  <c r="F13" i="8"/>
  <c r="F12" i="8"/>
  <c r="F11" i="8"/>
  <c r="G10" i="8"/>
  <c r="E34" i="4" s="1"/>
  <c r="F10" i="8"/>
  <c r="A10" i="8"/>
  <c r="F9" i="8"/>
  <c r="F8" i="8"/>
  <c r="F7" i="8"/>
  <c r="F6" i="8"/>
  <c r="F5" i="8"/>
  <c r="F4" i="8"/>
  <c r="F3" i="8"/>
  <c r="G3" i="8" s="1"/>
  <c r="E33" i="4" s="1"/>
  <c r="A3" i="8"/>
  <c r="F58" i="6"/>
  <c r="F57" i="6"/>
  <c r="F56" i="6"/>
  <c r="F55" i="6"/>
  <c r="F54" i="6"/>
  <c r="F53" i="6"/>
  <c r="F52" i="6"/>
  <c r="A52" i="6"/>
  <c r="F51" i="6"/>
  <c r="F50" i="6"/>
  <c r="F49" i="6"/>
  <c r="F48" i="6"/>
  <c r="F47" i="6"/>
  <c r="F46" i="6"/>
  <c r="F45" i="6"/>
  <c r="A45" i="6"/>
  <c r="F44" i="6"/>
  <c r="F43" i="6"/>
  <c r="F42" i="6"/>
  <c r="F41" i="6"/>
  <c r="F40" i="6"/>
  <c r="F39" i="6"/>
  <c r="F38" i="6"/>
  <c r="A38" i="6"/>
  <c r="F37" i="6"/>
  <c r="F36" i="6"/>
  <c r="F35" i="6"/>
  <c r="F34" i="6"/>
  <c r="F33" i="6"/>
  <c r="F32" i="6"/>
  <c r="F31" i="6"/>
  <c r="A31" i="6"/>
  <c r="F23" i="6"/>
  <c r="F22" i="6"/>
  <c r="F21" i="6"/>
  <c r="F20" i="6"/>
  <c r="F19" i="6"/>
  <c r="F18" i="6"/>
  <c r="F17" i="6"/>
  <c r="A17" i="6"/>
  <c r="F16" i="6"/>
  <c r="F15" i="6"/>
  <c r="F14" i="6"/>
  <c r="F13" i="6"/>
  <c r="F12" i="6"/>
  <c r="F11" i="6"/>
  <c r="F10" i="6"/>
  <c r="F9" i="6"/>
  <c r="F8" i="6"/>
  <c r="F7" i="6"/>
  <c r="F6" i="6"/>
  <c r="F5" i="6"/>
  <c r="F4" i="6"/>
  <c r="F3" i="6"/>
  <c r="F23" i="5"/>
  <c r="F22" i="5"/>
  <c r="F21" i="5"/>
  <c r="F20" i="5"/>
  <c r="F19" i="5"/>
  <c r="F18" i="5"/>
  <c r="G17" i="5"/>
  <c r="F17" i="5"/>
  <c r="A17" i="5"/>
  <c r="F16" i="5"/>
  <c r="F15" i="5"/>
  <c r="F14" i="5"/>
  <c r="F13" i="5"/>
  <c r="F12" i="5"/>
  <c r="F11" i="5"/>
  <c r="G10" i="5"/>
  <c r="F10" i="5"/>
  <c r="A10" i="5"/>
  <c r="F9" i="5"/>
  <c r="F8" i="5"/>
  <c r="G3" i="5" s="1"/>
  <c r="E10" i="4" s="1"/>
  <c r="F7" i="5"/>
  <c r="F6" i="5"/>
  <c r="F5" i="5"/>
  <c r="F4" i="5"/>
  <c r="A3" i="5"/>
  <c r="E12" i="4"/>
  <c r="E11" i="4"/>
  <c r="G94" i="6" l="1"/>
  <c r="E29" i="4" s="1"/>
  <c r="G59" i="6"/>
  <c r="E24" i="4" s="1"/>
  <c r="G101" i="6"/>
  <c r="E30" i="4" s="1"/>
  <c r="G87" i="6"/>
  <c r="E28" i="4" s="1"/>
  <c r="G80" i="6"/>
  <c r="E27" i="4" s="1"/>
  <c r="G73" i="6"/>
  <c r="E26" i="4" s="1"/>
  <c r="G66" i="6"/>
  <c r="E25" i="4" s="1"/>
  <c r="G10" i="6"/>
  <c r="E15" i="4" s="1"/>
  <c r="G38" i="6"/>
  <c r="E20" i="4" s="1"/>
  <c r="G31" i="6"/>
  <c r="E18" i="4" s="1"/>
  <c r="G3" i="6"/>
  <c r="E14" i="4" s="1"/>
  <c r="G52" i="6"/>
  <c r="E22" i="4" s="1"/>
  <c r="G17" i="6"/>
  <c r="E16" i="4" s="1"/>
  <c r="G45" i="6"/>
  <c r="E21" i="4" s="1"/>
  <c r="G17" i="8"/>
  <c r="E35" i="4" s="1"/>
  <c r="E36" i="4" s="1"/>
  <c r="E13" i="4"/>
  <c r="E31" i="4" l="1"/>
  <c r="E19" i="4"/>
  <c r="E23" i="4"/>
  <c r="E32" i="4"/>
  <c r="E37" i="4" s="1"/>
  <c r="D5" i="4" s="1"/>
</calcChain>
</file>

<file path=xl/sharedStrings.xml><?xml version="1.0" encoding="utf-8"?>
<sst xmlns="http://schemas.openxmlformats.org/spreadsheetml/2006/main" count="77" uniqueCount="55">
  <si>
    <t>円</t>
  </si>
  <si>
    <t>区分</t>
    <rPh sb="0" eb="2">
      <t>クブン</t>
    </rPh>
    <phoneticPr fontId="3"/>
  </si>
  <si>
    <t>内容</t>
    <rPh sb="0" eb="2">
      <t>ナイヨウ</t>
    </rPh>
    <phoneticPr fontId="3"/>
  </si>
  <si>
    <t>小計</t>
  </si>
  <si>
    <t>小計</t>
    <phoneticPr fontId="3"/>
  </si>
  <si>
    <t>（1）合計金額</t>
    <rPh sb="3" eb="5">
      <t>ゴウケイ</t>
    </rPh>
    <rPh sb="5" eb="7">
      <t>キンガク</t>
    </rPh>
    <phoneticPr fontId="3"/>
  </si>
  <si>
    <t xml:space="preserve">（2）算出根拠 </t>
    <rPh sb="3" eb="7">
      <t>サンシュツコンキョ</t>
    </rPh>
    <phoneticPr fontId="3"/>
  </si>
  <si>
    <t>費目別明細</t>
    <rPh sb="0" eb="3">
      <t>ヒモクベツ</t>
    </rPh>
    <rPh sb="3" eb="5">
      <t>メイサイ</t>
    </rPh>
    <phoneticPr fontId="3"/>
  </si>
  <si>
    <t>合計金額</t>
    <rPh sb="0" eb="4">
      <t>ゴウケイキンガク</t>
    </rPh>
    <phoneticPr fontId="3"/>
  </si>
  <si>
    <t>品名</t>
    <rPh sb="0" eb="2">
      <t>ヒンメイ</t>
    </rPh>
    <phoneticPr fontId="3"/>
  </si>
  <si>
    <t>単価（税込）</t>
    <rPh sb="0" eb="2">
      <t>タンカ</t>
    </rPh>
    <rPh sb="3" eb="5">
      <t>ゼイコ</t>
    </rPh>
    <phoneticPr fontId="3"/>
  </si>
  <si>
    <t>数量</t>
    <rPh sb="0" eb="2">
      <t>スウリョウ</t>
    </rPh>
    <phoneticPr fontId="3"/>
  </si>
  <si>
    <t>小計</t>
    <rPh sb="0" eb="2">
      <t>ショウケイ</t>
    </rPh>
    <phoneticPr fontId="3"/>
  </si>
  <si>
    <t>合計</t>
    <rPh sb="0" eb="2">
      <t>ゴウケイ</t>
    </rPh>
    <phoneticPr fontId="3"/>
  </si>
  <si>
    <t>A特許及び実用新案の調査・取得に要する費用（弁理士等への謝金を含む）</t>
    <phoneticPr fontId="3"/>
  </si>
  <si>
    <t>Bニーズ・市場・マーケットの調査に要する費用</t>
    <phoneticPr fontId="3"/>
  </si>
  <si>
    <t>C技術評価に要する経費</t>
    <phoneticPr fontId="3"/>
  </si>
  <si>
    <t>B弁護士、公認会計士等専門家への謝金
（特許及び実用新案の調査・取得に要する費用を除く）</t>
    <phoneticPr fontId="3"/>
  </si>
  <si>
    <t>No</t>
    <phoneticPr fontId="3"/>
  </si>
  <si>
    <t>申請金額（単価、数量）の根拠</t>
    <rPh sb="0" eb="2">
      <t>シンセイ</t>
    </rPh>
    <rPh sb="2" eb="4">
      <t>キンガク</t>
    </rPh>
    <rPh sb="5" eb="7">
      <t>タンカ</t>
    </rPh>
    <rPh sb="8" eb="10">
      <t>スウリョウ</t>
    </rPh>
    <rPh sb="12" eb="14">
      <t>コンキョ</t>
    </rPh>
    <phoneticPr fontId="3"/>
  </si>
  <si>
    <t>A旅費・交通費（プロジェクトメンバーに係る旅費・交通費で、領収書等を発行可能なものに限る）</t>
    <phoneticPr fontId="3"/>
  </si>
  <si>
    <t>◆申請金額（単価、数量）の根拠については、経費の必要性・適正性について具体的に記載してください。書類審査通過後、見積書の添付、購入先URLなど客観的に確認できる証憑等の添付（提出）をお願いします。</t>
    <rPh sb="1" eb="3">
      <t>シンセイ</t>
    </rPh>
    <rPh sb="3" eb="5">
      <t>キンガク</t>
    </rPh>
    <rPh sb="6" eb="8">
      <t>タンカ</t>
    </rPh>
    <rPh sb="9" eb="11">
      <t>スウリョウ</t>
    </rPh>
    <rPh sb="13" eb="15">
      <t>コンキョ</t>
    </rPh>
    <rPh sb="21" eb="23">
      <t>ケイヒ</t>
    </rPh>
    <rPh sb="24" eb="27">
      <t>ヒツヨウセイ</t>
    </rPh>
    <rPh sb="35" eb="38">
      <t>グタイテキ</t>
    </rPh>
    <rPh sb="39" eb="41">
      <t>キサイ</t>
    </rPh>
    <rPh sb="48" eb="52">
      <t>ショルイシンサ</t>
    </rPh>
    <rPh sb="52" eb="55">
      <t>ツウカゴ</t>
    </rPh>
    <rPh sb="87" eb="89">
      <t>テイシュツ</t>
    </rPh>
    <rPh sb="92" eb="93">
      <t>ネガ</t>
    </rPh>
    <phoneticPr fontId="3"/>
  </si>
  <si>
    <t>※3,000,000円（消費税込み）を上限として、税込金額を円単位で記入（申請金額は税込金額となります）</t>
    <rPh sb="12" eb="16">
      <t>ショウヒゼイコ</t>
    </rPh>
    <rPh sb="25" eb="27">
      <t>ゼイコ</t>
    </rPh>
    <rPh sb="27" eb="29">
      <t>キンガク</t>
    </rPh>
    <rPh sb="37" eb="41">
      <t>シンセイキンガク</t>
    </rPh>
    <rPh sb="42" eb="44">
      <t>ゼイコ</t>
    </rPh>
    <rPh sb="44" eb="46">
      <t>キンガク</t>
    </rPh>
    <phoneticPr fontId="3"/>
  </si>
  <si>
    <t>①ニーズ調査費用</t>
    <phoneticPr fontId="3"/>
  </si>
  <si>
    <t>総事業費</t>
    <rPh sb="0" eb="4">
      <t>ソウジギョウヒ</t>
    </rPh>
    <phoneticPr fontId="3"/>
  </si>
  <si>
    <t>支援経費</t>
    <phoneticPr fontId="3"/>
  </si>
  <si>
    <t>企業名</t>
    <rPh sb="0" eb="2">
      <t>キギョウ</t>
    </rPh>
    <rPh sb="2" eb="3">
      <t>メイ</t>
    </rPh>
    <phoneticPr fontId="3"/>
  </si>
  <si>
    <r>
      <t>※金額（円）（</t>
    </r>
    <r>
      <rPr>
        <b/>
        <sz val="10"/>
        <color rgb="FFFF0000"/>
        <rFont val="Yu Gothic UI"/>
        <family val="3"/>
        <charset val="128"/>
      </rPr>
      <t>税込</t>
    </r>
    <r>
      <rPr>
        <b/>
        <sz val="10"/>
        <rFont val="Yu Gothic UI"/>
        <family val="3"/>
        <charset val="128"/>
      </rPr>
      <t>）</t>
    </r>
    <rPh sb="4" eb="5">
      <t>エン</t>
    </rPh>
    <phoneticPr fontId="3"/>
  </si>
  <si>
    <t>C人件費（開発・実証に係るものを含む）</t>
    <phoneticPr fontId="3"/>
  </si>
  <si>
    <t>②開発・実証関係費用</t>
    <rPh sb="1" eb="3">
      <t>カイハツ</t>
    </rPh>
    <rPh sb="4" eb="6">
      <t>ジッショウ</t>
    </rPh>
    <rPh sb="6" eb="8">
      <t>カンケイ</t>
    </rPh>
    <rPh sb="8" eb="10">
      <t>ヒヨウ</t>
    </rPh>
    <phoneticPr fontId="3"/>
  </si>
  <si>
    <t>I安全対策費（保険料・機器試験料・保安警備料等）</t>
    <phoneticPr fontId="3"/>
  </si>
  <si>
    <t>J大学との連携に要する費用（共同研究費、技術指導費等）</t>
    <phoneticPr fontId="3"/>
  </si>
  <si>
    <t>K謝礼等(モニターや協力施設への謝金、その他物品を含む)</t>
    <phoneticPr fontId="3"/>
  </si>
  <si>
    <t>L会場使用料等</t>
    <phoneticPr fontId="3"/>
  </si>
  <si>
    <t>M機器賃借料（クラウドサービス利用料等を含む）</t>
    <phoneticPr fontId="3"/>
  </si>
  <si>
    <t>N参加募集に係る費用（広告費等）</t>
    <phoneticPr fontId="3"/>
  </si>
  <si>
    <t>O実証に係るその他必要経費（　　　　　　　　　　　）</t>
    <rPh sb="1" eb="3">
      <t>ジッショウ</t>
    </rPh>
    <rPh sb="9" eb="11">
      <t>ヒツヨウ</t>
    </rPh>
    <rPh sb="11" eb="13">
      <t>ケイヒ</t>
    </rPh>
    <phoneticPr fontId="3"/>
  </si>
  <si>
    <t>その他（I～O）　計</t>
    <rPh sb="2" eb="3">
      <t>タ</t>
    </rPh>
    <rPh sb="9" eb="10">
      <t>ケイ</t>
    </rPh>
    <phoneticPr fontId="3"/>
  </si>
  <si>
    <t>ハードウェア関連（A~E）　計</t>
    <rPh sb="6" eb="8">
      <t>カンレン</t>
    </rPh>
    <rPh sb="14" eb="15">
      <t>ケイ</t>
    </rPh>
    <phoneticPr fontId="3"/>
  </si>
  <si>
    <t>ソフトウェア関連（F～H）　計</t>
    <rPh sb="6" eb="8">
      <t>カンレン</t>
    </rPh>
    <rPh sb="14" eb="15">
      <t>ケイ</t>
    </rPh>
    <phoneticPr fontId="3"/>
  </si>
  <si>
    <t>③その他</t>
    <rPh sb="3" eb="4">
      <t>タ</t>
    </rPh>
    <phoneticPr fontId="3"/>
  </si>
  <si>
    <t>A量子コンピュータ利用料
　（例）量子コンピュータ利用時間料、クラウドプラットフォーム利用料、量子ソフトウェア/ライブラリ利用料 等</t>
    <rPh sb="1" eb="3">
      <t>リョウシ</t>
    </rPh>
    <rPh sb="9" eb="12">
      <t>リヨウリョウ</t>
    </rPh>
    <rPh sb="17" eb="19">
      <t>リョウシ</t>
    </rPh>
    <rPh sb="25" eb="27">
      <t>リヨウ</t>
    </rPh>
    <rPh sb="27" eb="29">
      <t>ジカン</t>
    </rPh>
    <rPh sb="29" eb="30">
      <t>リョウ</t>
    </rPh>
    <rPh sb="43" eb="46">
      <t>リヨウリョウ</t>
    </rPh>
    <rPh sb="47" eb="49">
      <t>リョウシ</t>
    </rPh>
    <rPh sb="61" eb="64">
      <t>リヨウリョウ</t>
    </rPh>
    <phoneticPr fontId="3"/>
  </si>
  <si>
    <r>
      <t>B原材料・副資材の購入（</t>
    </r>
    <r>
      <rPr>
        <sz val="10"/>
        <color rgb="FFFF0000"/>
        <rFont val="Yu Gothic UI"/>
        <family val="3"/>
        <charset val="128"/>
      </rPr>
      <t>原則として５万円未満（税込）のものに限る</t>
    </r>
    <r>
      <rPr>
        <sz val="10"/>
        <rFont val="Yu Gothic UI"/>
        <family val="3"/>
        <charset val="128"/>
      </rPr>
      <t>）
　製品やプロトタイプの開発・改良に直接使用される材料や補助的な資材の購入費用
　（例）原材料：電子部品、ケーブルや配線（例）副資材；接着剤・はんだ、絶縁テープ 等</t>
    </r>
    <phoneticPr fontId="3"/>
  </si>
  <si>
    <r>
      <t>C機械装置等のリース料（</t>
    </r>
    <r>
      <rPr>
        <sz val="10"/>
        <color rgb="FFFF0000"/>
        <rFont val="Yu Gothic UI"/>
        <family val="3"/>
        <charset val="128"/>
      </rPr>
      <t>リース契約終了後に所有権が移転するものは購入費とみなし、５万円未満（税込）のものに限る</t>
    </r>
    <r>
      <rPr>
        <sz val="10"/>
        <rFont val="Yu Gothic UI"/>
        <family val="3"/>
        <charset val="128"/>
      </rPr>
      <t>）
　 開発・改良に使用する機械装置や設備等のリースにかかる費用。</t>
    </r>
    <phoneticPr fontId="3"/>
  </si>
  <si>
    <t>D機器賃借料（クラウドサービス利用料等を含む）</t>
    <phoneticPr fontId="3"/>
  </si>
  <si>
    <t>E開発・改良に係るその他必要経費（　　　　　　　　　　　）</t>
    <rPh sb="1" eb="3">
      <t>カイハツ</t>
    </rPh>
    <rPh sb="4" eb="6">
      <t>カイリョウ</t>
    </rPh>
    <rPh sb="7" eb="8">
      <t>カカ</t>
    </rPh>
    <rPh sb="12" eb="14">
      <t>ヒツヨウ</t>
    </rPh>
    <rPh sb="14" eb="16">
      <t>ケイヒ</t>
    </rPh>
    <phoneticPr fontId="3"/>
  </si>
  <si>
    <t>F外部ベンダー等（プロジェクトメンバーを除く）への外注費
　外部へ委託したソフトウェアのカスタマイズや設定作業を外部ベンダーに依頼した場合</t>
    <rPh sb="30" eb="32">
      <t>ガイブ</t>
    </rPh>
    <rPh sb="33" eb="35">
      <t>イタク</t>
    </rPh>
    <rPh sb="51" eb="55">
      <t>セッテイサギョウ</t>
    </rPh>
    <rPh sb="56" eb="58">
      <t>ガイブ</t>
    </rPh>
    <rPh sb="63" eb="65">
      <t>イライ</t>
    </rPh>
    <rPh sb="67" eb="69">
      <t>バアイ</t>
    </rPh>
    <phoneticPr fontId="3"/>
  </si>
  <si>
    <t>G開発環境・ツール等の利用料
　開発に必要なソフトウェアやツールの利用料・導入費</t>
    <rPh sb="1" eb="3">
      <t>カイハツ</t>
    </rPh>
    <rPh sb="3" eb="5">
      <t>カンキョウ</t>
    </rPh>
    <rPh sb="9" eb="10">
      <t>トウ</t>
    </rPh>
    <rPh sb="11" eb="14">
      <t>リヨウリョウ</t>
    </rPh>
    <rPh sb="16" eb="18">
      <t>カイハツ</t>
    </rPh>
    <rPh sb="19" eb="21">
      <t>ヒツヨウ</t>
    </rPh>
    <rPh sb="33" eb="36">
      <t>リヨウリョウ</t>
    </rPh>
    <rPh sb="37" eb="40">
      <t>ドウニュウヒ</t>
    </rPh>
    <phoneticPr fontId="3"/>
  </si>
  <si>
    <t>Hその他開発・改良に係る必要経費（　　　　　　　　　　　）</t>
    <rPh sb="12" eb="14">
      <t>ヒツヨウ</t>
    </rPh>
    <rPh sb="14" eb="16">
      <t>ケイヒ</t>
    </rPh>
    <phoneticPr fontId="3"/>
  </si>
  <si>
    <t>留意事項
◆経費計上は、当該事業に直接実施したものに限ります。
◆その他必要経費については、（）内に用途を明確に記載してください。事務局内で個別に必要性を検討し、支給対象とするかを決定します。
◆人件費等の消費税がかからない取引（不課税取引）は税抜金額を計上して下さい。
◆経費内訳については、本Excelを使わずに、算定根拠がわかる資料を添付していただく形でも構いません。</t>
    <rPh sb="0" eb="4">
      <t>リュウイジコウ</t>
    </rPh>
    <rPh sb="14" eb="16">
      <t>ジギョウ</t>
    </rPh>
    <rPh sb="35" eb="36">
      <t>ホカ</t>
    </rPh>
    <rPh sb="48" eb="49">
      <t>ナイ</t>
    </rPh>
    <rPh sb="50" eb="52">
      <t>ヨウト</t>
    </rPh>
    <rPh sb="53" eb="55">
      <t>メイカク</t>
    </rPh>
    <rPh sb="56" eb="58">
      <t>キサイ</t>
    </rPh>
    <rPh sb="98" eb="101">
      <t>ジンケンヒ</t>
    </rPh>
    <rPh sb="101" eb="102">
      <t>トウ</t>
    </rPh>
    <rPh sb="103" eb="106">
      <t>ショウヒゼイ</t>
    </rPh>
    <rPh sb="112" eb="114">
      <t>トリヒキ</t>
    </rPh>
    <rPh sb="115" eb="118">
      <t>フカゼイ</t>
    </rPh>
    <rPh sb="118" eb="120">
      <t>トリヒキ</t>
    </rPh>
    <rPh sb="122" eb="124">
      <t>ゼイヌ</t>
    </rPh>
    <rPh sb="124" eb="126">
      <t>キンガク</t>
    </rPh>
    <rPh sb="127" eb="129">
      <t>ケイジョウ</t>
    </rPh>
    <rPh sb="131" eb="132">
      <t>クダゲツガクリヨウリョウキンケイジョウバアイサイタクヒガツゴロソウテイキカンシハライブンケイジョウカノウ</t>
    </rPh>
    <rPh sb="137" eb="139">
      <t>ケイヒ</t>
    </rPh>
    <rPh sb="139" eb="141">
      <t>ウチワケ</t>
    </rPh>
    <rPh sb="147" eb="148">
      <t>ホン</t>
    </rPh>
    <rPh sb="154" eb="155">
      <t>ツカ</t>
    </rPh>
    <rPh sb="178" eb="179">
      <t>カタチ</t>
    </rPh>
    <rPh sb="181" eb="182">
      <t>カマ</t>
    </rPh>
    <phoneticPr fontId="3"/>
  </si>
  <si>
    <t>◆経費内訳については、本Excelを使わずに、算定根拠がわかる資料を添付していただく形でも構いません。</t>
  </si>
  <si>
    <t>経費内訳_①ニーズ調査費用</t>
  </si>
  <si>
    <t>経費内訳_②開発・実証関係費用</t>
  </si>
  <si>
    <t>経費内訳_③その他</t>
  </si>
  <si>
    <t>令和7年度 量子実証 川崎モデル創出事業　コスト計算書</t>
    <rPh sb="6" eb="8">
      <t>リョウシ</t>
    </rPh>
    <rPh sb="11" eb="13">
      <t>カワサキ</t>
    </rPh>
    <rPh sb="16" eb="18">
      <t>ソウシュツ</t>
    </rPh>
    <rPh sb="20" eb="23">
      <t>ケイサンショ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</si>
</sst>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quot;－&quot;"/>
  </numFmts>
  <fonts count="14" x14ac:knownFonts="1">
    <font>
      <sz val="11"/>
      <color theme="1"/>
      <name val="游ゴシック"/>
      <family val="2"/>
      <charset val="128"/>
      <scheme val="minor"/>
    </font>
    <font>
      <sz val="11"/>
      <color theme="1"/>
      <name val="游ゴシック"/>
      <family val="2"/>
      <charset val="128"/>
      <scheme val="minor"/>
    </font>
    <font>
      <sz val="10"/>
      <name val="Arial"/>
      <family val="2"/>
    </font>
    <font>
      <sz val="6"/>
      <name val="游ゴシック"/>
      <family val="2"/>
      <charset val="128"/>
      <scheme val="minor"/>
    </font>
    <font>
      <b/>
      <sz val="10"/>
      <name val="Yu Gothic UI"/>
      <family val="3"/>
      <charset val="128"/>
    </font>
    <font>
      <sz val="10"/>
      <name val="Yu Gothic UI"/>
      <family val="3"/>
      <charset val="128"/>
    </font>
    <font>
      <b/>
      <sz val="10"/>
      <color theme="1"/>
      <name val="Yu Gothic UI"/>
      <family val="3"/>
      <charset val="128"/>
    </font>
    <font>
      <sz val="8"/>
      <color theme="1"/>
      <name val="Yu Gothic UI"/>
      <family val="3"/>
      <charset val="128"/>
    </font>
    <font>
      <b/>
      <sz val="10"/>
      <color rgb="FFFF0000"/>
      <name val="Yu Gothic UI"/>
      <family val="3"/>
      <charset val="128"/>
    </font>
    <font>
      <sz val="10"/>
      <color theme="1"/>
      <name val="Yu Gothic UI"/>
      <family val="3"/>
      <charset val="128"/>
    </font>
    <font>
      <sz val="11"/>
      <color theme="1"/>
      <name val="Yu Gothic UI"/>
      <family val="3"/>
      <charset val="128"/>
    </font>
    <font>
      <b/>
      <sz val="11"/>
      <color theme="1"/>
      <name val="Yu Gothic UI"/>
      <family val="3"/>
      <charset val="128"/>
    </font>
    <font>
      <sz val="10"/>
      <color rgb="FFFF0000"/>
      <name val="Yu Gothic UI"/>
      <family val="3"/>
      <charset val="128"/>
    </font>
    <font>
      <sz val="11"/>
      <name val="Yu Gothic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s>
  <borders count="12">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83">
    <xf numFmtId="0" fontId="0" fillId="0" borderId="0" xfId="0">
      <alignment vertical="center"/>
    </xf>
    <xf numFmtId="0" fontId="4" fillId="0" borderId="0" xfId="2" applyFont="1"/>
    <xf numFmtId="0" fontId="5" fillId="0" borderId="0" xfId="2" applyFont="1"/>
    <xf numFmtId="0" fontId="4" fillId="0" borderId="0" xfId="2" applyFont="1" applyAlignment="1">
      <alignment horizontal="center"/>
    </xf>
    <xf numFmtId="0" fontId="4" fillId="0" borderId="0" xfId="2" applyFont="1" applyAlignment="1">
      <alignment horizontal="center" vertical="center"/>
    </xf>
    <xf numFmtId="0" fontId="6" fillId="0" borderId="0" xfId="0" applyFont="1" applyAlignment="1">
      <alignment horizontal="center" vertical="center"/>
    </xf>
    <xf numFmtId="0" fontId="5" fillId="0" borderId="2" xfId="2" applyFont="1" applyBorder="1"/>
    <xf numFmtId="38" fontId="4" fillId="0" borderId="1" xfId="2" applyNumberFormat="1" applyFont="1" applyBorder="1"/>
    <xf numFmtId="0" fontId="7" fillId="0" borderId="0" xfId="0" applyFont="1" applyAlignment="1">
      <alignment horizontal="right" vertical="center"/>
    </xf>
    <xf numFmtId="0" fontId="5" fillId="2" borderId="3" xfId="2" applyFont="1" applyFill="1" applyBorder="1"/>
    <xf numFmtId="0" fontId="5" fillId="2" borderId="3" xfId="2" applyFont="1" applyFill="1" applyBorder="1" applyAlignment="1">
      <alignment horizontal="center" vertical="center"/>
    </xf>
    <xf numFmtId="0" fontId="5" fillId="2" borderId="3" xfId="2" applyFont="1" applyFill="1" applyBorder="1" applyAlignment="1">
      <alignment horizontal="center"/>
    </xf>
    <xf numFmtId="176" fontId="5" fillId="0" borderId="0" xfId="2" applyNumberFormat="1" applyFont="1"/>
    <xf numFmtId="0" fontId="9" fillId="0" borderId="0" xfId="0" applyFont="1" applyAlignment="1">
      <alignment vertical="center" wrapText="1"/>
    </xf>
    <xf numFmtId="0" fontId="5" fillId="2" borderId="7" xfId="2" applyFont="1" applyFill="1" applyBorder="1"/>
    <xf numFmtId="0" fontId="5" fillId="2" borderId="8" xfId="2" applyFont="1" applyFill="1" applyBorder="1"/>
    <xf numFmtId="0" fontId="9" fillId="0" borderId="8" xfId="0" applyFont="1" applyBorder="1" applyAlignment="1">
      <alignment horizontal="justify" vertical="center"/>
    </xf>
    <xf numFmtId="0" fontId="9" fillId="0" borderId="10" xfId="0" applyFont="1" applyBorder="1" applyAlignment="1">
      <alignment horizontal="justify" vertical="center"/>
    </xf>
    <xf numFmtId="0" fontId="9" fillId="0" borderId="3" xfId="0" applyFont="1" applyBorder="1" applyAlignment="1">
      <alignment horizontal="justify" vertical="center"/>
    </xf>
    <xf numFmtId="0" fontId="9" fillId="3" borderId="9" xfId="0" applyFont="1" applyFill="1" applyBorder="1" applyAlignment="1">
      <alignment horizontal="justify" vertical="center"/>
    </xf>
    <xf numFmtId="0" fontId="9" fillId="0" borderId="3" xfId="0" applyFont="1" applyBorder="1" applyAlignment="1">
      <alignment horizontal="justify" vertical="center" wrapText="1"/>
    </xf>
    <xf numFmtId="176" fontId="5" fillId="2" borderId="3" xfId="1" applyNumberFormat="1" applyFont="1" applyFill="1" applyBorder="1" applyAlignment="1">
      <alignment vertical="center"/>
    </xf>
    <xf numFmtId="0" fontId="6" fillId="4" borderId="3" xfId="0" applyFont="1" applyFill="1" applyBorder="1" applyAlignment="1">
      <alignment horizontal="justify" vertical="center"/>
    </xf>
    <xf numFmtId="176" fontId="4" fillId="4" borderId="3" xfId="1" applyNumberFormat="1" applyFont="1" applyFill="1" applyBorder="1" applyAlignment="1">
      <alignment vertical="center"/>
    </xf>
    <xf numFmtId="0" fontId="6" fillId="3" borderId="0" xfId="0" applyFont="1" applyFill="1" applyAlignment="1">
      <alignment horizontal="justify" vertical="center"/>
    </xf>
    <xf numFmtId="176" fontId="4" fillId="3" borderId="6" xfId="1" applyNumberFormat="1" applyFont="1" applyFill="1" applyBorder="1" applyAlignment="1">
      <alignment vertical="center"/>
    </xf>
    <xf numFmtId="0" fontId="10" fillId="0" borderId="3" xfId="0" applyFont="1" applyBorder="1" applyAlignment="1">
      <alignment horizontal="left" vertical="center"/>
    </xf>
    <xf numFmtId="0" fontId="10" fillId="0" borderId="3" xfId="0" applyFont="1" applyBorder="1">
      <alignment vertical="center"/>
    </xf>
    <xf numFmtId="0" fontId="10" fillId="0" borderId="0" xfId="0" applyFont="1">
      <alignment vertical="center"/>
    </xf>
    <xf numFmtId="176" fontId="10" fillId="0" borderId="3" xfId="0" applyNumberFormat="1" applyFont="1" applyBorder="1" applyAlignment="1">
      <alignment horizontal="center" vertical="center"/>
    </xf>
    <xf numFmtId="176" fontId="10" fillId="0" borderId="3" xfId="0" applyNumberFormat="1" applyFont="1" applyBorder="1">
      <alignment vertical="center"/>
    </xf>
    <xf numFmtId="0" fontId="10" fillId="0" borderId="3" xfId="0" applyFont="1" applyBorder="1" applyAlignment="1">
      <alignment horizontal="center" vertical="center"/>
    </xf>
    <xf numFmtId="38" fontId="10" fillId="0" borderId="3" xfId="1" applyFont="1" applyBorder="1">
      <alignment vertical="center"/>
    </xf>
    <xf numFmtId="176" fontId="10" fillId="0" borderId="3" xfId="1" applyNumberFormat="1" applyFont="1" applyBorder="1">
      <alignment vertical="center"/>
    </xf>
    <xf numFmtId="176" fontId="10" fillId="0" borderId="3" xfId="1" applyNumberFormat="1" applyFont="1" applyFill="1" applyBorder="1">
      <alignment vertical="center"/>
    </xf>
    <xf numFmtId="38" fontId="10" fillId="0" borderId="0" xfId="1" applyFont="1">
      <alignment vertical="center"/>
    </xf>
    <xf numFmtId="38" fontId="10" fillId="0" borderId="3" xfId="1" applyFont="1" applyBorder="1" applyAlignment="1">
      <alignment horizontal="left" vertical="center"/>
    </xf>
    <xf numFmtId="0" fontId="10" fillId="5" borderId="3" xfId="0" applyFont="1" applyFill="1" applyBorder="1">
      <alignment vertical="center"/>
    </xf>
    <xf numFmtId="38" fontId="10" fillId="5" borderId="3" xfId="1" applyFont="1" applyFill="1" applyBorder="1">
      <alignment vertical="center"/>
    </xf>
    <xf numFmtId="0" fontId="4" fillId="5" borderId="1" xfId="2" applyFont="1" applyFill="1" applyBorder="1" applyAlignment="1">
      <alignment horizontal="center"/>
    </xf>
    <xf numFmtId="176" fontId="5" fillId="0" borderId="3" xfId="2" applyNumberFormat="1" applyFont="1" applyBorder="1"/>
    <xf numFmtId="176" fontId="5" fillId="0" borderId="3" xfId="1" applyNumberFormat="1" applyFont="1" applyFill="1" applyBorder="1" applyAlignment="1">
      <alignment vertical="center"/>
    </xf>
    <xf numFmtId="176" fontId="5" fillId="0" borderId="4" xfId="1" applyNumberFormat="1" applyFont="1" applyFill="1" applyBorder="1" applyAlignment="1">
      <alignment vertical="center"/>
    </xf>
    <xf numFmtId="176" fontId="5" fillId="0" borderId="6" xfId="1" applyNumberFormat="1" applyFont="1" applyFill="1" applyBorder="1" applyAlignment="1">
      <alignment vertical="center"/>
    </xf>
    <xf numFmtId="176" fontId="5" fillId="2" borderId="11" xfId="1" applyNumberFormat="1" applyFont="1" applyFill="1" applyBorder="1" applyAlignment="1">
      <alignment vertical="center"/>
    </xf>
    <xf numFmtId="176" fontId="4" fillId="3" borderId="9" xfId="1" applyNumberFormat="1" applyFont="1" applyFill="1" applyBorder="1" applyAlignment="1">
      <alignment vertical="center"/>
    </xf>
    <xf numFmtId="0" fontId="5" fillId="0" borderId="4"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xf>
    <xf numFmtId="0" fontId="4" fillId="4" borderId="3" xfId="0" applyFont="1" applyFill="1" applyBorder="1" applyAlignment="1">
      <alignment horizontal="justify" vertical="center"/>
    </xf>
    <xf numFmtId="0" fontId="4" fillId="4" borderId="3" xfId="2" applyFont="1" applyFill="1" applyBorder="1" applyAlignment="1">
      <alignment horizontal="center"/>
    </xf>
    <xf numFmtId="176" fontId="4" fillId="0" borderId="6" xfId="1" applyNumberFormat="1" applyFont="1" applyFill="1" applyBorder="1" applyAlignment="1">
      <alignment vertical="center"/>
    </xf>
    <xf numFmtId="0" fontId="9" fillId="0" borderId="6" xfId="0" applyFont="1" applyBorder="1" applyAlignment="1">
      <alignment horizontal="justify" vertical="center"/>
    </xf>
    <xf numFmtId="0" fontId="13" fillId="0" borderId="0" xfId="0" applyFont="1">
      <alignment vertical="center"/>
    </xf>
    <xf numFmtId="0" fontId="11" fillId="0" borderId="0" xfId="0" applyFont="1">
      <alignment vertical="center"/>
    </xf>
    <xf numFmtId="0" fontId="4" fillId="0" borderId="0" xfId="2" applyFont="1" applyAlignment="1">
      <alignment horizontal="left" vertical="center" wrapText="1"/>
    </xf>
    <xf numFmtId="0" fontId="4" fillId="0" borderId="0" xfId="2" applyFont="1" applyAlignment="1">
      <alignment horizontal="center"/>
    </xf>
    <xf numFmtId="0" fontId="4" fillId="0" borderId="0" xfId="2" applyFont="1" applyAlignment="1">
      <alignment horizontal="center" vertical="center"/>
    </xf>
    <xf numFmtId="0" fontId="6" fillId="0" borderId="0" xfId="0" applyFont="1" applyAlignment="1">
      <alignment horizontal="center" vertical="center"/>
    </xf>
    <xf numFmtId="0" fontId="4" fillId="0" borderId="0" xfId="2" applyFont="1" applyAlignment="1">
      <alignment horizontal="left" vertical="center"/>
    </xf>
    <xf numFmtId="0" fontId="6" fillId="0" borderId="0" xfId="0" applyFont="1" applyAlignment="1">
      <alignment horizontal="left" vertical="center"/>
    </xf>
    <xf numFmtId="0" fontId="4" fillId="0" borderId="0" xfId="2" applyFont="1" applyAlignment="1">
      <alignment horizontal="left"/>
    </xf>
    <xf numFmtId="0" fontId="6" fillId="0" borderId="0" xfId="0" applyFont="1" applyAlignment="1">
      <alignment horizontal="left"/>
    </xf>
    <xf numFmtId="0" fontId="5" fillId="0" borderId="3" xfId="2" applyFont="1" applyBorder="1" applyAlignment="1">
      <alignment vertical="center" textRotation="255"/>
    </xf>
    <xf numFmtId="0" fontId="5" fillId="0" borderId="4" xfId="2" applyFont="1" applyBorder="1" applyAlignment="1">
      <alignment vertical="center" textRotation="255"/>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5" fillId="2" borderId="7" xfId="2" applyFont="1" applyFill="1" applyBorder="1" applyAlignment="1">
      <alignment horizontal="left"/>
    </xf>
    <xf numFmtId="0" fontId="5" fillId="2" borderId="8" xfId="2" applyFont="1" applyFill="1" applyBorder="1" applyAlignment="1">
      <alignment horizontal="left"/>
    </xf>
    <xf numFmtId="0" fontId="10" fillId="0" borderId="3" xfId="0" applyFont="1" applyBorder="1" applyAlignment="1">
      <alignment horizontal="left" vertical="center"/>
    </xf>
    <xf numFmtId="176" fontId="11" fillId="0" borderId="4" xfId="0" applyNumberFormat="1" applyFont="1" applyBorder="1">
      <alignment vertical="center"/>
    </xf>
    <xf numFmtId="176" fontId="11" fillId="0" borderId="5" xfId="0" applyNumberFormat="1" applyFont="1" applyBorder="1">
      <alignment vertical="center"/>
    </xf>
    <xf numFmtId="176" fontId="11" fillId="0" borderId="6" xfId="0" applyNumberFormat="1" applyFont="1" applyBorder="1">
      <alignment vertical="center"/>
    </xf>
    <xf numFmtId="0" fontId="10" fillId="0" borderId="3" xfId="0" applyFont="1" applyBorder="1" applyAlignment="1">
      <alignment horizontal="left" vertical="center" wrapText="1"/>
    </xf>
    <xf numFmtId="176" fontId="11" fillId="0" borderId="4" xfId="0" applyNumberFormat="1" applyFont="1" applyBorder="1" applyAlignment="1">
      <alignment horizontal="right" vertical="center"/>
    </xf>
    <xf numFmtId="176" fontId="11" fillId="0" borderId="5" xfId="0" applyNumberFormat="1" applyFont="1" applyBorder="1" applyAlignment="1">
      <alignment horizontal="right" vertical="center"/>
    </xf>
    <xf numFmtId="176" fontId="11" fillId="0" borderId="6" xfId="0" applyNumberFormat="1" applyFont="1" applyBorder="1" applyAlignment="1">
      <alignment horizontal="right" vertical="center"/>
    </xf>
    <xf numFmtId="38" fontId="10" fillId="0" borderId="3" xfId="1" applyFont="1" applyBorder="1" applyAlignment="1">
      <alignment horizontal="left" vertical="center" wrapText="1"/>
    </xf>
    <xf numFmtId="176" fontId="11" fillId="0" borderId="4" xfId="1" applyNumberFormat="1" applyFont="1" applyBorder="1" applyAlignment="1">
      <alignment horizontal="right" vertical="center"/>
    </xf>
    <xf numFmtId="176" fontId="11" fillId="0" borderId="5" xfId="1" applyNumberFormat="1" applyFont="1" applyBorder="1" applyAlignment="1">
      <alignment horizontal="right" vertical="center"/>
    </xf>
    <xf numFmtId="176" fontId="11" fillId="0" borderId="6" xfId="1" applyNumberFormat="1" applyFont="1" applyBorder="1" applyAlignment="1">
      <alignment horizontal="right" vertical="center"/>
    </xf>
  </cellXfs>
  <cellStyles count="3">
    <cellStyle name="桁区切り" xfId="1" builtinId="6"/>
    <cellStyle name="標準" xfId="0" builtinId="0"/>
    <cellStyle name="標準 2" xfId="2" xr:uid="{00000000-0005-0000-0000-000003000000}"/>
  </cellStyles>
  <dxfs count="1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42"/>
  <sheetViews>
    <sheetView showGridLines="0" tabSelected="1" view="pageBreakPreview" zoomScaleNormal="100" zoomScaleSheetLayoutView="100" workbookViewId="0">
      <selection activeCell="E19" sqref="E19"/>
    </sheetView>
  </sheetViews>
  <sheetFormatPr defaultColWidth="9" defaultRowHeight="16" x14ac:dyDescent="0.45"/>
  <cols>
    <col min="1" max="1" width="9" style="2"/>
    <col min="2" max="2" width="4.08203125" style="2" customWidth="1"/>
    <col min="3" max="3" width="14" style="2" customWidth="1"/>
    <col min="4" max="4" width="84.6640625" style="2" customWidth="1"/>
    <col min="5" max="5" width="19.08203125" style="2" bestFit="1" customWidth="1"/>
    <col min="6" max="7" width="9" style="2"/>
    <col min="8" max="8" width="13.58203125" style="2" bestFit="1" customWidth="1"/>
    <col min="9" max="16384" width="9" style="2"/>
  </cols>
  <sheetData>
    <row r="1" spans="1:7" ht="19.5" customHeight="1" x14ac:dyDescent="0.45">
      <c r="A1" s="1"/>
      <c r="B1" s="56" t="s">
        <v>54</v>
      </c>
      <c r="C1" s="56"/>
      <c r="D1" s="56"/>
      <c r="E1" s="56"/>
    </row>
    <row r="2" spans="1:7" x14ac:dyDescent="0.45">
      <c r="A2" s="3"/>
      <c r="B2" s="3"/>
      <c r="C2" s="3"/>
      <c r="D2" s="3"/>
      <c r="E2" s="3"/>
    </row>
    <row r="3" spans="1:7" ht="16.5" thickBot="1" x14ac:dyDescent="0.5">
      <c r="B3" s="57" t="s">
        <v>26</v>
      </c>
      <c r="C3" s="58"/>
      <c r="D3" s="39"/>
    </row>
    <row r="4" spans="1:7" x14ac:dyDescent="0.45">
      <c r="B4" s="4"/>
      <c r="C4" s="5"/>
      <c r="D4" s="6"/>
    </row>
    <row r="5" spans="1:7" ht="39" customHeight="1" thickBot="1" x14ac:dyDescent="0.5">
      <c r="B5" s="59" t="s">
        <v>5</v>
      </c>
      <c r="C5" s="60"/>
      <c r="D5" s="7">
        <f>+E37</f>
        <v>0</v>
      </c>
      <c r="E5" s="1" t="s">
        <v>0</v>
      </c>
    </row>
    <row r="6" spans="1:7" x14ac:dyDescent="0.45">
      <c r="D6" s="8" t="s">
        <v>22</v>
      </c>
    </row>
    <row r="8" spans="1:7" x14ac:dyDescent="0.45">
      <c r="B8" s="61" t="s">
        <v>6</v>
      </c>
      <c r="C8" s="62"/>
      <c r="E8" s="50" t="s">
        <v>27</v>
      </c>
    </row>
    <row r="9" spans="1:7" x14ac:dyDescent="0.45">
      <c r="B9" s="9"/>
      <c r="C9" s="10" t="s">
        <v>1</v>
      </c>
      <c r="D9" s="10" t="s">
        <v>2</v>
      </c>
      <c r="E9" s="11" t="s">
        <v>25</v>
      </c>
    </row>
    <row r="10" spans="1:7" ht="17.25" customHeight="1" x14ac:dyDescent="0.45">
      <c r="B10" s="63" t="s">
        <v>7</v>
      </c>
      <c r="C10" s="65" t="s">
        <v>23</v>
      </c>
      <c r="D10" s="17" t="s">
        <v>14</v>
      </c>
      <c r="E10" s="40">
        <f>経費内訳_①ニーズ調査費用!G3</f>
        <v>0</v>
      </c>
    </row>
    <row r="11" spans="1:7" ht="13.5" customHeight="1" x14ac:dyDescent="0.45">
      <c r="B11" s="63"/>
      <c r="C11" s="65"/>
      <c r="D11" s="16" t="s">
        <v>15</v>
      </c>
      <c r="E11" s="40">
        <f>経費内訳_①ニーズ調査費用!G10</f>
        <v>0</v>
      </c>
    </row>
    <row r="12" spans="1:7" ht="13.5" customHeight="1" x14ac:dyDescent="0.45">
      <c r="B12" s="63"/>
      <c r="C12" s="65"/>
      <c r="D12" s="16" t="s">
        <v>16</v>
      </c>
      <c r="E12" s="40">
        <f>経費内訳_①ニーズ調査費用!G17</f>
        <v>0</v>
      </c>
    </row>
    <row r="13" spans="1:7" x14ac:dyDescent="0.45">
      <c r="B13" s="63"/>
      <c r="C13" s="65"/>
      <c r="D13" s="24" t="s">
        <v>3</v>
      </c>
      <c r="E13" s="25">
        <f>SUM(E10:E12)</f>
        <v>0</v>
      </c>
      <c r="G13" s="12"/>
    </row>
    <row r="14" spans="1:7" ht="32" x14ac:dyDescent="0.45">
      <c r="B14" s="63"/>
      <c r="C14" s="66" t="s">
        <v>29</v>
      </c>
      <c r="D14" s="46" t="s">
        <v>41</v>
      </c>
      <c r="E14" s="41">
        <f>経費内訳_②開発・実証関係費用!G3</f>
        <v>0</v>
      </c>
      <c r="G14" s="12"/>
    </row>
    <row r="15" spans="1:7" ht="48" x14ac:dyDescent="0.45">
      <c r="B15" s="63"/>
      <c r="C15" s="67"/>
      <c r="D15" s="46" t="s">
        <v>42</v>
      </c>
      <c r="E15" s="41">
        <f>経費内訳_②開発・実証関係費用!G10</f>
        <v>0</v>
      </c>
      <c r="G15" s="12"/>
    </row>
    <row r="16" spans="1:7" ht="32" x14ac:dyDescent="0.45">
      <c r="B16" s="63"/>
      <c r="C16" s="67"/>
      <c r="D16" s="47" t="s">
        <v>43</v>
      </c>
      <c r="E16" s="41">
        <f>経費内訳_②開発・実証関係費用!G17</f>
        <v>0</v>
      </c>
      <c r="G16" s="12"/>
    </row>
    <row r="17" spans="2:13" x14ac:dyDescent="0.45">
      <c r="B17" s="63"/>
      <c r="C17" s="67"/>
      <c r="D17" s="46" t="s">
        <v>44</v>
      </c>
      <c r="E17" s="42">
        <f>+経費内訳_②開発・実証関係費用!G24</f>
        <v>0</v>
      </c>
      <c r="G17" s="12"/>
    </row>
    <row r="18" spans="2:13" ht="17.25" customHeight="1" x14ac:dyDescent="0.45">
      <c r="B18" s="63"/>
      <c r="C18" s="67"/>
      <c r="D18" s="48" t="s">
        <v>45</v>
      </c>
      <c r="E18" s="42">
        <f>経費内訳_②開発・実証関係費用!G31</f>
        <v>0</v>
      </c>
      <c r="G18" s="12"/>
      <c r="M18" s="13"/>
    </row>
    <row r="19" spans="2:13" ht="17.25" customHeight="1" x14ac:dyDescent="0.45">
      <c r="B19" s="63"/>
      <c r="C19" s="67"/>
      <c r="D19" s="49" t="s">
        <v>38</v>
      </c>
      <c r="E19" s="23">
        <f>SUM(E14:E18)</f>
        <v>0</v>
      </c>
      <c r="G19" s="12"/>
      <c r="M19" s="13"/>
    </row>
    <row r="20" spans="2:13" ht="32" x14ac:dyDescent="0.45">
      <c r="B20" s="63"/>
      <c r="C20" s="67"/>
      <c r="D20" s="46" t="s">
        <v>46</v>
      </c>
      <c r="E20" s="42">
        <f>経費内訳_②開発・実証関係費用!G38</f>
        <v>0</v>
      </c>
      <c r="G20" s="12"/>
      <c r="M20" s="13"/>
    </row>
    <row r="21" spans="2:13" ht="32" x14ac:dyDescent="0.45">
      <c r="B21" s="63"/>
      <c r="C21" s="67"/>
      <c r="D21" s="46" t="s">
        <v>47</v>
      </c>
      <c r="E21" s="42">
        <f>経費内訳_②開発・実証関係費用!G45</f>
        <v>0</v>
      </c>
      <c r="G21" s="12"/>
      <c r="M21" s="13"/>
    </row>
    <row r="22" spans="2:13" ht="17.25" customHeight="1" x14ac:dyDescent="0.45">
      <c r="B22" s="63"/>
      <c r="C22" s="67"/>
      <c r="D22" s="48" t="s">
        <v>48</v>
      </c>
      <c r="E22" s="42">
        <f>経費内訳_②開発・実証関係費用!G52</f>
        <v>0</v>
      </c>
      <c r="G22" s="12"/>
      <c r="M22" s="13"/>
    </row>
    <row r="23" spans="2:13" ht="17.25" customHeight="1" x14ac:dyDescent="0.45">
      <c r="B23" s="63"/>
      <c r="C23" s="67"/>
      <c r="D23" s="22" t="s">
        <v>39</v>
      </c>
      <c r="E23" s="23">
        <f>SUM(E20:E22)</f>
        <v>0</v>
      </c>
      <c r="G23" s="12"/>
      <c r="M23" s="13"/>
    </row>
    <row r="24" spans="2:13" ht="17.25" customHeight="1" x14ac:dyDescent="0.45">
      <c r="B24" s="63"/>
      <c r="C24" s="67"/>
      <c r="D24" s="52" t="s">
        <v>30</v>
      </c>
      <c r="E24" s="51">
        <f>+経費内訳_②開発・実証関係費用!G59</f>
        <v>0</v>
      </c>
      <c r="G24" s="12"/>
      <c r="M24" s="13"/>
    </row>
    <row r="25" spans="2:13" ht="17.25" customHeight="1" x14ac:dyDescent="0.45">
      <c r="B25" s="63"/>
      <c r="C25" s="67"/>
      <c r="D25" s="52" t="s">
        <v>31</v>
      </c>
      <c r="E25" s="51">
        <f>+経費内訳_②開発・実証関係費用!G66</f>
        <v>0</v>
      </c>
      <c r="G25" s="12"/>
      <c r="M25" s="13"/>
    </row>
    <row r="26" spans="2:13" ht="17.25" customHeight="1" x14ac:dyDescent="0.45">
      <c r="B26" s="63"/>
      <c r="C26" s="67"/>
      <c r="D26" s="52" t="s">
        <v>32</v>
      </c>
      <c r="E26" s="51">
        <f>+経費内訳_②開発・実証関係費用!G73</f>
        <v>0</v>
      </c>
      <c r="G26" s="12"/>
      <c r="M26" s="13"/>
    </row>
    <row r="27" spans="2:13" ht="17.25" customHeight="1" x14ac:dyDescent="0.45">
      <c r="B27" s="63"/>
      <c r="C27" s="67"/>
      <c r="D27" s="52" t="s">
        <v>33</v>
      </c>
      <c r="E27" s="51">
        <f>+経費内訳_②開発・実証関係費用!G80</f>
        <v>0</v>
      </c>
      <c r="G27" s="12"/>
      <c r="M27" s="13"/>
    </row>
    <row r="28" spans="2:13" ht="17.25" customHeight="1" x14ac:dyDescent="0.45">
      <c r="B28" s="63"/>
      <c r="C28" s="67"/>
      <c r="D28" s="52" t="s">
        <v>34</v>
      </c>
      <c r="E28" s="51">
        <f>+経費内訳_②開発・実証関係費用!G87</f>
        <v>0</v>
      </c>
      <c r="G28" s="12"/>
      <c r="M28" s="13"/>
    </row>
    <row r="29" spans="2:13" ht="17.25" customHeight="1" x14ac:dyDescent="0.45">
      <c r="B29" s="63"/>
      <c r="C29" s="67"/>
      <c r="D29" s="52" t="s">
        <v>35</v>
      </c>
      <c r="E29" s="51">
        <f>+経費内訳_②開発・実証関係費用!G94</f>
        <v>0</v>
      </c>
      <c r="G29" s="12"/>
      <c r="M29" s="13"/>
    </row>
    <row r="30" spans="2:13" ht="17.25" customHeight="1" x14ac:dyDescent="0.45">
      <c r="B30" s="63"/>
      <c r="C30" s="67"/>
      <c r="D30" s="52" t="s">
        <v>36</v>
      </c>
      <c r="E30" s="51">
        <f>+経費内訳_②開発・実証関係費用!G101</f>
        <v>0</v>
      </c>
      <c r="G30" s="12"/>
      <c r="M30" s="13"/>
    </row>
    <row r="31" spans="2:13" ht="17.25" customHeight="1" thickBot="1" x14ac:dyDescent="0.5">
      <c r="B31" s="63"/>
      <c r="C31" s="67"/>
      <c r="D31" s="22" t="s">
        <v>37</v>
      </c>
      <c r="E31" s="23">
        <f>SUM(E24:E30)</f>
        <v>0</v>
      </c>
      <c r="G31" s="12"/>
      <c r="M31" s="13"/>
    </row>
    <row r="32" spans="2:13" ht="18.75" customHeight="1" thickTop="1" x14ac:dyDescent="0.45">
      <c r="B32" s="63"/>
      <c r="C32" s="68"/>
      <c r="D32" s="19" t="s">
        <v>4</v>
      </c>
      <c r="E32" s="45">
        <f>E19+E23</f>
        <v>0</v>
      </c>
      <c r="G32" s="12"/>
      <c r="M32" s="13"/>
    </row>
    <row r="33" spans="2:13" x14ac:dyDescent="0.45">
      <c r="B33" s="63"/>
      <c r="C33" s="65" t="s">
        <v>40</v>
      </c>
      <c r="D33" s="18" t="s">
        <v>20</v>
      </c>
      <c r="E33" s="43">
        <f>経費内訳_③その他!G3</f>
        <v>0</v>
      </c>
      <c r="G33" s="12"/>
      <c r="M33" s="13"/>
    </row>
    <row r="34" spans="2:13" ht="32" x14ac:dyDescent="0.45">
      <c r="B34" s="63"/>
      <c r="C34" s="65"/>
      <c r="D34" s="20" t="s">
        <v>17</v>
      </c>
      <c r="E34" s="41">
        <f>経費内訳_③その他!G10</f>
        <v>0</v>
      </c>
      <c r="G34" s="12"/>
      <c r="M34" s="13"/>
    </row>
    <row r="35" spans="2:13" ht="16.5" thickBot="1" x14ac:dyDescent="0.5">
      <c r="B35" s="63"/>
      <c r="C35" s="65"/>
      <c r="D35" s="46" t="s">
        <v>28</v>
      </c>
      <c r="E35" s="42">
        <f>経費内訳_③その他!G17</f>
        <v>0</v>
      </c>
      <c r="G35" s="12"/>
      <c r="M35" s="13"/>
    </row>
    <row r="36" spans="2:13" ht="18.75" customHeight="1" thickTop="1" x14ac:dyDescent="0.45">
      <c r="B36" s="64"/>
      <c r="C36" s="66"/>
      <c r="D36" s="19" t="s">
        <v>3</v>
      </c>
      <c r="E36" s="45">
        <f>SUM(E33:E35)</f>
        <v>0</v>
      </c>
      <c r="G36" s="12"/>
      <c r="M36" s="13"/>
    </row>
    <row r="37" spans="2:13" x14ac:dyDescent="0.45">
      <c r="B37" s="14" t="s">
        <v>8</v>
      </c>
      <c r="C37" s="15"/>
      <c r="D37" s="15"/>
      <c r="E37" s="21">
        <f>E13+E32+E36</f>
        <v>0</v>
      </c>
      <c r="G37" s="12"/>
      <c r="M37" s="13"/>
    </row>
    <row r="38" spans="2:13" x14ac:dyDescent="0.45">
      <c r="B38" s="69" t="s">
        <v>24</v>
      </c>
      <c r="C38" s="70"/>
      <c r="D38" s="15"/>
      <c r="E38" s="44"/>
      <c r="G38" s="12"/>
      <c r="M38" s="13"/>
    </row>
    <row r="39" spans="2:13" ht="96.65" customHeight="1" x14ac:dyDescent="0.45">
      <c r="B39" s="55" t="s">
        <v>49</v>
      </c>
      <c r="C39" s="55"/>
      <c r="D39" s="55"/>
      <c r="E39" s="55"/>
      <c r="M39" s="13"/>
    </row>
    <row r="40" spans="2:13" x14ac:dyDescent="0.45">
      <c r="B40" s="1"/>
      <c r="M40" s="13"/>
    </row>
    <row r="41" spans="2:13" x14ac:dyDescent="0.45">
      <c r="B41" s="1"/>
      <c r="M41" s="13"/>
    </row>
    <row r="42" spans="2:13" x14ac:dyDescent="0.45">
      <c r="M42" s="13"/>
    </row>
  </sheetData>
  <mergeCells count="10">
    <mergeCell ref="B39:E39"/>
    <mergeCell ref="B1:E1"/>
    <mergeCell ref="B3:C3"/>
    <mergeCell ref="B5:C5"/>
    <mergeCell ref="B8:C8"/>
    <mergeCell ref="B10:B36"/>
    <mergeCell ref="C10:C13"/>
    <mergeCell ref="C14:C32"/>
    <mergeCell ref="C33:C36"/>
    <mergeCell ref="B38:C38"/>
  </mergeCells>
  <phoneticPr fontId="3"/>
  <conditionalFormatting sqref="D3">
    <cfRule type="expression" dxfId="14" priority="1">
      <formula>D3:D7&lt;&gt;""</formula>
    </cfRule>
  </conditionalFormatting>
  <pageMargins left="0.75" right="0.75" top="1" bottom="1" header="0.5" footer="0.5"/>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6"/>
  <sheetViews>
    <sheetView showGridLines="0" zoomScale="85" zoomScaleNormal="85" workbookViewId="0">
      <pane ySplit="2" topLeftCell="A3" activePane="bottomLeft" state="frozen"/>
      <selection pane="bottomLeft" activeCell="A17" sqref="A17:A23"/>
    </sheetView>
  </sheetViews>
  <sheetFormatPr defaultColWidth="9" defaultRowHeight="16.5" x14ac:dyDescent="0.55000000000000004"/>
  <cols>
    <col min="1" max="1" width="62.08203125" style="28" customWidth="1"/>
    <col min="2" max="2" width="4" style="28" bestFit="1" customWidth="1"/>
    <col min="3" max="3" width="39" style="28" customWidth="1"/>
    <col min="4" max="4" width="13" style="28" bestFit="1" customWidth="1"/>
    <col min="5" max="6" width="9" style="28"/>
    <col min="7" max="7" width="14.4140625" style="28" customWidth="1"/>
    <col min="8" max="8" width="9" style="28"/>
    <col min="9" max="9" width="70" style="28" customWidth="1"/>
    <col min="10" max="16384" width="9" style="28"/>
  </cols>
  <sheetData>
    <row r="1" spans="1:9" x14ac:dyDescent="0.55000000000000004">
      <c r="A1" s="54" t="s">
        <v>51</v>
      </c>
    </row>
    <row r="2" spans="1:9" x14ac:dyDescent="0.55000000000000004">
      <c r="A2" s="26" t="s">
        <v>2</v>
      </c>
      <c r="B2" s="26" t="s">
        <v>18</v>
      </c>
      <c r="C2" s="27" t="s">
        <v>9</v>
      </c>
      <c r="D2" s="27" t="s">
        <v>10</v>
      </c>
      <c r="E2" s="27" t="s">
        <v>11</v>
      </c>
      <c r="F2" s="27" t="s">
        <v>12</v>
      </c>
      <c r="G2" s="26" t="s">
        <v>13</v>
      </c>
      <c r="I2" s="27" t="s">
        <v>19</v>
      </c>
    </row>
    <row r="3" spans="1:9" x14ac:dyDescent="0.55000000000000004">
      <c r="A3" s="71" t="str">
        <f>令和7年度コスト計算書!D10</f>
        <v>A特許及び実用新案の調査・取得に要する費用（弁理士等への謝金を含む）</v>
      </c>
      <c r="B3" s="29">
        <v>1</v>
      </c>
      <c r="C3" s="37"/>
      <c r="D3" s="38"/>
      <c r="E3" s="37"/>
      <c r="F3" s="30">
        <f>D3*E3</f>
        <v>0</v>
      </c>
      <c r="G3" s="72">
        <f>SUM(F3:F9)</f>
        <v>0</v>
      </c>
      <c r="I3" s="37"/>
    </row>
    <row r="4" spans="1:9" x14ac:dyDescent="0.55000000000000004">
      <c r="A4" s="71"/>
      <c r="B4" s="31">
        <v>2</v>
      </c>
      <c r="C4" s="37"/>
      <c r="D4" s="38"/>
      <c r="E4" s="37"/>
      <c r="F4" s="30">
        <f t="shared" ref="F4:F23" si="0">D4*E4</f>
        <v>0</v>
      </c>
      <c r="G4" s="73"/>
      <c r="I4" s="37"/>
    </row>
    <row r="5" spans="1:9" x14ac:dyDescent="0.55000000000000004">
      <c r="A5" s="71"/>
      <c r="B5" s="31">
        <v>3</v>
      </c>
      <c r="C5" s="37"/>
      <c r="D5" s="38"/>
      <c r="E5" s="37"/>
      <c r="F5" s="30">
        <f t="shared" si="0"/>
        <v>0</v>
      </c>
      <c r="G5" s="73"/>
      <c r="I5" s="37"/>
    </row>
    <row r="6" spans="1:9" x14ac:dyDescent="0.55000000000000004">
      <c r="A6" s="71"/>
      <c r="B6" s="31">
        <v>4</v>
      </c>
      <c r="C6" s="37"/>
      <c r="D6" s="38"/>
      <c r="E6" s="37"/>
      <c r="F6" s="30">
        <f t="shared" si="0"/>
        <v>0</v>
      </c>
      <c r="G6" s="73"/>
      <c r="I6" s="37"/>
    </row>
    <row r="7" spans="1:9" x14ac:dyDescent="0.55000000000000004">
      <c r="A7" s="71"/>
      <c r="B7" s="31">
        <v>5</v>
      </c>
      <c r="C7" s="37"/>
      <c r="D7" s="38"/>
      <c r="E7" s="37"/>
      <c r="F7" s="30">
        <f t="shared" si="0"/>
        <v>0</v>
      </c>
      <c r="G7" s="73"/>
      <c r="I7" s="37"/>
    </row>
    <row r="8" spans="1:9" x14ac:dyDescent="0.55000000000000004">
      <c r="A8" s="71"/>
      <c r="B8" s="31">
        <v>6</v>
      </c>
      <c r="C8" s="37"/>
      <c r="D8" s="38"/>
      <c r="E8" s="37"/>
      <c r="F8" s="30">
        <f t="shared" si="0"/>
        <v>0</v>
      </c>
      <c r="G8" s="73"/>
      <c r="I8" s="37"/>
    </row>
    <row r="9" spans="1:9" x14ac:dyDescent="0.55000000000000004">
      <c r="A9" s="71"/>
      <c r="B9" s="31">
        <v>7</v>
      </c>
      <c r="C9" s="37"/>
      <c r="D9" s="38"/>
      <c r="E9" s="37"/>
      <c r="F9" s="30">
        <f t="shared" si="0"/>
        <v>0</v>
      </c>
      <c r="G9" s="74"/>
      <c r="I9" s="37"/>
    </row>
    <row r="10" spans="1:9" x14ac:dyDescent="0.55000000000000004">
      <c r="A10" s="71" t="str">
        <f>令和7年度コスト計算書!D11</f>
        <v>Bニーズ・市場・マーケットの調査に要する費用</v>
      </c>
      <c r="B10" s="29">
        <v>1</v>
      </c>
      <c r="C10" s="37"/>
      <c r="D10" s="38"/>
      <c r="E10" s="37"/>
      <c r="F10" s="30">
        <f t="shared" si="0"/>
        <v>0</v>
      </c>
      <c r="G10" s="72">
        <f>SUM(F10:F16)</f>
        <v>0</v>
      </c>
      <c r="I10" s="37"/>
    </row>
    <row r="11" spans="1:9" x14ac:dyDescent="0.55000000000000004">
      <c r="A11" s="71"/>
      <c r="B11" s="31">
        <v>2</v>
      </c>
      <c r="C11" s="37"/>
      <c r="D11" s="38"/>
      <c r="E11" s="37"/>
      <c r="F11" s="30">
        <f t="shared" si="0"/>
        <v>0</v>
      </c>
      <c r="G11" s="73"/>
      <c r="I11" s="37"/>
    </row>
    <row r="12" spans="1:9" x14ac:dyDescent="0.55000000000000004">
      <c r="A12" s="71"/>
      <c r="B12" s="31">
        <v>3</v>
      </c>
      <c r="C12" s="37"/>
      <c r="D12" s="38"/>
      <c r="E12" s="37"/>
      <c r="F12" s="30">
        <f t="shared" si="0"/>
        <v>0</v>
      </c>
      <c r="G12" s="73"/>
      <c r="I12" s="37"/>
    </row>
    <row r="13" spans="1:9" x14ac:dyDescent="0.55000000000000004">
      <c r="A13" s="71"/>
      <c r="B13" s="31">
        <v>4</v>
      </c>
      <c r="C13" s="37"/>
      <c r="D13" s="38"/>
      <c r="E13" s="37"/>
      <c r="F13" s="30">
        <f t="shared" si="0"/>
        <v>0</v>
      </c>
      <c r="G13" s="73"/>
      <c r="I13" s="37"/>
    </row>
    <row r="14" spans="1:9" x14ac:dyDescent="0.55000000000000004">
      <c r="A14" s="71"/>
      <c r="B14" s="31">
        <v>5</v>
      </c>
      <c r="C14" s="37"/>
      <c r="D14" s="38"/>
      <c r="E14" s="37"/>
      <c r="F14" s="30">
        <f t="shared" si="0"/>
        <v>0</v>
      </c>
      <c r="G14" s="73"/>
      <c r="I14" s="37"/>
    </row>
    <row r="15" spans="1:9" x14ac:dyDescent="0.55000000000000004">
      <c r="A15" s="71"/>
      <c r="B15" s="31">
        <v>6</v>
      </c>
      <c r="C15" s="37"/>
      <c r="D15" s="38"/>
      <c r="E15" s="37"/>
      <c r="F15" s="30">
        <f t="shared" si="0"/>
        <v>0</v>
      </c>
      <c r="G15" s="73"/>
      <c r="I15" s="37"/>
    </row>
    <row r="16" spans="1:9" x14ac:dyDescent="0.55000000000000004">
      <c r="A16" s="71"/>
      <c r="B16" s="31">
        <v>7</v>
      </c>
      <c r="C16" s="37"/>
      <c r="D16" s="38"/>
      <c r="E16" s="37"/>
      <c r="F16" s="30">
        <f t="shared" si="0"/>
        <v>0</v>
      </c>
      <c r="G16" s="74"/>
      <c r="I16" s="37"/>
    </row>
    <row r="17" spans="1:9" x14ac:dyDescent="0.55000000000000004">
      <c r="A17" s="71" t="str">
        <f>令和7年度コスト計算書!D12</f>
        <v>C技術評価に要する経費</v>
      </c>
      <c r="B17" s="29">
        <v>1</v>
      </c>
      <c r="C17" s="37"/>
      <c r="D17" s="38"/>
      <c r="E17" s="37"/>
      <c r="F17" s="30">
        <f t="shared" si="0"/>
        <v>0</v>
      </c>
      <c r="G17" s="72">
        <f>SUM(F17:F23)</f>
        <v>0</v>
      </c>
      <c r="I17" s="37"/>
    </row>
    <row r="18" spans="1:9" x14ac:dyDescent="0.55000000000000004">
      <c r="A18" s="71"/>
      <c r="B18" s="31">
        <v>2</v>
      </c>
      <c r="C18" s="37"/>
      <c r="D18" s="38"/>
      <c r="E18" s="37"/>
      <c r="F18" s="30">
        <f t="shared" si="0"/>
        <v>0</v>
      </c>
      <c r="G18" s="73"/>
      <c r="I18" s="37"/>
    </row>
    <row r="19" spans="1:9" x14ac:dyDescent="0.55000000000000004">
      <c r="A19" s="71"/>
      <c r="B19" s="31">
        <v>3</v>
      </c>
      <c r="C19" s="37"/>
      <c r="D19" s="38"/>
      <c r="E19" s="37"/>
      <c r="F19" s="30">
        <f t="shared" si="0"/>
        <v>0</v>
      </c>
      <c r="G19" s="73"/>
      <c r="I19" s="37"/>
    </row>
    <row r="20" spans="1:9" x14ac:dyDescent="0.55000000000000004">
      <c r="A20" s="71"/>
      <c r="B20" s="31">
        <v>4</v>
      </c>
      <c r="C20" s="37"/>
      <c r="D20" s="38"/>
      <c r="E20" s="37"/>
      <c r="F20" s="30">
        <f t="shared" si="0"/>
        <v>0</v>
      </c>
      <c r="G20" s="73"/>
      <c r="I20" s="37"/>
    </row>
    <row r="21" spans="1:9" x14ac:dyDescent="0.55000000000000004">
      <c r="A21" s="71"/>
      <c r="B21" s="31">
        <v>5</v>
      </c>
      <c r="C21" s="37"/>
      <c r="D21" s="38"/>
      <c r="E21" s="37"/>
      <c r="F21" s="30">
        <f t="shared" si="0"/>
        <v>0</v>
      </c>
      <c r="G21" s="73"/>
      <c r="I21" s="37"/>
    </row>
    <row r="22" spans="1:9" x14ac:dyDescent="0.55000000000000004">
      <c r="A22" s="71"/>
      <c r="B22" s="31">
        <v>6</v>
      </c>
      <c r="C22" s="37"/>
      <c r="D22" s="38"/>
      <c r="E22" s="37"/>
      <c r="F22" s="30">
        <f t="shared" si="0"/>
        <v>0</v>
      </c>
      <c r="G22" s="73"/>
      <c r="I22" s="37"/>
    </row>
    <row r="23" spans="1:9" x14ac:dyDescent="0.55000000000000004">
      <c r="A23" s="71"/>
      <c r="B23" s="31">
        <v>7</v>
      </c>
      <c r="C23" s="37"/>
      <c r="D23" s="38"/>
      <c r="E23" s="37"/>
      <c r="F23" s="30">
        <f t="shared" si="0"/>
        <v>0</v>
      </c>
      <c r="G23" s="74"/>
      <c r="I23" s="37"/>
    </row>
    <row r="25" spans="1:9" x14ac:dyDescent="0.55000000000000004">
      <c r="A25" s="28" t="s">
        <v>21</v>
      </c>
    </row>
    <row r="26" spans="1:9" x14ac:dyDescent="0.55000000000000004">
      <c r="A26" s="53" t="s">
        <v>50</v>
      </c>
    </row>
  </sheetData>
  <mergeCells count="6">
    <mergeCell ref="A3:A9"/>
    <mergeCell ref="A10:A16"/>
    <mergeCell ref="A17:A23"/>
    <mergeCell ref="G3:G9"/>
    <mergeCell ref="G10:G16"/>
    <mergeCell ref="G17:G23"/>
  </mergeCells>
  <phoneticPr fontId="3"/>
  <conditionalFormatting sqref="C3:E23">
    <cfRule type="expression" dxfId="13" priority="2">
      <formula>C3:E23&lt;&gt;""</formula>
    </cfRule>
  </conditionalFormatting>
  <conditionalFormatting sqref="I3:I23">
    <cfRule type="expression" dxfId="12" priority="1">
      <formula>I3:I23&lt;&gt;""</formula>
    </cfRule>
  </conditionalFormatting>
  <pageMargins left="0.25" right="0.25"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0"/>
  <sheetViews>
    <sheetView showGridLines="0" zoomScale="85" zoomScaleNormal="85" workbookViewId="0">
      <pane xSplit="1" ySplit="2" topLeftCell="B3" activePane="bottomRight" state="frozen"/>
      <selection pane="topRight" activeCell="B1" sqref="B1"/>
      <selection pane="bottomLeft" activeCell="A3" sqref="A3"/>
      <selection pane="bottomRight" activeCell="C14" sqref="C14"/>
    </sheetView>
  </sheetViews>
  <sheetFormatPr defaultColWidth="9" defaultRowHeight="16.5" x14ac:dyDescent="0.55000000000000004"/>
  <cols>
    <col min="1" max="1" width="68.6640625" style="28" customWidth="1"/>
    <col min="2" max="2" width="4" style="28" bestFit="1" customWidth="1"/>
    <col min="3" max="3" width="39" style="28" customWidth="1"/>
    <col min="4" max="4" width="13" style="28" bestFit="1" customWidth="1"/>
    <col min="5" max="5" width="9" style="28"/>
    <col min="6" max="6" width="10.58203125" style="35" bestFit="1" customWidth="1"/>
    <col min="7" max="7" width="14.4140625" style="28" customWidth="1"/>
    <col min="8" max="8" width="9" style="28"/>
    <col min="9" max="9" width="65.9140625" style="28" customWidth="1"/>
    <col min="10" max="16384" width="9" style="28"/>
  </cols>
  <sheetData>
    <row r="1" spans="1:9" x14ac:dyDescent="0.55000000000000004">
      <c r="A1" s="54" t="s">
        <v>52</v>
      </c>
    </row>
    <row r="2" spans="1:9" x14ac:dyDescent="0.55000000000000004">
      <c r="A2" s="26" t="s">
        <v>2</v>
      </c>
      <c r="B2" s="26" t="s">
        <v>18</v>
      </c>
      <c r="C2" s="27" t="s">
        <v>9</v>
      </c>
      <c r="D2" s="27" t="s">
        <v>10</v>
      </c>
      <c r="E2" s="27" t="s">
        <v>11</v>
      </c>
      <c r="F2" s="32" t="s">
        <v>12</v>
      </c>
      <c r="G2" s="26" t="s">
        <v>13</v>
      </c>
      <c r="I2" s="27" t="s">
        <v>19</v>
      </c>
    </row>
    <row r="3" spans="1:9" x14ac:dyDescent="0.55000000000000004">
      <c r="A3" s="75" t="str">
        <f>令和7年度コスト計算書!D14</f>
        <v>A量子コンピュータ利用料
　（例）量子コンピュータ利用時間料、クラウドプラットフォーム利用料、量子ソフトウェア/ライブラリ利用料 等</v>
      </c>
      <c r="B3" s="29">
        <v>1</v>
      </c>
      <c r="C3" s="37"/>
      <c r="D3" s="38"/>
      <c r="E3" s="37"/>
      <c r="F3" s="33">
        <f t="shared" ref="F3:F58" si="0">D3*E3</f>
        <v>0</v>
      </c>
      <c r="G3" s="76">
        <f>SUM(F3:F9)</f>
        <v>0</v>
      </c>
      <c r="I3" s="37"/>
    </row>
    <row r="4" spans="1:9" x14ac:dyDescent="0.55000000000000004">
      <c r="A4" s="75"/>
      <c r="B4" s="31">
        <v>2</v>
      </c>
      <c r="C4" s="37"/>
      <c r="D4" s="38"/>
      <c r="E4" s="37"/>
      <c r="F4" s="33">
        <f t="shared" si="0"/>
        <v>0</v>
      </c>
      <c r="G4" s="77"/>
      <c r="I4" s="37"/>
    </row>
    <row r="5" spans="1:9" x14ac:dyDescent="0.55000000000000004">
      <c r="A5" s="75"/>
      <c r="B5" s="31">
        <v>3</v>
      </c>
      <c r="C5" s="37"/>
      <c r="D5" s="38"/>
      <c r="E5" s="37"/>
      <c r="F5" s="33">
        <f t="shared" si="0"/>
        <v>0</v>
      </c>
      <c r="G5" s="77"/>
      <c r="I5" s="37"/>
    </row>
    <row r="6" spans="1:9" x14ac:dyDescent="0.55000000000000004">
      <c r="A6" s="75"/>
      <c r="B6" s="31">
        <v>4</v>
      </c>
      <c r="C6" s="37"/>
      <c r="D6" s="38"/>
      <c r="E6" s="37"/>
      <c r="F6" s="33">
        <f t="shared" si="0"/>
        <v>0</v>
      </c>
      <c r="G6" s="77"/>
      <c r="I6" s="37"/>
    </row>
    <row r="7" spans="1:9" x14ac:dyDescent="0.55000000000000004">
      <c r="A7" s="75"/>
      <c r="B7" s="31">
        <v>5</v>
      </c>
      <c r="C7" s="37"/>
      <c r="D7" s="38"/>
      <c r="E7" s="37"/>
      <c r="F7" s="33">
        <f t="shared" si="0"/>
        <v>0</v>
      </c>
      <c r="G7" s="77"/>
      <c r="I7" s="37"/>
    </row>
    <row r="8" spans="1:9" x14ac:dyDescent="0.55000000000000004">
      <c r="A8" s="75"/>
      <c r="B8" s="31">
        <v>6</v>
      </c>
      <c r="C8" s="37"/>
      <c r="D8" s="38"/>
      <c r="E8" s="37"/>
      <c r="F8" s="33">
        <f t="shared" si="0"/>
        <v>0</v>
      </c>
      <c r="G8" s="77"/>
      <c r="I8" s="37"/>
    </row>
    <row r="9" spans="1:9" x14ac:dyDescent="0.55000000000000004">
      <c r="A9" s="75"/>
      <c r="B9" s="31">
        <v>7</v>
      </c>
      <c r="C9" s="37"/>
      <c r="D9" s="38"/>
      <c r="E9" s="37"/>
      <c r="F9" s="33">
        <f t="shared" si="0"/>
        <v>0</v>
      </c>
      <c r="G9" s="78"/>
      <c r="I9" s="37"/>
    </row>
    <row r="10" spans="1:9" x14ac:dyDescent="0.55000000000000004">
      <c r="A10" s="75" t="str">
        <f>令和7年度コスト計算書!D15</f>
        <v>B原材料・副資材の購入（原則として５万円未満（税込）のものに限る）
　製品やプロトタイプの開発・改良に直接使用される材料や補助的な資材の購入費用
　（例）原材料：電子部品、ケーブルや配線（例）副資材；接着剤・はんだ、絶縁テープ 等</v>
      </c>
      <c r="B10" s="29">
        <v>1</v>
      </c>
      <c r="C10" s="37"/>
      <c r="D10" s="38"/>
      <c r="E10" s="37"/>
      <c r="F10" s="33">
        <f t="shared" si="0"/>
        <v>0</v>
      </c>
      <c r="G10" s="76">
        <f>SUM(F10:F16)</f>
        <v>0</v>
      </c>
      <c r="I10" s="37"/>
    </row>
    <row r="11" spans="1:9" x14ac:dyDescent="0.55000000000000004">
      <c r="A11" s="75"/>
      <c r="B11" s="31">
        <v>2</v>
      </c>
      <c r="C11" s="37"/>
      <c r="D11" s="38"/>
      <c r="E11" s="37"/>
      <c r="F11" s="33">
        <f t="shared" si="0"/>
        <v>0</v>
      </c>
      <c r="G11" s="77"/>
      <c r="I11" s="37"/>
    </row>
    <row r="12" spans="1:9" x14ac:dyDescent="0.55000000000000004">
      <c r="A12" s="75"/>
      <c r="B12" s="31">
        <v>3</v>
      </c>
      <c r="C12" s="37"/>
      <c r="D12" s="38"/>
      <c r="E12" s="37"/>
      <c r="F12" s="33">
        <f t="shared" si="0"/>
        <v>0</v>
      </c>
      <c r="G12" s="77"/>
      <c r="I12" s="37"/>
    </row>
    <row r="13" spans="1:9" x14ac:dyDescent="0.55000000000000004">
      <c r="A13" s="75"/>
      <c r="B13" s="31">
        <v>4</v>
      </c>
      <c r="C13" s="37"/>
      <c r="D13" s="38"/>
      <c r="E13" s="37"/>
      <c r="F13" s="33">
        <f t="shared" si="0"/>
        <v>0</v>
      </c>
      <c r="G13" s="77"/>
      <c r="I13" s="37"/>
    </row>
    <row r="14" spans="1:9" x14ac:dyDescent="0.55000000000000004">
      <c r="A14" s="75"/>
      <c r="B14" s="31">
        <v>5</v>
      </c>
      <c r="C14" s="37"/>
      <c r="D14" s="38"/>
      <c r="E14" s="37"/>
      <c r="F14" s="33">
        <f t="shared" si="0"/>
        <v>0</v>
      </c>
      <c r="G14" s="77"/>
      <c r="I14" s="37"/>
    </row>
    <row r="15" spans="1:9" x14ac:dyDescent="0.55000000000000004">
      <c r="A15" s="75"/>
      <c r="B15" s="31">
        <v>6</v>
      </c>
      <c r="C15" s="37"/>
      <c r="D15" s="38"/>
      <c r="E15" s="37"/>
      <c r="F15" s="33">
        <f t="shared" si="0"/>
        <v>0</v>
      </c>
      <c r="G15" s="77"/>
      <c r="I15" s="37"/>
    </row>
    <row r="16" spans="1:9" x14ac:dyDescent="0.55000000000000004">
      <c r="A16" s="75"/>
      <c r="B16" s="31">
        <v>7</v>
      </c>
      <c r="C16" s="37"/>
      <c r="D16" s="38"/>
      <c r="E16" s="37"/>
      <c r="F16" s="33">
        <f t="shared" si="0"/>
        <v>0</v>
      </c>
      <c r="G16" s="78"/>
      <c r="I16" s="37"/>
    </row>
    <row r="17" spans="1:9" x14ac:dyDescent="0.55000000000000004">
      <c r="A17" s="75" t="str">
        <f>令和7年度コスト計算書!D16</f>
        <v>C機械装置等のリース料（リース契約終了後に所有権が移転するものは購入費とみなし、５万円未満（税込）のものに限る）
　 開発・改良に使用する機械装置や設備等のリースにかかる費用。</v>
      </c>
      <c r="B17" s="29">
        <v>1</v>
      </c>
      <c r="C17" s="37"/>
      <c r="D17" s="38"/>
      <c r="E17" s="37"/>
      <c r="F17" s="33">
        <f t="shared" si="0"/>
        <v>0</v>
      </c>
      <c r="G17" s="76">
        <f>SUM(F17:F23)</f>
        <v>0</v>
      </c>
      <c r="I17" s="37"/>
    </row>
    <row r="18" spans="1:9" x14ac:dyDescent="0.55000000000000004">
      <c r="A18" s="75"/>
      <c r="B18" s="31">
        <v>2</v>
      </c>
      <c r="C18" s="37"/>
      <c r="D18" s="38"/>
      <c r="E18" s="37"/>
      <c r="F18" s="33">
        <f t="shared" si="0"/>
        <v>0</v>
      </c>
      <c r="G18" s="77"/>
      <c r="I18" s="37"/>
    </row>
    <row r="19" spans="1:9" x14ac:dyDescent="0.55000000000000004">
      <c r="A19" s="75"/>
      <c r="B19" s="31">
        <v>3</v>
      </c>
      <c r="C19" s="37"/>
      <c r="D19" s="38"/>
      <c r="E19" s="37"/>
      <c r="F19" s="33">
        <f t="shared" si="0"/>
        <v>0</v>
      </c>
      <c r="G19" s="77"/>
      <c r="I19" s="37"/>
    </row>
    <row r="20" spans="1:9" x14ac:dyDescent="0.55000000000000004">
      <c r="A20" s="75"/>
      <c r="B20" s="31">
        <v>4</v>
      </c>
      <c r="C20" s="37"/>
      <c r="D20" s="38"/>
      <c r="E20" s="37"/>
      <c r="F20" s="33">
        <f t="shared" si="0"/>
        <v>0</v>
      </c>
      <c r="G20" s="77"/>
      <c r="I20" s="37"/>
    </row>
    <row r="21" spans="1:9" x14ac:dyDescent="0.55000000000000004">
      <c r="A21" s="75"/>
      <c r="B21" s="31">
        <v>5</v>
      </c>
      <c r="C21" s="37"/>
      <c r="D21" s="38"/>
      <c r="E21" s="37"/>
      <c r="F21" s="33">
        <f t="shared" si="0"/>
        <v>0</v>
      </c>
      <c r="G21" s="77"/>
      <c r="I21" s="37"/>
    </row>
    <row r="22" spans="1:9" x14ac:dyDescent="0.55000000000000004">
      <c r="A22" s="75"/>
      <c r="B22" s="31">
        <v>6</v>
      </c>
      <c r="C22" s="37"/>
      <c r="D22" s="38"/>
      <c r="E22" s="37"/>
      <c r="F22" s="33">
        <f t="shared" si="0"/>
        <v>0</v>
      </c>
      <c r="G22" s="77"/>
      <c r="I22" s="37"/>
    </row>
    <row r="23" spans="1:9" x14ac:dyDescent="0.55000000000000004">
      <c r="A23" s="75"/>
      <c r="B23" s="31">
        <v>7</v>
      </c>
      <c r="C23" s="37"/>
      <c r="D23" s="38"/>
      <c r="E23" s="37"/>
      <c r="F23" s="33">
        <f t="shared" si="0"/>
        <v>0</v>
      </c>
      <c r="G23" s="78"/>
      <c r="I23" s="37"/>
    </row>
    <row r="24" spans="1:9" x14ac:dyDescent="0.55000000000000004">
      <c r="A24" s="75" t="str">
        <f>+令和7年度コスト計算書!D17</f>
        <v>D機器賃借料（クラウドサービス利用料等を含む）</v>
      </c>
      <c r="B24" s="29">
        <v>1</v>
      </c>
      <c r="C24" s="37"/>
      <c r="D24" s="38"/>
      <c r="E24" s="37"/>
      <c r="F24" s="33">
        <f t="shared" ref="F24:F30" si="1">D24*E24</f>
        <v>0</v>
      </c>
      <c r="G24" s="76">
        <f>SUM(F24:F30)</f>
        <v>0</v>
      </c>
      <c r="I24" s="37"/>
    </row>
    <row r="25" spans="1:9" x14ac:dyDescent="0.55000000000000004">
      <c r="A25" s="75"/>
      <c r="B25" s="31">
        <v>2</v>
      </c>
      <c r="C25" s="37"/>
      <c r="D25" s="38"/>
      <c r="E25" s="37"/>
      <c r="F25" s="33">
        <f t="shared" si="1"/>
        <v>0</v>
      </c>
      <c r="G25" s="77"/>
      <c r="I25" s="37"/>
    </row>
    <row r="26" spans="1:9" x14ac:dyDescent="0.55000000000000004">
      <c r="A26" s="75"/>
      <c r="B26" s="31">
        <v>3</v>
      </c>
      <c r="C26" s="37"/>
      <c r="D26" s="38"/>
      <c r="E26" s="37"/>
      <c r="F26" s="33">
        <f t="shared" si="1"/>
        <v>0</v>
      </c>
      <c r="G26" s="77"/>
      <c r="I26" s="37"/>
    </row>
    <row r="27" spans="1:9" x14ac:dyDescent="0.55000000000000004">
      <c r="A27" s="75"/>
      <c r="B27" s="31">
        <v>4</v>
      </c>
      <c r="C27" s="37"/>
      <c r="D27" s="38"/>
      <c r="E27" s="37"/>
      <c r="F27" s="33">
        <f t="shared" si="1"/>
        <v>0</v>
      </c>
      <c r="G27" s="77"/>
      <c r="I27" s="37"/>
    </row>
    <row r="28" spans="1:9" x14ac:dyDescent="0.55000000000000004">
      <c r="A28" s="75"/>
      <c r="B28" s="31">
        <v>5</v>
      </c>
      <c r="C28" s="37"/>
      <c r="D28" s="38"/>
      <c r="E28" s="37"/>
      <c r="F28" s="33">
        <f t="shared" si="1"/>
        <v>0</v>
      </c>
      <c r="G28" s="77"/>
      <c r="I28" s="37"/>
    </row>
    <row r="29" spans="1:9" x14ac:dyDescent="0.55000000000000004">
      <c r="A29" s="75"/>
      <c r="B29" s="31">
        <v>6</v>
      </c>
      <c r="C29" s="37"/>
      <c r="D29" s="38"/>
      <c r="E29" s="37"/>
      <c r="F29" s="33">
        <f t="shared" si="1"/>
        <v>0</v>
      </c>
      <c r="G29" s="77"/>
      <c r="I29" s="37"/>
    </row>
    <row r="30" spans="1:9" x14ac:dyDescent="0.55000000000000004">
      <c r="A30" s="75"/>
      <c r="B30" s="31">
        <v>7</v>
      </c>
      <c r="C30" s="37"/>
      <c r="D30" s="38"/>
      <c r="E30" s="37"/>
      <c r="F30" s="33">
        <f t="shared" si="1"/>
        <v>0</v>
      </c>
      <c r="G30" s="78"/>
      <c r="I30" s="37"/>
    </row>
    <row r="31" spans="1:9" x14ac:dyDescent="0.55000000000000004">
      <c r="A31" s="75" t="str">
        <f>令和7年度コスト計算書!D18</f>
        <v>E開発・改良に係るその他必要経費（　　　　　　　　　　　）</v>
      </c>
      <c r="B31" s="29">
        <v>1</v>
      </c>
      <c r="C31" s="37"/>
      <c r="D31" s="38"/>
      <c r="E31" s="37"/>
      <c r="F31" s="33">
        <f t="shared" si="0"/>
        <v>0</v>
      </c>
      <c r="G31" s="76">
        <f>SUM(F31:F37)</f>
        <v>0</v>
      </c>
      <c r="I31" s="37"/>
    </row>
    <row r="32" spans="1:9" x14ac:dyDescent="0.55000000000000004">
      <c r="A32" s="75"/>
      <c r="B32" s="31">
        <v>2</v>
      </c>
      <c r="C32" s="37"/>
      <c r="D32" s="38"/>
      <c r="E32" s="37"/>
      <c r="F32" s="33">
        <f t="shared" si="0"/>
        <v>0</v>
      </c>
      <c r="G32" s="77"/>
      <c r="I32" s="37"/>
    </row>
    <row r="33" spans="1:9" x14ac:dyDescent="0.55000000000000004">
      <c r="A33" s="75"/>
      <c r="B33" s="31">
        <v>3</v>
      </c>
      <c r="C33" s="37"/>
      <c r="D33" s="38"/>
      <c r="E33" s="37"/>
      <c r="F33" s="33">
        <f t="shared" si="0"/>
        <v>0</v>
      </c>
      <c r="G33" s="77"/>
      <c r="I33" s="37"/>
    </row>
    <row r="34" spans="1:9" x14ac:dyDescent="0.55000000000000004">
      <c r="A34" s="75"/>
      <c r="B34" s="31">
        <v>4</v>
      </c>
      <c r="C34" s="37"/>
      <c r="D34" s="38"/>
      <c r="E34" s="37"/>
      <c r="F34" s="33">
        <f t="shared" si="0"/>
        <v>0</v>
      </c>
      <c r="G34" s="77"/>
      <c r="I34" s="37"/>
    </row>
    <row r="35" spans="1:9" x14ac:dyDescent="0.55000000000000004">
      <c r="A35" s="75"/>
      <c r="B35" s="31">
        <v>5</v>
      </c>
      <c r="C35" s="37"/>
      <c r="D35" s="38"/>
      <c r="E35" s="37"/>
      <c r="F35" s="33">
        <f t="shared" si="0"/>
        <v>0</v>
      </c>
      <c r="G35" s="77"/>
      <c r="I35" s="37"/>
    </row>
    <row r="36" spans="1:9" x14ac:dyDescent="0.55000000000000004">
      <c r="A36" s="75"/>
      <c r="B36" s="31">
        <v>6</v>
      </c>
      <c r="C36" s="37"/>
      <c r="D36" s="38"/>
      <c r="E36" s="37"/>
      <c r="F36" s="33">
        <f t="shared" si="0"/>
        <v>0</v>
      </c>
      <c r="G36" s="77"/>
      <c r="I36" s="37"/>
    </row>
    <row r="37" spans="1:9" x14ac:dyDescent="0.55000000000000004">
      <c r="A37" s="75"/>
      <c r="B37" s="31">
        <v>7</v>
      </c>
      <c r="C37" s="37"/>
      <c r="D37" s="38"/>
      <c r="E37" s="37"/>
      <c r="F37" s="33">
        <f t="shared" si="0"/>
        <v>0</v>
      </c>
      <c r="G37" s="78"/>
      <c r="I37" s="37"/>
    </row>
    <row r="38" spans="1:9" x14ac:dyDescent="0.55000000000000004">
      <c r="A38" s="75" t="str">
        <f>令和7年度コスト計算書!D20</f>
        <v>F外部ベンダー等（プロジェクトメンバーを除く）への外注費
　外部へ委託したソフトウェアのカスタマイズや設定作業を外部ベンダーに依頼した場合</v>
      </c>
      <c r="B38" s="29">
        <v>1</v>
      </c>
      <c r="C38" s="37"/>
      <c r="D38" s="38"/>
      <c r="E38" s="37"/>
      <c r="F38" s="33">
        <f t="shared" si="0"/>
        <v>0</v>
      </c>
      <c r="G38" s="76">
        <f>SUM(F38:F44)</f>
        <v>0</v>
      </c>
      <c r="I38" s="37"/>
    </row>
    <row r="39" spans="1:9" x14ac:dyDescent="0.55000000000000004">
      <c r="A39" s="75"/>
      <c r="B39" s="31">
        <v>2</v>
      </c>
      <c r="C39" s="37"/>
      <c r="D39" s="38"/>
      <c r="E39" s="37"/>
      <c r="F39" s="33">
        <f t="shared" si="0"/>
        <v>0</v>
      </c>
      <c r="G39" s="77"/>
      <c r="I39" s="37"/>
    </row>
    <row r="40" spans="1:9" x14ac:dyDescent="0.55000000000000004">
      <c r="A40" s="75"/>
      <c r="B40" s="31">
        <v>3</v>
      </c>
      <c r="C40" s="37"/>
      <c r="D40" s="38"/>
      <c r="E40" s="37"/>
      <c r="F40" s="33">
        <f t="shared" si="0"/>
        <v>0</v>
      </c>
      <c r="G40" s="77"/>
      <c r="I40" s="37"/>
    </row>
    <row r="41" spans="1:9" x14ac:dyDescent="0.55000000000000004">
      <c r="A41" s="75"/>
      <c r="B41" s="31">
        <v>4</v>
      </c>
      <c r="C41" s="37"/>
      <c r="D41" s="38"/>
      <c r="E41" s="37"/>
      <c r="F41" s="33">
        <f t="shared" si="0"/>
        <v>0</v>
      </c>
      <c r="G41" s="77"/>
      <c r="I41" s="37"/>
    </row>
    <row r="42" spans="1:9" x14ac:dyDescent="0.55000000000000004">
      <c r="A42" s="75"/>
      <c r="B42" s="31">
        <v>5</v>
      </c>
      <c r="C42" s="37"/>
      <c r="D42" s="38"/>
      <c r="E42" s="37"/>
      <c r="F42" s="33">
        <f t="shared" si="0"/>
        <v>0</v>
      </c>
      <c r="G42" s="77"/>
      <c r="I42" s="37"/>
    </row>
    <row r="43" spans="1:9" x14ac:dyDescent="0.55000000000000004">
      <c r="A43" s="75"/>
      <c r="B43" s="31">
        <v>6</v>
      </c>
      <c r="C43" s="37"/>
      <c r="D43" s="38"/>
      <c r="E43" s="37"/>
      <c r="F43" s="34">
        <f t="shared" si="0"/>
        <v>0</v>
      </c>
      <c r="G43" s="77"/>
      <c r="I43" s="37"/>
    </row>
    <row r="44" spans="1:9" x14ac:dyDescent="0.55000000000000004">
      <c r="A44" s="75"/>
      <c r="B44" s="31">
        <v>7</v>
      </c>
      <c r="C44" s="37"/>
      <c r="D44" s="38"/>
      <c r="E44" s="37"/>
      <c r="F44" s="33">
        <f t="shared" si="0"/>
        <v>0</v>
      </c>
      <c r="G44" s="78"/>
      <c r="I44" s="37"/>
    </row>
    <row r="45" spans="1:9" x14ac:dyDescent="0.55000000000000004">
      <c r="A45" s="75" t="str">
        <f>令和7年度コスト計算書!D21</f>
        <v>G開発環境・ツール等の利用料
　開発に必要なソフトウェアやツールの利用料・導入費</v>
      </c>
      <c r="B45" s="29">
        <v>1</v>
      </c>
      <c r="C45" s="37"/>
      <c r="D45" s="38"/>
      <c r="E45" s="37"/>
      <c r="F45" s="33">
        <f t="shared" si="0"/>
        <v>0</v>
      </c>
      <c r="G45" s="76">
        <f>SUM(F45:F51)</f>
        <v>0</v>
      </c>
      <c r="I45" s="37"/>
    </row>
    <row r="46" spans="1:9" x14ac:dyDescent="0.55000000000000004">
      <c r="A46" s="75"/>
      <c r="B46" s="31">
        <v>2</v>
      </c>
      <c r="C46" s="37"/>
      <c r="D46" s="38"/>
      <c r="E46" s="37"/>
      <c r="F46" s="33">
        <f t="shared" si="0"/>
        <v>0</v>
      </c>
      <c r="G46" s="77"/>
      <c r="I46" s="37"/>
    </row>
    <row r="47" spans="1:9" x14ac:dyDescent="0.55000000000000004">
      <c r="A47" s="75"/>
      <c r="B47" s="31">
        <v>3</v>
      </c>
      <c r="C47" s="37"/>
      <c r="D47" s="38"/>
      <c r="E47" s="37"/>
      <c r="F47" s="33">
        <f t="shared" si="0"/>
        <v>0</v>
      </c>
      <c r="G47" s="77"/>
      <c r="I47" s="37"/>
    </row>
    <row r="48" spans="1:9" x14ac:dyDescent="0.55000000000000004">
      <c r="A48" s="75"/>
      <c r="B48" s="31">
        <v>4</v>
      </c>
      <c r="C48" s="37"/>
      <c r="D48" s="38"/>
      <c r="E48" s="37"/>
      <c r="F48" s="33">
        <f t="shared" si="0"/>
        <v>0</v>
      </c>
      <c r="G48" s="77"/>
      <c r="I48" s="37"/>
    </row>
    <row r="49" spans="1:9" x14ac:dyDescent="0.55000000000000004">
      <c r="A49" s="75"/>
      <c r="B49" s="31">
        <v>5</v>
      </c>
      <c r="C49" s="37"/>
      <c r="D49" s="38"/>
      <c r="E49" s="37"/>
      <c r="F49" s="33">
        <f t="shared" si="0"/>
        <v>0</v>
      </c>
      <c r="G49" s="77"/>
      <c r="I49" s="37"/>
    </row>
    <row r="50" spans="1:9" x14ac:dyDescent="0.55000000000000004">
      <c r="A50" s="75"/>
      <c r="B50" s="31">
        <v>6</v>
      </c>
      <c r="C50" s="37"/>
      <c r="D50" s="38"/>
      <c r="E50" s="37"/>
      <c r="F50" s="33">
        <f t="shared" si="0"/>
        <v>0</v>
      </c>
      <c r="G50" s="77"/>
      <c r="I50" s="37"/>
    </row>
    <row r="51" spans="1:9" x14ac:dyDescent="0.55000000000000004">
      <c r="A51" s="75"/>
      <c r="B51" s="31">
        <v>7</v>
      </c>
      <c r="C51" s="37"/>
      <c r="D51" s="38"/>
      <c r="E51" s="37"/>
      <c r="F51" s="33">
        <f t="shared" si="0"/>
        <v>0</v>
      </c>
      <c r="G51" s="78"/>
      <c r="I51" s="37"/>
    </row>
    <row r="52" spans="1:9" x14ac:dyDescent="0.55000000000000004">
      <c r="A52" s="75" t="str">
        <f>令和7年度コスト計算書!D22</f>
        <v>Hその他開発・改良に係る必要経費（　　　　　　　　　　　）</v>
      </c>
      <c r="B52" s="29">
        <v>1</v>
      </c>
      <c r="C52" s="37"/>
      <c r="D52" s="38"/>
      <c r="E52" s="37"/>
      <c r="F52" s="33">
        <f t="shared" si="0"/>
        <v>0</v>
      </c>
      <c r="G52" s="76">
        <f>SUM(F52:F58)</f>
        <v>0</v>
      </c>
      <c r="I52" s="37"/>
    </row>
    <row r="53" spans="1:9" x14ac:dyDescent="0.55000000000000004">
      <c r="A53" s="75"/>
      <c r="B53" s="31">
        <v>2</v>
      </c>
      <c r="C53" s="37"/>
      <c r="D53" s="38"/>
      <c r="E53" s="37"/>
      <c r="F53" s="33">
        <f t="shared" si="0"/>
        <v>0</v>
      </c>
      <c r="G53" s="77"/>
      <c r="I53" s="37"/>
    </row>
    <row r="54" spans="1:9" x14ac:dyDescent="0.55000000000000004">
      <c r="A54" s="75"/>
      <c r="B54" s="31">
        <v>3</v>
      </c>
      <c r="C54" s="37"/>
      <c r="D54" s="38"/>
      <c r="E54" s="37"/>
      <c r="F54" s="33">
        <f t="shared" si="0"/>
        <v>0</v>
      </c>
      <c r="G54" s="77"/>
      <c r="I54" s="37"/>
    </row>
    <row r="55" spans="1:9" x14ac:dyDescent="0.55000000000000004">
      <c r="A55" s="75"/>
      <c r="B55" s="31">
        <v>4</v>
      </c>
      <c r="C55" s="37"/>
      <c r="D55" s="38"/>
      <c r="E55" s="37"/>
      <c r="F55" s="33">
        <f t="shared" si="0"/>
        <v>0</v>
      </c>
      <c r="G55" s="77"/>
      <c r="I55" s="37"/>
    </row>
    <row r="56" spans="1:9" x14ac:dyDescent="0.55000000000000004">
      <c r="A56" s="75"/>
      <c r="B56" s="31">
        <v>5</v>
      </c>
      <c r="C56" s="37"/>
      <c r="D56" s="38"/>
      <c r="E56" s="37"/>
      <c r="F56" s="33">
        <f t="shared" si="0"/>
        <v>0</v>
      </c>
      <c r="G56" s="77"/>
      <c r="I56" s="37"/>
    </row>
    <row r="57" spans="1:9" x14ac:dyDescent="0.55000000000000004">
      <c r="A57" s="75"/>
      <c r="B57" s="31">
        <v>6</v>
      </c>
      <c r="C57" s="37"/>
      <c r="D57" s="38"/>
      <c r="E57" s="37"/>
      <c r="F57" s="33">
        <f t="shared" si="0"/>
        <v>0</v>
      </c>
      <c r="G57" s="77"/>
      <c r="I57" s="37"/>
    </row>
    <row r="58" spans="1:9" x14ac:dyDescent="0.55000000000000004">
      <c r="A58" s="75"/>
      <c r="B58" s="31">
        <v>7</v>
      </c>
      <c r="C58" s="37"/>
      <c r="D58" s="38"/>
      <c r="E58" s="37"/>
      <c r="F58" s="33">
        <f t="shared" si="0"/>
        <v>0</v>
      </c>
      <c r="G58" s="78"/>
      <c r="I58" s="37"/>
    </row>
    <row r="59" spans="1:9" x14ac:dyDescent="0.55000000000000004">
      <c r="A59" s="75" t="str">
        <f>令和7年度コスト計算書!D24</f>
        <v>I安全対策費（保険料・機器試験料・保安警備料等）</v>
      </c>
      <c r="B59" s="29">
        <v>1</v>
      </c>
      <c r="C59" s="37"/>
      <c r="D59" s="38"/>
      <c r="E59" s="37"/>
      <c r="F59" s="33">
        <f t="shared" ref="F59:F72" si="2">D59*E59</f>
        <v>0</v>
      </c>
      <c r="G59" s="76">
        <f>SUM(F59:F65)</f>
        <v>0</v>
      </c>
      <c r="I59" s="37"/>
    </row>
    <row r="60" spans="1:9" x14ac:dyDescent="0.55000000000000004">
      <c r="A60" s="75"/>
      <c r="B60" s="31">
        <v>2</v>
      </c>
      <c r="C60" s="37"/>
      <c r="D60" s="38"/>
      <c r="E60" s="37"/>
      <c r="F60" s="33">
        <f t="shared" si="2"/>
        <v>0</v>
      </c>
      <c r="G60" s="77"/>
      <c r="I60" s="37"/>
    </row>
    <row r="61" spans="1:9" x14ac:dyDescent="0.55000000000000004">
      <c r="A61" s="75"/>
      <c r="B61" s="31">
        <v>3</v>
      </c>
      <c r="C61" s="37"/>
      <c r="D61" s="38"/>
      <c r="E61" s="37"/>
      <c r="F61" s="33">
        <f t="shared" si="2"/>
        <v>0</v>
      </c>
      <c r="G61" s="77"/>
      <c r="I61" s="37"/>
    </row>
    <row r="62" spans="1:9" x14ac:dyDescent="0.55000000000000004">
      <c r="A62" s="75"/>
      <c r="B62" s="31">
        <v>4</v>
      </c>
      <c r="C62" s="37"/>
      <c r="D62" s="38"/>
      <c r="E62" s="37"/>
      <c r="F62" s="33">
        <f t="shared" si="2"/>
        <v>0</v>
      </c>
      <c r="G62" s="77"/>
      <c r="I62" s="37"/>
    </row>
    <row r="63" spans="1:9" x14ac:dyDescent="0.55000000000000004">
      <c r="A63" s="75"/>
      <c r="B63" s="31">
        <v>5</v>
      </c>
      <c r="C63" s="37"/>
      <c r="D63" s="38"/>
      <c r="E63" s="37"/>
      <c r="F63" s="33">
        <f t="shared" si="2"/>
        <v>0</v>
      </c>
      <c r="G63" s="77"/>
      <c r="I63" s="37"/>
    </row>
    <row r="64" spans="1:9" x14ac:dyDescent="0.55000000000000004">
      <c r="A64" s="75"/>
      <c r="B64" s="31">
        <v>6</v>
      </c>
      <c r="C64" s="37"/>
      <c r="D64" s="38"/>
      <c r="E64" s="37"/>
      <c r="F64" s="33">
        <f t="shared" si="2"/>
        <v>0</v>
      </c>
      <c r="G64" s="77"/>
      <c r="I64" s="37"/>
    </row>
    <row r="65" spans="1:9" x14ac:dyDescent="0.55000000000000004">
      <c r="A65" s="75"/>
      <c r="B65" s="31">
        <v>7</v>
      </c>
      <c r="C65" s="37"/>
      <c r="D65" s="38"/>
      <c r="E65" s="37"/>
      <c r="F65" s="33">
        <f t="shared" si="2"/>
        <v>0</v>
      </c>
      <c r="G65" s="78"/>
      <c r="I65" s="37"/>
    </row>
    <row r="66" spans="1:9" x14ac:dyDescent="0.55000000000000004">
      <c r="A66" s="75" t="str">
        <f>令和7年度コスト計算書!D25</f>
        <v>J大学との連携に要する費用（共同研究費、技術指導費等）</v>
      </c>
      <c r="B66" s="29">
        <v>1</v>
      </c>
      <c r="C66" s="37"/>
      <c r="D66" s="38"/>
      <c r="E66" s="37"/>
      <c r="F66" s="33">
        <f t="shared" si="2"/>
        <v>0</v>
      </c>
      <c r="G66" s="76">
        <f>SUM(F66:F72)</f>
        <v>0</v>
      </c>
      <c r="I66" s="37"/>
    </row>
    <row r="67" spans="1:9" ht="16.5" customHeight="1" x14ac:dyDescent="0.55000000000000004">
      <c r="A67" s="75"/>
      <c r="B67" s="31">
        <v>2</v>
      </c>
      <c r="C67" s="37"/>
      <c r="D67" s="38"/>
      <c r="E67" s="37"/>
      <c r="F67" s="33">
        <f t="shared" si="2"/>
        <v>0</v>
      </c>
      <c r="G67" s="77"/>
      <c r="I67" s="37"/>
    </row>
    <row r="68" spans="1:9" ht="16.5" customHeight="1" x14ac:dyDescent="0.55000000000000004">
      <c r="A68" s="75"/>
      <c r="B68" s="31">
        <v>3</v>
      </c>
      <c r="C68" s="37"/>
      <c r="D68" s="38"/>
      <c r="E68" s="37"/>
      <c r="F68" s="33">
        <f t="shared" si="2"/>
        <v>0</v>
      </c>
      <c r="G68" s="77"/>
      <c r="I68" s="37"/>
    </row>
    <row r="69" spans="1:9" ht="16.5" customHeight="1" x14ac:dyDescent="0.55000000000000004">
      <c r="A69" s="75"/>
      <c r="B69" s="31">
        <v>4</v>
      </c>
      <c r="C69" s="37"/>
      <c r="D69" s="38"/>
      <c r="E69" s="37"/>
      <c r="F69" s="33">
        <f t="shared" si="2"/>
        <v>0</v>
      </c>
      <c r="G69" s="77"/>
      <c r="I69" s="37"/>
    </row>
    <row r="70" spans="1:9" ht="16.5" customHeight="1" x14ac:dyDescent="0.55000000000000004">
      <c r="A70" s="75"/>
      <c r="B70" s="31">
        <v>5</v>
      </c>
      <c r="C70" s="37"/>
      <c r="D70" s="38"/>
      <c r="E70" s="37"/>
      <c r="F70" s="33">
        <f t="shared" si="2"/>
        <v>0</v>
      </c>
      <c r="G70" s="77"/>
      <c r="I70" s="37"/>
    </row>
    <row r="71" spans="1:9" ht="16.5" customHeight="1" x14ac:dyDescent="0.55000000000000004">
      <c r="A71" s="75"/>
      <c r="B71" s="31">
        <v>6</v>
      </c>
      <c r="C71" s="37"/>
      <c r="D71" s="38"/>
      <c r="E71" s="37"/>
      <c r="F71" s="33">
        <f t="shared" si="2"/>
        <v>0</v>
      </c>
      <c r="G71" s="77"/>
      <c r="I71" s="37"/>
    </row>
    <row r="72" spans="1:9" ht="16.5" customHeight="1" x14ac:dyDescent="0.55000000000000004">
      <c r="A72" s="75"/>
      <c r="B72" s="31">
        <v>7</v>
      </c>
      <c r="C72" s="37"/>
      <c r="D72" s="38"/>
      <c r="E72" s="37"/>
      <c r="F72" s="33">
        <f t="shared" si="2"/>
        <v>0</v>
      </c>
      <c r="G72" s="78"/>
      <c r="I72" s="37"/>
    </row>
    <row r="73" spans="1:9" x14ac:dyDescent="0.55000000000000004">
      <c r="A73" s="75" t="str">
        <f>令和7年度コスト計算書!D26</f>
        <v>K謝礼等(モニターや協力施設への謝金、その他物品を含む)</v>
      </c>
      <c r="B73" s="29">
        <v>1</v>
      </c>
      <c r="C73" s="37"/>
      <c r="D73" s="38"/>
      <c r="E73" s="37"/>
      <c r="F73" s="33">
        <f t="shared" ref="F73:F107" si="3">D73*E73</f>
        <v>0</v>
      </c>
      <c r="G73" s="76">
        <f>SUM(F73:F79)</f>
        <v>0</v>
      </c>
      <c r="I73" s="37"/>
    </row>
    <row r="74" spans="1:9" x14ac:dyDescent="0.55000000000000004">
      <c r="A74" s="75"/>
      <c r="B74" s="31">
        <v>2</v>
      </c>
      <c r="C74" s="37"/>
      <c r="D74" s="38"/>
      <c r="E74" s="37"/>
      <c r="F74" s="33">
        <f t="shared" si="3"/>
        <v>0</v>
      </c>
      <c r="G74" s="77"/>
      <c r="I74" s="37"/>
    </row>
    <row r="75" spans="1:9" x14ac:dyDescent="0.55000000000000004">
      <c r="A75" s="75"/>
      <c r="B75" s="31">
        <v>3</v>
      </c>
      <c r="C75" s="37"/>
      <c r="D75" s="38"/>
      <c r="E75" s="37"/>
      <c r="F75" s="33">
        <f t="shared" si="3"/>
        <v>0</v>
      </c>
      <c r="G75" s="77"/>
      <c r="I75" s="37"/>
    </row>
    <row r="76" spans="1:9" x14ac:dyDescent="0.55000000000000004">
      <c r="A76" s="75"/>
      <c r="B76" s="31">
        <v>4</v>
      </c>
      <c r="C76" s="37"/>
      <c r="D76" s="38"/>
      <c r="E76" s="37"/>
      <c r="F76" s="33">
        <f t="shared" si="3"/>
        <v>0</v>
      </c>
      <c r="G76" s="77"/>
      <c r="I76" s="37"/>
    </row>
    <row r="77" spans="1:9" x14ac:dyDescent="0.55000000000000004">
      <c r="A77" s="75"/>
      <c r="B77" s="31">
        <v>5</v>
      </c>
      <c r="C77" s="37"/>
      <c r="D77" s="38"/>
      <c r="E77" s="37"/>
      <c r="F77" s="33">
        <f t="shared" si="3"/>
        <v>0</v>
      </c>
      <c r="G77" s="77"/>
      <c r="I77" s="37"/>
    </row>
    <row r="78" spans="1:9" x14ac:dyDescent="0.55000000000000004">
      <c r="A78" s="75"/>
      <c r="B78" s="31">
        <v>6</v>
      </c>
      <c r="C78" s="37"/>
      <c r="D78" s="38"/>
      <c r="E78" s="37"/>
      <c r="F78" s="33">
        <f t="shared" si="3"/>
        <v>0</v>
      </c>
      <c r="G78" s="77"/>
      <c r="I78" s="37"/>
    </row>
    <row r="79" spans="1:9" x14ac:dyDescent="0.55000000000000004">
      <c r="A79" s="75"/>
      <c r="B79" s="31">
        <v>7</v>
      </c>
      <c r="C79" s="37"/>
      <c r="D79" s="38"/>
      <c r="E79" s="37"/>
      <c r="F79" s="33">
        <f t="shared" si="3"/>
        <v>0</v>
      </c>
      <c r="G79" s="78"/>
      <c r="I79" s="37"/>
    </row>
    <row r="80" spans="1:9" x14ac:dyDescent="0.55000000000000004">
      <c r="A80" s="75" t="str">
        <f>令和7年度コスト計算書!D27</f>
        <v>L会場使用料等</v>
      </c>
      <c r="B80" s="29">
        <v>1</v>
      </c>
      <c r="C80" s="37"/>
      <c r="D80" s="38"/>
      <c r="E80" s="37"/>
      <c r="F80" s="33">
        <f t="shared" si="3"/>
        <v>0</v>
      </c>
      <c r="G80" s="76">
        <f>SUM(F80:F86)</f>
        <v>0</v>
      </c>
      <c r="I80" s="37"/>
    </row>
    <row r="81" spans="1:9" x14ac:dyDescent="0.55000000000000004">
      <c r="A81" s="75"/>
      <c r="B81" s="31">
        <v>2</v>
      </c>
      <c r="C81" s="37"/>
      <c r="D81" s="38"/>
      <c r="E81" s="37"/>
      <c r="F81" s="33">
        <f t="shared" si="3"/>
        <v>0</v>
      </c>
      <c r="G81" s="77"/>
      <c r="I81" s="37"/>
    </row>
    <row r="82" spans="1:9" x14ac:dyDescent="0.55000000000000004">
      <c r="A82" s="75"/>
      <c r="B82" s="31">
        <v>3</v>
      </c>
      <c r="C82" s="37"/>
      <c r="D82" s="38"/>
      <c r="E82" s="37"/>
      <c r="F82" s="33">
        <f t="shared" si="3"/>
        <v>0</v>
      </c>
      <c r="G82" s="77"/>
      <c r="I82" s="37"/>
    </row>
    <row r="83" spans="1:9" x14ac:dyDescent="0.55000000000000004">
      <c r="A83" s="75"/>
      <c r="B83" s="31">
        <v>4</v>
      </c>
      <c r="C83" s="37"/>
      <c r="D83" s="38"/>
      <c r="E83" s="37"/>
      <c r="F83" s="33">
        <f t="shared" si="3"/>
        <v>0</v>
      </c>
      <c r="G83" s="77"/>
      <c r="I83" s="37"/>
    </row>
    <row r="84" spans="1:9" x14ac:dyDescent="0.55000000000000004">
      <c r="A84" s="75"/>
      <c r="B84" s="31">
        <v>5</v>
      </c>
      <c r="C84" s="37"/>
      <c r="D84" s="38"/>
      <c r="E84" s="37"/>
      <c r="F84" s="33">
        <f t="shared" si="3"/>
        <v>0</v>
      </c>
      <c r="G84" s="77"/>
      <c r="I84" s="37"/>
    </row>
    <row r="85" spans="1:9" x14ac:dyDescent="0.55000000000000004">
      <c r="A85" s="75"/>
      <c r="B85" s="31">
        <v>6</v>
      </c>
      <c r="C85" s="37"/>
      <c r="D85" s="38"/>
      <c r="E85" s="37"/>
      <c r="F85" s="33">
        <f t="shared" si="3"/>
        <v>0</v>
      </c>
      <c r="G85" s="77"/>
      <c r="I85" s="37"/>
    </row>
    <row r="86" spans="1:9" x14ac:dyDescent="0.55000000000000004">
      <c r="A86" s="75"/>
      <c r="B86" s="31">
        <v>7</v>
      </c>
      <c r="C86" s="37"/>
      <c r="D86" s="38"/>
      <c r="E86" s="37"/>
      <c r="F86" s="33">
        <f t="shared" si="3"/>
        <v>0</v>
      </c>
      <c r="G86" s="78"/>
      <c r="I86" s="37"/>
    </row>
    <row r="87" spans="1:9" x14ac:dyDescent="0.55000000000000004">
      <c r="A87" s="75" t="str">
        <f>令和7年度コスト計算書!D28</f>
        <v>M機器賃借料（クラウドサービス利用料等を含む）</v>
      </c>
      <c r="B87" s="29">
        <v>1</v>
      </c>
      <c r="C87" s="37"/>
      <c r="D87" s="38"/>
      <c r="E87" s="37"/>
      <c r="F87" s="33">
        <f t="shared" si="3"/>
        <v>0</v>
      </c>
      <c r="G87" s="76">
        <f>SUM(F87:F93)</f>
        <v>0</v>
      </c>
      <c r="I87" s="37"/>
    </row>
    <row r="88" spans="1:9" x14ac:dyDescent="0.55000000000000004">
      <c r="A88" s="75"/>
      <c r="B88" s="31">
        <v>2</v>
      </c>
      <c r="C88" s="37"/>
      <c r="D88" s="38"/>
      <c r="E88" s="37"/>
      <c r="F88" s="33">
        <f t="shared" si="3"/>
        <v>0</v>
      </c>
      <c r="G88" s="77"/>
      <c r="I88" s="37"/>
    </row>
    <row r="89" spans="1:9" x14ac:dyDescent="0.55000000000000004">
      <c r="A89" s="75"/>
      <c r="B89" s="31">
        <v>3</v>
      </c>
      <c r="C89" s="37"/>
      <c r="D89" s="38"/>
      <c r="E89" s="37"/>
      <c r="F89" s="33">
        <f t="shared" si="3"/>
        <v>0</v>
      </c>
      <c r="G89" s="77"/>
      <c r="I89" s="37"/>
    </row>
    <row r="90" spans="1:9" x14ac:dyDescent="0.55000000000000004">
      <c r="A90" s="75"/>
      <c r="B90" s="31">
        <v>4</v>
      </c>
      <c r="C90" s="37"/>
      <c r="D90" s="38"/>
      <c r="E90" s="37"/>
      <c r="F90" s="33">
        <f t="shared" si="3"/>
        <v>0</v>
      </c>
      <c r="G90" s="77"/>
      <c r="I90" s="37"/>
    </row>
    <row r="91" spans="1:9" x14ac:dyDescent="0.55000000000000004">
      <c r="A91" s="75"/>
      <c r="B91" s="31">
        <v>5</v>
      </c>
      <c r="C91" s="37"/>
      <c r="D91" s="38"/>
      <c r="E91" s="37"/>
      <c r="F91" s="33">
        <f t="shared" si="3"/>
        <v>0</v>
      </c>
      <c r="G91" s="77"/>
      <c r="I91" s="37"/>
    </row>
    <row r="92" spans="1:9" x14ac:dyDescent="0.55000000000000004">
      <c r="A92" s="75"/>
      <c r="B92" s="31">
        <v>6</v>
      </c>
      <c r="C92" s="37"/>
      <c r="D92" s="38"/>
      <c r="E92" s="37"/>
      <c r="F92" s="33">
        <f t="shared" si="3"/>
        <v>0</v>
      </c>
      <c r="G92" s="77"/>
      <c r="I92" s="37"/>
    </row>
    <row r="93" spans="1:9" x14ac:dyDescent="0.55000000000000004">
      <c r="A93" s="75"/>
      <c r="B93" s="31">
        <v>7</v>
      </c>
      <c r="C93" s="37"/>
      <c r="D93" s="38"/>
      <c r="E93" s="37"/>
      <c r="F93" s="33">
        <f t="shared" si="3"/>
        <v>0</v>
      </c>
      <c r="G93" s="78"/>
      <c r="I93" s="37"/>
    </row>
    <row r="94" spans="1:9" x14ac:dyDescent="0.55000000000000004">
      <c r="A94" s="75" t="str">
        <f>令和7年度コスト計算書!D29</f>
        <v>N参加募集に係る費用（広告費等）</v>
      </c>
      <c r="B94" s="29">
        <v>1</v>
      </c>
      <c r="C94" s="37"/>
      <c r="D94" s="38"/>
      <c r="E94" s="37"/>
      <c r="F94" s="33">
        <f t="shared" si="3"/>
        <v>0</v>
      </c>
      <c r="G94" s="76">
        <f>SUM(F94:F100)</f>
        <v>0</v>
      </c>
      <c r="I94" s="37"/>
    </row>
    <row r="95" spans="1:9" x14ac:dyDescent="0.55000000000000004">
      <c r="A95" s="75"/>
      <c r="B95" s="31">
        <v>2</v>
      </c>
      <c r="C95" s="37"/>
      <c r="D95" s="38"/>
      <c r="E95" s="37"/>
      <c r="F95" s="33">
        <f t="shared" si="3"/>
        <v>0</v>
      </c>
      <c r="G95" s="77"/>
      <c r="I95" s="37"/>
    </row>
    <row r="96" spans="1:9" x14ac:dyDescent="0.55000000000000004">
      <c r="A96" s="75"/>
      <c r="B96" s="31">
        <v>3</v>
      </c>
      <c r="C96" s="37"/>
      <c r="D96" s="38"/>
      <c r="E96" s="37"/>
      <c r="F96" s="33">
        <f t="shared" si="3"/>
        <v>0</v>
      </c>
      <c r="G96" s="77"/>
      <c r="I96" s="37"/>
    </row>
    <row r="97" spans="1:9" x14ac:dyDescent="0.55000000000000004">
      <c r="A97" s="75"/>
      <c r="B97" s="31">
        <v>4</v>
      </c>
      <c r="C97" s="37"/>
      <c r="D97" s="38"/>
      <c r="E97" s="37"/>
      <c r="F97" s="33">
        <f t="shared" si="3"/>
        <v>0</v>
      </c>
      <c r="G97" s="77"/>
      <c r="I97" s="37"/>
    </row>
    <row r="98" spans="1:9" x14ac:dyDescent="0.55000000000000004">
      <c r="A98" s="75"/>
      <c r="B98" s="31">
        <v>5</v>
      </c>
      <c r="C98" s="37"/>
      <c r="D98" s="38"/>
      <c r="E98" s="37"/>
      <c r="F98" s="33">
        <f t="shared" si="3"/>
        <v>0</v>
      </c>
      <c r="G98" s="77"/>
      <c r="I98" s="37"/>
    </row>
    <row r="99" spans="1:9" x14ac:dyDescent="0.55000000000000004">
      <c r="A99" s="75"/>
      <c r="B99" s="31">
        <v>6</v>
      </c>
      <c r="C99" s="37"/>
      <c r="D99" s="38"/>
      <c r="E99" s="37"/>
      <c r="F99" s="33">
        <f t="shared" si="3"/>
        <v>0</v>
      </c>
      <c r="G99" s="77"/>
      <c r="I99" s="37"/>
    </row>
    <row r="100" spans="1:9" x14ac:dyDescent="0.55000000000000004">
      <c r="A100" s="75"/>
      <c r="B100" s="31">
        <v>7</v>
      </c>
      <c r="C100" s="37"/>
      <c r="D100" s="38"/>
      <c r="E100" s="37"/>
      <c r="F100" s="33">
        <f t="shared" si="3"/>
        <v>0</v>
      </c>
      <c r="G100" s="78"/>
      <c r="I100" s="37"/>
    </row>
    <row r="101" spans="1:9" x14ac:dyDescent="0.55000000000000004">
      <c r="A101" s="75" t="str">
        <f>令和7年度コスト計算書!D30</f>
        <v>O実証に係るその他必要経費（　　　　　　　　　　　）</v>
      </c>
      <c r="B101" s="29">
        <v>1</v>
      </c>
      <c r="C101" s="37"/>
      <c r="D101" s="38"/>
      <c r="E101" s="37"/>
      <c r="F101" s="33">
        <f t="shared" si="3"/>
        <v>0</v>
      </c>
      <c r="G101" s="76">
        <f>SUM(F101:F107)</f>
        <v>0</v>
      </c>
      <c r="I101" s="37"/>
    </row>
    <row r="102" spans="1:9" x14ac:dyDescent="0.55000000000000004">
      <c r="A102" s="75"/>
      <c r="B102" s="31">
        <v>2</v>
      </c>
      <c r="C102" s="37"/>
      <c r="D102" s="38"/>
      <c r="E102" s="37"/>
      <c r="F102" s="33">
        <f t="shared" si="3"/>
        <v>0</v>
      </c>
      <c r="G102" s="77"/>
      <c r="I102" s="37"/>
    </row>
    <row r="103" spans="1:9" x14ac:dyDescent="0.55000000000000004">
      <c r="A103" s="75"/>
      <c r="B103" s="31">
        <v>3</v>
      </c>
      <c r="C103" s="37"/>
      <c r="D103" s="38"/>
      <c r="E103" s="37"/>
      <c r="F103" s="33">
        <f t="shared" si="3"/>
        <v>0</v>
      </c>
      <c r="G103" s="77"/>
      <c r="I103" s="37"/>
    </row>
    <row r="104" spans="1:9" x14ac:dyDescent="0.55000000000000004">
      <c r="A104" s="75"/>
      <c r="B104" s="31">
        <v>4</v>
      </c>
      <c r="C104" s="37"/>
      <c r="D104" s="38"/>
      <c r="E104" s="37"/>
      <c r="F104" s="33">
        <f t="shared" si="3"/>
        <v>0</v>
      </c>
      <c r="G104" s="77"/>
      <c r="I104" s="37"/>
    </row>
    <row r="105" spans="1:9" x14ac:dyDescent="0.55000000000000004">
      <c r="A105" s="75"/>
      <c r="B105" s="31">
        <v>5</v>
      </c>
      <c r="C105" s="37"/>
      <c r="D105" s="38"/>
      <c r="E105" s="37"/>
      <c r="F105" s="33">
        <f t="shared" si="3"/>
        <v>0</v>
      </c>
      <c r="G105" s="77"/>
      <c r="I105" s="37"/>
    </row>
    <row r="106" spans="1:9" x14ac:dyDescent="0.55000000000000004">
      <c r="A106" s="75"/>
      <c r="B106" s="31">
        <v>6</v>
      </c>
      <c r="C106" s="37"/>
      <c r="D106" s="38"/>
      <c r="E106" s="37"/>
      <c r="F106" s="33">
        <f t="shared" si="3"/>
        <v>0</v>
      </c>
      <c r="G106" s="77"/>
      <c r="I106" s="37"/>
    </row>
    <row r="107" spans="1:9" x14ac:dyDescent="0.55000000000000004">
      <c r="A107" s="75"/>
      <c r="B107" s="31">
        <v>7</v>
      </c>
      <c r="C107" s="37"/>
      <c r="D107" s="38"/>
      <c r="E107" s="37"/>
      <c r="F107" s="33">
        <f t="shared" si="3"/>
        <v>0</v>
      </c>
      <c r="G107" s="78"/>
      <c r="I107" s="37"/>
    </row>
    <row r="109" spans="1:9" x14ac:dyDescent="0.55000000000000004">
      <c r="A109" s="28" t="s">
        <v>21</v>
      </c>
    </row>
    <row r="110" spans="1:9" x14ac:dyDescent="0.55000000000000004">
      <c r="A110" s="53" t="s">
        <v>50</v>
      </c>
    </row>
  </sheetData>
  <mergeCells count="30">
    <mergeCell ref="A24:A30"/>
    <mergeCell ref="G24:G30"/>
    <mergeCell ref="A59:A65"/>
    <mergeCell ref="G59:G65"/>
    <mergeCell ref="A66:A72"/>
    <mergeCell ref="G66:G72"/>
    <mergeCell ref="A31:A37"/>
    <mergeCell ref="A38:A44"/>
    <mergeCell ref="G31:G37"/>
    <mergeCell ref="G38:G44"/>
    <mergeCell ref="A73:A79"/>
    <mergeCell ref="G73:G79"/>
    <mergeCell ref="A101:A107"/>
    <mergeCell ref="G101:G107"/>
    <mergeCell ref="A45:A51"/>
    <mergeCell ref="A52:A58"/>
    <mergeCell ref="G45:G51"/>
    <mergeCell ref="G52:G58"/>
    <mergeCell ref="A80:A86"/>
    <mergeCell ref="G80:G86"/>
    <mergeCell ref="A87:A93"/>
    <mergeCell ref="G87:G93"/>
    <mergeCell ref="A94:A100"/>
    <mergeCell ref="G94:G100"/>
    <mergeCell ref="A3:A9"/>
    <mergeCell ref="A10:A16"/>
    <mergeCell ref="A17:A23"/>
    <mergeCell ref="G3:G9"/>
    <mergeCell ref="G10:G16"/>
    <mergeCell ref="G17:G23"/>
  </mergeCells>
  <phoneticPr fontId="3"/>
  <conditionalFormatting sqref="C3:E3">
    <cfRule type="expression" dxfId="11" priority="17">
      <formula>C3:E58&lt;&gt;""</formula>
    </cfRule>
  </conditionalFormatting>
  <conditionalFormatting sqref="C4:E107">
    <cfRule type="expression" dxfId="10" priority="77">
      <formula>C4:E108&lt;&gt;""</formula>
    </cfRule>
  </conditionalFormatting>
  <conditionalFormatting sqref="I3">
    <cfRule type="expression" dxfId="9" priority="19">
      <formula>I3:I58&lt;&gt;""</formula>
    </cfRule>
  </conditionalFormatting>
  <conditionalFormatting sqref="I4:I65">
    <cfRule type="expression" dxfId="8" priority="58">
      <formula>I4:I108&lt;&gt;""</formula>
    </cfRule>
  </conditionalFormatting>
  <conditionalFormatting sqref="I66:I72">
    <cfRule type="expression" dxfId="7" priority="53">
      <formula>I66:I163&lt;&gt;""</formula>
    </cfRule>
  </conditionalFormatting>
  <conditionalFormatting sqref="I73:I79">
    <cfRule type="expression" dxfId="6" priority="48">
      <formula>I73:I163&lt;&gt;""</formula>
    </cfRule>
  </conditionalFormatting>
  <conditionalFormatting sqref="I80:I86">
    <cfRule type="expression" dxfId="5" priority="43">
      <formula>I80:I163&lt;&gt;""</formula>
    </cfRule>
  </conditionalFormatting>
  <conditionalFormatting sqref="I87:I93">
    <cfRule type="expression" dxfId="4" priority="38">
      <formula>I87:I163&lt;&gt;""</formula>
    </cfRule>
  </conditionalFormatting>
  <conditionalFormatting sqref="I94:I100">
    <cfRule type="expression" dxfId="3" priority="33">
      <formula>I94:I163&lt;&gt;""</formula>
    </cfRule>
  </conditionalFormatting>
  <conditionalFormatting sqref="I101:I107">
    <cfRule type="expression" dxfId="2" priority="28">
      <formula>I101:I163&lt;&gt;""</formula>
    </cfRule>
  </conditionalFormatting>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6"/>
  <sheetViews>
    <sheetView showGridLines="0" zoomScale="85" zoomScaleNormal="85" workbookViewId="0">
      <pane ySplit="2" topLeftCell="A3" activePane="bottomLeft" state="frozen"/>
      <selection pane="bottomLeft"/>
    </sheetView>
  </sheetViews>
  <sheetFormatPr defaultColWidth="9" defaultRowHeight="16.5" x14ac:dyDescent="0.55000000000000004"/>
  <cols>
    <col min="1" max="1" width="68.6640625" style="35" customWidth="1"/>
    <col min="2" max="2" width="4" style="35" bestFit="1" customWidth="1"/>
    <col min="3" max="3" width="39" style="35" customWidth="1"/>
    <col min="4" max="4" width="13.08203125" style="35" bestFit="1" customWidth="1"/>
    <col min="5" max="5" width="9.08203125" style="35" bestFit="1" customWidth="1"/>
    <col min="6" max="6" width="9.9140625" style="35" bestFit="1" customWidth="1"/>
    <col min="7" max="7" width="14.4140625" style="35" customWidth="1"/>
    <col min="8" max="8" width="9" style="35"/>
    <col min="9" max="9" width="64.6640625" style="35" customWidth="1"/>
    <col min="10" max="16384" width="9" style="35"/>
  </cols>
  <sheetData>
    <row r="1" spans="1:9" x14ac:dyDescent="0.55000000000000004">
      <c r="A1" s="35" t="s">
        <v>53</v>
      </c>
    </row>
    <row r="2" spans="1:9" x14ac:dyDescent="0.55000000000000004">
      <c r="A2" s="36" t="s">
        <v>2</v>
      </c>
      <c r="B2" s="26" t="s">
        <v>18</v>
      </c>
      <c r="C2" s="32" t="s">
        <v>9</v>
      </c>
      <c r="D2" s="32" t="s">
        <v>10</v>
      </c>
      <c r="E2" s="32" t="s">
        <v>11</v>
      </c>
      <c r="F2" s="32" t="s">
        <v>12</v>
      </c>
      <c r="G2" s="36" t="s">
        <v>13</v>
      </c>
      <c r="I2" s="27" t="s">
        <v>19</v>
      </c>
    </row>
    <row r="3" spans="1:9" x14ac:dyDescent="0.55000000000000004">
      <c r="A3" s="79" t="str">
        <f>令和7年度コスト計算書!D33</f>
        <v>A旅費・交通費（プロジェクトメンバーに係る旅費・交通費で、領収書等を発行可能なものに限る）</v>
      </c>
      <c r="B3" s="29">
        <v>1</v>
      </c>
      <c r="C3" s="38"/>
      <c r="D3" s="38"/>
      <c r="E3" s="38"/>
      <c r="F3" s="33">
        <f t="shared" ref="F3:F20" si="0">D3*E3</f>
        <v>0</v>
      </c>
      <c r="G3" s="80">
        <f>SUM(F3:F9)</f>
        <v>0</v>
      </c>
      <c r="I3" s="37"/>
    </row>
    <row r="4" spans="1:9" x14ac:dyDescent="0.55000000000000004">
      <c r="A4" s="79"/>
      <c r="B4" s="31">
        <v>2</v>
      </c>
      <c r="C4" s="38"/>
      <c r="D4" s="38"/>
      <c r="E4" s="38"/>
      <c r="F4" s="33">
        <f t="shared" si="0"/>
        <v>0</v>
      </c>
      <c r="G4" s="81"/>
      <c r="I4" s="37"/>
    </row>
    <row r="5" spans="1:9" x14ac:dyDescent="0.55000000000000004">
      <c r="A5" s="79"/>
      <c r="B5" s="31">
        <v>3</v>
      </c>
      <c r="C5" s="38"/>
      <c r="D5" s="38"/>
      <c r="E5" s="38"/>
      <c r="F5" s="33">
        <f t="shared" si="0"/>
        <v>0</v>
      </c>
      <c r="G5" s="81"/>
      <c r="I5" s="37"/>
    </row>
    <row r="6" spans="1:9" x14ac:dyDescent="0.55000000000000004">
      <c r="A6" s="79"/>
      <c r="B6" s="31">
        <v>4</v>
      </c>
      <c r="C6" s="38"/>
      <c r="D6" s="38"/>
      <c r="E6" s="38"/>
      <c r="F6" s="33">
        <f t="shared" si="0"/>
        <v>0</v>
      </c>
      <c r="G6" s="81"/>
      <c r="I6" s="37"/>
    </row>
    <row r="7" spans="1:9" x14ac:dyDescent="0.55000000000000004">
      <c r="A7" s="79"/>
      <c r="B7" s="31">
        <v>5</v>
      </c>
      <c r="C7" s="38"/>
      <c r="D7" s="38"/>
      <c r="E7" s="38"/>
      <c r="F7" s="33">
        <f t="shared" si="0"/>
        <v>0</v>
      </c>
      <c r="G7" s="81"/>
      <c r="I7" s="37"/>
    </row>
    <row r="8" spans="1:9" x14ac:dyDescent="0.55000000000000004">
      <c r="A8" s="79"/>
      <c r="B8" s="31">
        <v>6</v>
      </c>
      <c r="C8" s="38"/>
      <c r="D8" s="38"/>
      <c r="E8" s="38"/>
      <c r="F8" s="33">
        <f t="shared" si="0"/>
        <v>0</v>
      </c>
      <c r="G8" s="81"/>
      <c r="I8" s="37"/>
    </row>
    <row r="9" spans="1:9" x14ac:dyDescent="0.55000000000000004">
      <c r="A9" s="79"/>
      <c r="B9" s="31">
        <v>7</v>
      </c>
      <c r="C9" s="38"/>
      <c r="D9" s="38"/>
      <c r="E9" s="38"/>
      <c r="F9" s="33">
        <f t="shared" si="0"/>
        <v>0</v>
      </c>
      <c r="G9" s="82"/>
      <c r="I9" s="37"/>
    </row>
    <row r="10" spans="1:9" x14ac:dyDescent="0.55000000000000004">
      <c r="A10" s="79" t="str">
        <f>令和7年度コスト計算書!D34</f>
        <v>B弁護士、公認会計士等専門家への謝金
（特許及び実用新案の調査・取得に要する費用を除く）</v>
      </c>
      <c r="B10" s="29">
        <v>1</v>
      </c>
      <c r="C10" s="38"/>
      <c r="D10" s="38"/>
      <c r="E10" s="38"/>
      <c r="F10" s="33">
        <f t="shared" si="0"/>
        <v>0</v>
      </c>
      <c r="G10" s="80">
        <f>SUM(F10:F16)</f>
        <v>0</v>
      </c>
      <c r="I10" s="37"/>
    </row>
    <row r="11" spans="1:9" x14ac:dyDescent="0.55000000000000004">
      <c r="A11" s="79"/>
      <c r="B11" s="31">
        <v>2</v>
      </c>
      <c r="C11" s="38"/>
      <c r="D11" s="38"/>
      <c r="E11" s="38"/>
      <c r="F11" s="33">
        <f t="shared" si="0"/>
        <v>0</v>
      </c>
      <c r="G11" s="81"/>
      <c r="I11" s="37"/>
    </row>
    <row r="12" spans="1:9" x14ac:dyDescent="0.55000000000000004">
      <c r="A12" s="79"/>
      <c r="B12" s="31">
        <v>3</v>
      </c>
      <c r="C12" s="38"/>
      <c r="D12" s="38"/>
      <c r="E12" s="38"/>
      <c r="F12" s="33">
        <f t="shared" si="0"/>
        <v>0</v>
      </c>
      <c r="G12" s="81"/>
      <c r="I12" s="37"/>
    </row>
    <row r="13" spans="1:9" x14ac:dyDescent="0.55000000000000004">
      <c r="A13" s="79"/>
      <c r="B13" s="31">
        <v>4</v>
      </c>
      <c r="C13" s="38"/>
      <c r="D13" s="38"/>
      <c r="E13" s="38"/>
      <c r="F13" s="33">
        <f t="shared" si="0"/>
        <v>0</v>
      </c>
      <c r="G13" s="81"/>
      <c r="I13" s="37"/>
    </row>
    <row r="14" spans="1:9" x14ac:dyDescent="0.55000000000000004">
      <c r="A14" s="79"/>
      <c r="B14" s="31">
        <v>5</v>
      </c>
      <c r="C14" s="38"/>
      <c r="D14" s="38"/>
      <c r="E14" s="38"/>
      <c r="F14" s="33">
        <f t="shared" si="0"/>
        <v>0</v>
      </c>
      <c r="G14" s="81"/>
      <c r="I14" s="37"/>
    </row>
    <row r="15" spans="1:9" x14ac:dyDescent="0.55000000000000004">
      <c r="A15" s="79"/>
      <c r="B15" s="31">
        <v>6</v>
      </c>
      <c r="C15" s="38"/>
      <c r="D15" s="38"/>
      <c r="E15" s="38"/>
      <c r="F15" s="33">
        <f t="shared" si="0"/>
        <v>0</v>
      </c>
      <c r="G15" s="81"/>
      <c r="I15" s="37"/>
    </row>
    <row r="16" spans="1:9" x14ac:dyDescent="0.55000000000000004">
      <c r="A16" s="79"/>
      <c r="B16" s="31">
        <v>7</v>
      </c>
      <c r="C16" s="38"/>
      <c r="D16" s="38"/>
      <c r="E16" s="38"/>
      <c r="F16" s="33">
        <f t="shared" si="0"/>
        <v>0</v>
      </c>
      <c r="G16" s="82"/>
      <c r="I16" s="37"/>
    </row>
    <row r="17" spans="1:9" x14ac:dyDescent="0.55000000000000004">
      <c r="A17" s="79" t="str">
        <f>令和7年度コスト計算書!D35</f>
        <v>C人件費（開発・実証に係るものを含む）</v>
      </c>
      <c r="B17" s="29">
        <v>1</v>
      </c>
      <c r="C17" s="38"/>
      <c r="D17" s="38"/>
      <c r="E17" s="38"/>
      <c r="F17" s="33">
        <f t="shared" si="0"/>
        <v>0</v>
      </c>
      <c r="G17" s="80">
        <f>SUM(F17:F23)</f>
        <v>0</v>
      </c>
      <c r="I17" s="37"/>
    </row>
    <row r="18" spans="1:9" x14ac:dyDescent="0.55000000000000004">
      <c r="A18" s="79"/>
      <c r="B18" s="31">
        <v>2</v>
      </c>
      <c r="C18" s="38"/>
      <c r="D18" s="38"/>
      <c r="E18" s="38"/>
      <c r="F18" s="33">
        <f t="shared" si="0"/>
        <v>0</v>
      </c>
      <c r="G18" s="81"/>
      <c r="I18" s="37"/>
    </row>
    <row r="19" spans="1:9" x14ac:dyDescent="0.55000000000000004">
      <c r="A19" s="79"/>
      <c r="B19" s="31">
        <v>3</v>
      </c>
      <c r="C19" s="38"/>
      <c r="D19" s="38"/>
      <c r="E19" s="38"/>
      <c r="F19" s="33">
        <f t="shared" si="0"/>
        <v>0</v>
      </c>
      <c r="G19" s="81"/>
      <c r="I19" s="37"/>
    </row>
    <row r="20" spans="1:9" x14ac:dyDescent="0.55000000000000004">
      <c r="A20" s="79"/>
      <c r="B20" s="31">
        <v>4</v>
      </c>
      <c r="C20" s="38"/>
      <c r="D20" s="38"/>
      <c r="E20" s="38"/>
      <c r="F20" s="33">
        <f t="shared" si="0"/>
        <v>0</v>
      </c>
      <c r="G20" s="81"/>
      <c r="I20" s="37"/>
    </row>
    <row r="21" spans="1:9" x14ac:dyDescent="0.55000000000000004">
      <c r="A21" s="79"/>
      <c r="B21" s="31">
        <v>5</v>
      </c>
      <c r="C21" s="38"/>
      <c r="D21" s="38"/>
      <c r="E21" s="38"/>
      <c r="F21" s="33">
        <f>D21*E21</f>
        <v>0</v>
      </c>
      <c r="G21" s="81"/>
      <c r="I21" s="37"/>
    </row>
    <row r="22" spans="1:9" x14ac:dyDescent="0.55000000000000004">
      <c r="A22" s="79"/>
      <c r="B22" s="31">
        <v>6</v>
      </c>
      <c r="C22" s="38"/>
      <c r="D22" s="38"/>
      <c r="E22" s="38"/>
      <c r="F22" s="33">
        <f>D22*E22</f>
        <v>0</v>
      </c>
      <c r="G22" s="81"/>
      <c r="I22" s="37"/>
    </row>
    <row r="23" spans="1:9" x14ac:dyDescent="0.55000000000000004">
      <c r="A23" s="79"/>
      <c r="B23" s="31">
        <v>7</v>
      </c>
      <c r="C23" s="38"/>
      <c r="D23" s="38"/>
      <c r="E23" s="38"/>
      <c r="F23" s="33">
        <f>D23*E23</f>
        <v>0</v>
      </c>
      <c r="G23" s="82"/>
      <c r="I23" s="37"/>
    </row>
    <row r="25" spans="1:9" x14ac:dyDescent="0.55000000000000004">
      <c r="A25" s="28" t="s">
        <v>21</v>
      </c>
    </row>
    <row r="26" spans="1:9" x14ac:dyDescent="0.55000000000000004">
      <c r="A26" s="53" t="s">
        <v>50</v>
      </c>
    </row>
  </sheetData>
  <mergeCells count="6">
    <mergeCell ref="A3:A9"/>
    <mergeCell ref="A10:A16"/>
    <mergeCell ref="A17:A23"/>
    <mergeCell ref="G3:G9"/>
    <mergeCell ref="G10:G16"/>
    <mergeCell ref="G17:G23"/>
  </mergeCells>
  <phoneticPr fontId="3"/>
  <conditionalFormatting sqref="C3:E23">
    <cfRule type="expression" dxfId="1" priority="2">
      <formula>C3:E23&lt;&gt;""</formula>
    </cfRule>
  </conditionalFormatting>
  <conditionalFormatting sqref="I3:I23">
    <cfRule type="expression" dxfId="0" priority="1">
      <formula>I3:I23&lt;&gt;""</formula>
    </cfRule>
  </conditionalFormatting>
  <pageMargins left="0.7" right="0.7" top="0.75" bottom="0.75" header="0.3" footer="0.3"/>
  <pageSetup paperSize="9" scale="52" fitToHeight="0" orientation="landscape"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令和7年度コスト計算書</vt:lpstr>
      <vt:lpstr>経費内訳_①ニーズ調査費用</vt:lpstr>
      <vt:lpstr>経費内訳_②開発・実証関係費用</vt:lpstr>
      <vt:lpstr>経費内訳_③その他</vt:lpstr>
      <vt:lpstr>令和7年度コスト計算書!Print_Area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2024-04-15T05:11:43Z</dcterms:created>
  <dcterms:modified xsi:type="dcterms:W3CDTF">2025-06-30T02:08:45Z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2024-04-15T05:11:46Z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9c09c57f-27ab-4b78-8eae-051d46787951</vt:lpwstr>
  </property>
  <property fmtid="{D5CDD505-2E9C-101B-9397-08002B2CF9AE}" pid="8" name="MSIP_Label_ea60d57e-af5b-4752-ac57-3e4f28ca11dc_ContentBits">
    <vt:lpwstr>0</vt:lpwstr>
  </property>
</Properties>
</file>