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75FF4905-F5FB-4FF1-86A7-F18575F23A38}" xr6:coauthVersionLast="47" xr6:coauthVersionMax="47" xr10:uidLastSave="{00000000-0000-0000-0000-000000000000}"/>
  <bookViews>
    <workbookView xWindow="-110" yWindow="-110" windowWidth="19420" windowHeight="11500" xr2:uid="{00000000-000D-0000-FFFF-FFFF00000000}"/>
  </bookViews>
  <sheets>
    <sheet name="令和8年度コスト計算書" sheetId="4" r:id="rId1"/>
    <sheet name="経費内訳_①ニーズ調査費用" sheetId="5" r:id="rId2"/>
    <sheet name="経費内訳_②開発関係費用" sheetId="6" r:id="rId3"/>
    <sheet name="経費内訳_③実証関係費用" sheetId="7" r:id="rId4"/>
    <sheet name="経費内訳_④その他" sheetId="8" r:id="rId5"/>
  </sheets>
  <definedNames>
    <definedName name="AS2DocOpenMode" hidden="1">"AS2DocumentEdit"</definedName>
    <definedName name="_xlnm.Print_Area" localSheetId="0">令和8年度コスト計算書!$B$1:$F$38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6" l="1"/>
  <c r="A3" i="6"/>
  <c r="F22" i="8"/>
  <c r="F23" i="8"/>
  <c r="F21" i="8"/>
  <c r="G38" i="7"/>
  <c r="G31" i="7"/>
  <c r="G24" i="7"/>
  <c r="G17" i="7"/>
  <c r="G10" i="7"/>
  <c r="G3" i="7"/>
  <c r="F38" i="7"/>
  <c r="F31" i="7"/>
  <c r="F24" i="7"/>
  <c r="F17" i="7"/>
  <c r="F10" i="7"/>
  <c r="F3" i="7"/>
  <c r="F20" i="8"/>
  <c r="F19" i="8"/>
  <c r="F18" i="8"/>
  <c r="F17" i="8"/>
  <c r="A17" i="8"/>
  <c r="F16" i="8"/>
  <c r="F15" i="8"/>
  <c r="F14" i="8"/>
  <c r="F13" i="8"/>
  <c r="F12" i="8"/>
  <c r="F11" i="8"/>
  <c r="G10" i="8"/>
  <c r="E33" i="4" s="1"/>
  <c r="F10" i="8"/>
  <c r="A10" i="8"/>
  <c r="F9" i="8"/>
  <c r="F8" i="8"/>
  <c r="F7" i="8"/>
  <c r="F6" i="8"/>
  <c r="F5" i="8"/>
  <c r="F4" i="8"/>
  <c r="F3" i="8"/>
  <c r="G3" i="8" s="1"/>
  <c r="E32" i="4" s="1"/>
  <c r="A3" i="8"/>
  <c r="F44" i="7"/>
  <c r="F43" i="7"/>
  <c r="F42" i="7"/>
  <c r="F41" i="7"/>
  <c r="F40" i="7"/>
  <c r="F39" i="7"/>
  <c r="A38" i="7"/>
  <c r="F37" i="7"/>
  <c r="F36" i="7"/>
  <c r="F35" i="7"/>
  <c r="F34" i="7"/>
  <c r="F33" i="7"/>
  <c r="F32" i="7"/>
  <c r="A31" i="7"/>
  <c r="F30" i="7"/>
  <c r="F29" i="7"/>
  <c r="F28" i="7"/>
  <c r="F27" i="7"/>
  <c r="F26" i="7"/>
  <c r="F25" i="7"/>
  <c r="A24" i="7"/>
  <c r="F23" i="7"/>
  <c r="F22" i="7"/>
  <c r="F21" i="7"/>
  <c r="F20" i="7"/>
  <c r="F19" i="7"/>
  <c r="F18" i="7"/>
  <c r="A17" i="7"/>
  <c r="F16" i="7"/>
  <c r="F15" i="7"/>
  <c r="F14" i="7"/>
  <c r="F13" i="7"/>
  <c r="F12" i="7"/>
  <c r="F11" i="7"/>
  <c r="A10" i="7"/>
  <c r="F9" i="7"/>
  <c r="F8" i="7"/>
  <c r="F7" i="7"/>
  <c r="F6" i="7"/>
  <c r="F5" i="7"/>
  <c r="F4" i="7"/>
  <c r="A3" i="7"/>
  <c r="F58" i="6"/>
  <c r="F57" i="6"/>
  <c r="F56" i="6"/>
  <c r="F55" i="6"/>
  <c r="F54" i="6"/>
  <c r="F53" i="6"/>
  <c r="G52" i="6"/>
  <c r="F52" i="6"/>
  <c r="A52" i="6"/>
  <c r="F51" i="6"/>
  <c r="F50" i="6"/>
  <c r="F49" i="6"/>
  <c r="F48" i="6"/>
  <c r="F47" i="6"/>
  <c r="F46" i="6"/>
  <c r="G45" i="6"/>
  <c r="F45" i="6"/>
  <c r="A45" i="6"/>
  <c r="F44" i="6"/>
  <c r="F43" i="6"/>
  <c r="F42" i="6"/>
  <c r="F41" i="6"/>
  <c r="F40" i="6"/>
  <c r="F39" i="6"/>
  <c r="G38" i="6"/>
  <c r="F38" i="6"/>
  <c r="A38" i="6"/>
  <c r="F37" i="6"/>
  <c r="F36" i="6"/>
  <c r="F35" i="6"/>
  <c r="F34" i="6"/>
  <c r="F33" i="6"/>
  <c r="F32" i="6"/>
  <c r="G31" i="6"/>
  <c r="F31" i="6"/>
  <c r="A31" i="6"/>
  <c r="F30" i="6"/>
  <c r="F29" i="6"/>
  <c r="F28" i="6"/>
  <c r="F27" i="6"/>
  <c r="F26" i="6"/>
  <c r="F25" i="6"/>
  <c r="G24" i="6"/>
  <c r="F24" i="6"/>
  <c r="A24" i="6"/>
  <c r="F23" i="6"/>
  <c r="F22" i="6"/>
  <c r="F21" i="6"/>
  <c r="F20" i="6"/>
  <c r="F19" i="6"/>
  <c r="F18" i="6"/>
  <c r="G17" i="6"/>
  <c r="F17" i="6"/>
  <c r="A17" i="6"/>
  <c r="F16" i="6"/>
  <c r="F15" i="6"/>
  <c r="F14" i="6"/>
  <c r="F13" i="6"/>
  <c r="F12" i="6"/>
  <c r="F11" i="6"/>
  <c r="G10" i="6"/>
  <c r="F10" i="6"/>
  <c r="F9" i="6"/>
  <c r="F8" i="6"/>
  <c r="F7" i="6"/>
  <c r="F6" i="6"/>
  <c r="F5" i="6"/>
  <c r="F4" i="6"/>
  <c r="G3" i="6"/>
  <c r="F3" i="6"/>
  <c r="F23" i="5"/>
  <c r="F22" i="5"/>
  <c r="F21" i="5"/>
  <c r="F20" i="5"/>
  <c r="F19" i="5"/>
  <c r="F18" i="5"/>
  <c r="G17" i="5"/>
  <c r="F17" i="5"/>
  <c r="A17" i="5"/>
  <c r="F16" i="5"/>
  <c r="F15" i="5"/>
  <c r="F14" i="5"/>
  <c r="F13" i="5"/>
  <c r="F12" i="5"/>
  <c r="F11" i="5"/>
  <c r="G10" i="5"/>
  <c r="F10" i="5"/>
  <c r="A10" i="5"/>
  <c r="F9" i="5"/>
  <c r="F8" i="5"/>
  <c r="G3" i="5" s="1"/>
  <c r="E10" i="4" s="1"/>
  <c r="F7" i="5"/>
  <c r="F6" i="5"/>
  <c r="F5" i="5"/>
  <c r="F4" i="5"/>
  <c r="F3" i="5"/>
  <c r="A3" i="5"/>
  <c r="F35" i="4"/>
  <c r="F31" i="4"/>
  <c r="E30" i="4"/>
  <c r="E29" i="4"/>
  <c r="E28" i="4"/>
  <c r="E27" i="4"/>
  <c r="E26" i="4"/>
  <c r="E25" i="4"/>
  <c r="F23" i="4"/>
  <c r="E22" i="4"/>
  <c r="E21" i="4"/>
  <c r="E20" i="4"/>
  <c r="F19" i="4"/>
  <c r="E18" i="4"/>
  <c r="E17" i="4"/>
  <c r="E16" i="4"/>
  <c r="E15" i="4"/>
  <c r="E14" i="4"/>
  <c r="F13" i="4"/>
  <c r="E12" i="4"/>
  <c r="E11" i="4"/>
  <c r="G17" i="8" l="1"/>
  <c r="E34" i="4" s="1"/>
  <c r="E35" i="4" s="1"/>
  <c r="F24" i="4"/>
  <c r="E23" i="4"/>
  <c r="E19" i="4"/>
  <c r="E24" i="4" s="1"/>
  <c r="F36" i="4"/>
  <c r="E13" i="4"/>
  <c r="E31" i="4"/>
  <c r="E36" i="4" l="1"/>
  <c r="D5" i="4" s="1"/>
  <c r="F37" i="4" l="1"/>
</calcChain>
</file>

<file path=xl/sharedStrings.xml><?xml version="1.0" encoding="utf-8"?>
<sst xmlns="http://schemas.openxmlformats.org/spreadsheetml/2006/main" count="81" uniqueCount="51">
  <si>
    <t>円</t>
  </si>
  <si>
    <t>区分</t>
    <rPh sb="0" eb="2">
      <t>クブン</t>
    </rPh>
    <phoneticPr fontId="3"/>
  </si>
  <si>
    <t>内容</t>
    <rPh sb="0" eb="2">
      <t>ナイヨウ</t>
    </rPh>
    <phoneticPr fontId="3"/>
  </si>
  <si>
    <t>小計</t>
  </si>
  <si>
    <t>小計</t>
    <phoneticPr fontId="3"/>
  </si>
  <si>
    <t>（1）合計金額</t>
    <rPh sb="3" eb="5">
      <t>ゴウケイ</t>
    </rPh>
    <rPh sb="5" eb="7">
      <t>キンガク</t>
    </rPh>
    <phoneticPr fontId="3"/>
  </si>
  <si>
    <t xml:space="preserve">（2）算出根拠 </t>
    <rPh sb="3" eb="7">
      <t>サンシュツコンキョ</t>
    </rPh>
    <phoneticPr fontId="3"/>
  </si>
  <si>
    <t>費目別明細</t>
    <rPh sb="0" eb="3">
      <t>ヒモクベツ</t>
    </rPh>
    <rPh sb="3" eb="5">
      <t>メイサイ</t>
    </rPh>
    <phoneticPr fontId="3"/>
  </si>
  <si>
    <t>合計金額</t>
    <rPh sb="0" eb="4">
      <t>ゴウケイキンガク</t>
    </rPh>
    <phoneticPr fontId="3"/>
  </si>
  <si>
    <t>品名</t>
    <rPh sb="0" eb="2">
      <t>ヒンメイ</t>
    </rPh>
    <phoneticPr fontId="3"/>
  </si>
  <si>
    <t>単価（税込）</t>
    <rPh sb="0" eb="2">
      <t>タンカ</t>
    </rPh>
    <rPh sb="3" eb="5">
      <t>ゼイコ</t>
    </rPh>
    <phoneticPr fontId="3"/>
  </si>
  <si>
    <t>数量</t>
    <rPh sb="0" eb="2">
      <t>スウリョウ</t>
    </rPh>
    <phoneticPr fontId="3"/>
  </si>
  <si>
    <t>小計</t>
    <rPh sb="0" eb="2">
      <t>ショウケイ</t>
    </rPh>
    <phoneticPr fontId="3"/>
  </si>
  <si>
    <t>合計</t>
    <rPh sb="0" eb="2">
      <t>ゴウケイ</t>
    </rPh>
    <phoneticPr fontId="3"/>
  </si>
  <si>
    <t>③実証関係費用</t>
    <rPh sb="1" eb="3">
      <t>ジッショウ</t>
    </rPh>
    <rPh sb="3" eb="5">
      <t>カンケイ</t>
    </rPh>
    <rPh sb="5" eb="7">
      <t>ヒヨウ</t>
    </rPh>
    <phoneticPr fontId="3"/>
  </si>
  <si>
    <t>④その他</t>
    <rPh sb="3" eb="4">
      <t>タ</t>
    </rPh>
    <phoneticPr fontId="3"/>
  </si>
  <si>
    <t>A特許及び実用新案の調査・取得に要する費用（弁理士等への謝金を含む）</t>
    <phoneticPr fontId="3"/>
  </si>
  <si>
    <t>Bニーズ・市場・マーケットの調査に要する費用</t>
    <phoneticPr fontId="3"/>
  </si>
  <si>
    <t>C技術評価に要する経費</t>
    <phoneticPr fontId="3"/>
  </si>
  <si>
    <t>A安全対策費（保険料・機器試験料・保安警備料等）</t>
    <phoneticPr fontId="3"/>
  </si>
  <si>
    <t>B謝礼等(モニターや協力施設への謝金、その他物品を含む)</t>
    <phoneticPr fontId="3"/>
  </si>
  <si>
    <t>C会場使用料等</t>
    <phoneticPr fontId="3"/>
  </si>
  <si>
    <t>D機器賃借料（クラウドサービス利用料等を含む）</t>
    <phoneticPr fontId="3"/>
  </si>
  <si>
    <t>E参加募集に係る費用（広告費等）</t>
    <phoneticPr fontId="3"/>
  </si>
  <si>
    <t>F実証に係るその他必要経費（　　　　　　　　　　　）</t>
    <rPh sb="1" eb="3">
      <t>ジッショウ</t>
    </rPh>
    <rPh sb="9" eb="11">
      <t>ヒツヨウ</t>
    </rPh>
    <rPh sb="11" eb="13">
      <t>ケイヒ</t>
    </rPh>
    <phoneticPr fontId="3"/>
  </si>
  <si>
    <t>▶E開発・改良に係るその他必要経費（　　　　　　　　　　　）</t>
    <rPh sb="2" eb="4">
      <t>カイハツ</t>
    </rPh>
    <rPh sb="5" eb="7">
      <t>カイリョウ</t>
    </rPh>
    <rPh sb="8" eb="9">
      <t>カカ</t>
    </rPh>
    <rPh sb="13" eb="15">
      <t>ヒツヨウ</t>
    </rPh>
    <rPh sb="15" eb="17">
      <t>ケイヒ</t>
    </rPh>
    <phoneticPr fontId="3"/>
  </si>
  <si>
    <t>B弁護士、公認会計士等専門家への謝金
（特許及び実用新案の調査・取得に要する費用を除く）</t>
    <phoneticPr fontId="3"/>
  </si>
  <si>
    <t>No</t>
    <phoneticPr fontId="3"/>
  </si>
  <si>
    <t>申請金額（単価、数量）の根拠</t>
    <rPh sb="0" eb="2">
      <t>シンセイ</t>
    </rPh>
    <rPh sb="2" eb="4">
      <t>キンガク</t>
    </rPh>
    <rPh sb="5" eb="7">
      <t>タンカ</t>
    </rPh>
    <rPh sb="8" eb="10">
      <t>スウリョウ</t>
    </rPh>
    <rPh sb="12" eb="14">
      <t>コンキョ</t>
    </rPh>
    <phoneticPr fontId="3"/>
  </si>
  <si>
    <t>A旅費・交通費（プロジェクトメンバーに係る旅費・交通費で、領収書等を発行可能なものに限る）</t>
    <phoneticPr fontId="3"/>
  </si>
  <si>
    <t>◆申請金額（単価、数量）の根拠については、経費の必要性・適正性について具体的に記載してください。書類審査通過後、見積書の添付、購入先URLなど客観的に確認できる証憑等の添付（提出）をお願いします。</t>
    <rPh sb="1" eb="3">
      <t>シンセイ</t>
    </rPh>
    <rPh sb="3" eb="5">
      <t>キンガク</t>
    </rPh>
    <rPh sb="6" eb="8">
      <t>タンカ</t>
    </rPh>
    <rPh sb="9" eb="11">
      <t>スウリョウ</t>
    </rPh>
    <rPh sb="13" eb="15">
      <t>コンキョ</t>
    </rPh>
    <rPh sb="21" eb="23">
      <t>ケイヒ</t>
    </rPh>
    <rPh sb="24" eb="27">
      <t>ヒツヨウセイ</t>
    </rPh>
    <rPh sb="35" eb="38">
      <t>グタイテキ</t>
    </rPh>
    <rPh sb="39" eb="41">
      <t>キサイ</t>
    </rPh>
    <rPh sb="48" eb="52">
      <t>ショルイシンサ</t>
    </rPh>
    <rPh sb="52" eb="55">
      <t>ツウカゴ</t>
    </rPh>
    <rPh sb="87" eb="89">
      <t>テイシュツ</t>
    </rPh>
    <rPh sb="92" eb="93">
      <t>ネガ</t>
    </rPh>
    <phoneticPr fontId="3"/>
  </si>
  <si>
    <t>②開発・改良関係費用</t>
    <rPh sb="1" eb="3">
      <t>カイハツ</t>
    </rPh>
    <rPh sb="4" eb="6">
      <t>カイリョウ</t>
    </rPh>
    <rPh sb="6" eb="8">
      <t>カンケイ</t>
    </rPh>
    <rPh sb="8" eb="10">
      <t>ヒヨウ</t>
    </rPh>
    <phoneticPr fontId="3"/>
  </si>
  <si>
    <t>①ニーズ調査費用</t>
    <phoneticPr fontId="3"/>
  </si>
  <si>
    <t>ハードウェア関連（A~E）　計</t>
    <rPh sb="6" eb="8">
      <t>カンレン</t>
    </rPh>
    <rPh sb="14" eb="15">
      <t>ケイ</t>
    </rPh>
    <phoneticPr fontId="3"/>
  </si>
  <si>
    <t>ソフトウェア関連（F～H）　計</t>
    <rPh sb="6" eb="8">
      <t>カンレン</t>
    </rPh>
    <rPh sb="14" eb="15">
      <t>ケイ</t>
    </rPh>
    <phoneticPr fontId="3"/>
  </si>
  <si>
    <t>総事業費</t>
    <rPh sb="0" eb="4">
      <t>ソウジギョウヒ</t>
    </rPh>
    <phoneticPr fontId="3"/>
  </si>
  <si>
    <t>C人件費（開発・実証に係るものを含む）
※申請金額の４０％を上限とする</t>
    <phoneticPr fontId="3"/>
  </si>
  <si>
    <t>支援経費</t>
    <phoneticPr fontId="3"/>
  </si>
  <si>
    <t>自己負担額※</t>
    <phoneticPr fontId="3"/>
  </si>
  <si>
    <t>企業名</t>
    <rPh sb="0" eb="2">
      <t>キギョウ</t>
    </rPh>
    <rPh sb="2" eb="3">
      <t>メイ</t>
    </rPh>
    <phoneticPr fontId="3"/>
  </si>
  <si>
    <t>※自己負担額：川崎市からの支援経費を超えて、自己資金による費用が発生する場合は、手入力でご記入ください。
留意事項
◆経費計上は、当該事業に直接実施したものに限ります。
◆その他必要経費については、（）内に用途を明確に記載してください。事務局内で個別に必要性を検討し、支給対象とするかを決定します。
◆人件費等の消費税がかからない取引（不課税取引）は税抜金額を計上して下さい。</t>
    <rPh sb="1" eb="3">
      <t>ジコ</t>
    </rPh>
    <rPh sb="3" eb="6">
      <t>フタンガク</t>
    </rPh>
    <rPh sb="7" eb="10">
      <t>カワサキシ</t>
    </rPh>
    <rPh sb="13" eb="17">
      <t>シエンケイヒ</t>
    </rPh>
    <rPh sb="18" eb="19">
      <t>コ</t>
    </rPh>
    <rPh sb="22" eb="26">
      <t>ジコシキン</t>
    </rPh>
    <rPh sb="29" eb="31">
      <t>ヒヨウ</t>
    </rPh>
    <rPh sb="32" eb="34">
      <t>ハッセイ</t>
    </rPh>
    <rPh sb="36" eb="38">
      <t>バアイ</t>
    </rPh>
    <rPh sb="40" eb="43">
      <t>テニュウリョク</t>
    </rPh>
    <rPh sb="45" eb="47">
      <t>キニュウ</t>
    </rPh>
    <rPh sb="54" eb="58">
      <t>リュウイジコウ</t>
    </rPh>
    <rPh sb="68" eb="70">
      <t>ジギョウ</t>
    </rPh>
    <rPh sb="89" eb="90">
      <t>ホカ</t>
    </rPh>
    <rPh sb="102" eb="103">
      <t>ナイ</t>
    </rPh>
    <rPh sb="104" eb="106">
      <t>ヨウト</t>
    </rPh>
    <rPh sb="107" eb="109">
      <t>メイカク</t>
    </rPh>
    <rPh sb="110" eb="112">
      <t>キサイ</t>
    </rPh>
    <rPh sb="152" eb="155">
      <t>ジンケンヒ</t>
    </rPh>
    <rPh sb="155" eb="156">
      <t>トウ</t>
    </rPh>
    <rPh sb="157" eb="160">
      <t>ショウヒゼイ</t>
    </rPh>
    <rPh sb="166" eb="168">
      <t>トリヒキ</t>
    </rPh>
    <rPh sb="169" eb="172">
      <t>フカゼイ</t>
    </rPh>
    <rPh sb="172" eb="174">
      <t>トリヒキ</t>
    </rPh>
    <rPh sb="176" eb="178">
      <t>ゼイヌ</t>
    </rPh>
    <rPh sb="178" eb="180">
      <t>キンガク</t>
    </rPh>
    <rPh sb="181" eb="183">
      <t>ケイジョウ</t>
    </rPh>
    <rPh sb="185" eb="186">
      <t>クダゲツガクリヨウリョウキンケイジョウバアイサイタクヒガツゴロソウテイキカンシハライブンケイジョウカノウ</t>
    </rPh>
    <phoneticPr fontId="3"/>
  </si>
  <si>
    <r>
      <t>※金額（円）（</t>
    </r>
    <r>
      <rPr>
        <b/>
        <sz val="10"/>
        <color rgb="FFFF0000"/>
        <rFont val="Yu Gothic UI"/>
        <family val="3"/>
        <charset val="128"/>
      </rPr>
      <t>税込</t>
    </r>
    <r>
      <rPr>
        <b/>
        <sz val="10"/>
        <rFont val="Yu Gothic UI"/>
        <family val="3"/>
        <charset val="128"/>
      </rPr>
      <t>）</t>
    </r>
    <rPh sb="4" eb="5">
      <t>エン</t>
    </rPh>
    <phoneticPr fontId="3"/>
  </si>
  <si>
    <t>▶Hその他開発・改良に係る必要経費（　　　　　　　　　　　）</t>
    <rPh sb="13" eb="15">
      <t>ヒツヨウ</t>
    </rPh>
    <rPh sb="15" eb="17">
      <t>ケイヒ</t>
    </rPh>
    <phoneticPr fontId="3"/>
  </si>
  <si>
    <t>▶D外注加工費（デザイン費等を含む）
　外部へに委託した加工、製作、またはデザイン作業にかかる費用。</t>
    <rPh sb="20" eb="22">
      <t>ガイブ</t>
    </rPh>
    <phoneticPr fontId="3"/>
  </si>
  <si>
    <t>▶F外部ベンダー等（プロジェクトメンバーを除く）への外注費
　外部へ委託したソフトウェアのカスタマイズや設定作業を外部ベンダーに依頼した場合</t>
    <rPh sb="31" eb="33">
      <t>ガイブ</t>
    </rPh>
    <rPh sb="34" eb="36">
      <t>イタク</t>
    </rPh>
    <rPh sb="52" eb="56">
      <t>セッテイサギョウ</t>
    </rPh>
    <rPh sb="57" eb="59">
      <t>ガイブ</t>
    </rPh>
    <rPh sb="64" eb="66">
      <t>イライ</t>
    </rPh>
    <rPh sb="68" eb="70">
      <t>バアイ</t>
    </rPh>
    <phoneticPr fontId="3"/>
  </si>
  <si>
    <t>▶G開発環境・ツール等の利用料
　開発に必要なソフトウェアやツールの利用料・導入費</t>
    <rPh sb="2" eb="4">
      <t>カイハツ</t>
    </rPh>
    <rPh sb="4" eb="6">
      <t>カンキョウ</t>
    </rPh>
    <rPh sb="10" eb="11">
      <t>トウ</t>
    </rPh>
    <rPh sb="12" eb="15">
      <t>リヨウリョウ</t>
    </rPh>
    <rPh sb="17" eb="19">
      <t>カイハツ</t>
    </rPh>
    <rPh sb="20" eb="22">
      <t>ヒツヨウ</t>
    </rPh>
    <rPh sb="34" eb="37">
      <t>リヨウリョウ</t>
    </rPh>
    <rPh sb="38" eb="41">
      <t>ドウニュウヒ</t>
    </rPh>
    <phoneticPr fontId="3"/>
  </si>
  <si>
    <r>
      <t>▶A原材料・副資材の購入（</t>
    </r>
    <r>
      <rPr>
        <sz val="10"/>
        <color rgb="FFFF0000"/>
        <rFont val="Yu Gothic UI"/>
        <family val="3"/>
        <charset val="128"/>
      </rPr>
      <t>原則として５万円未満（税込）のものに限る</t>
    </r>
    <r>
      <rPr>
        <sz val="10"/>
        <rFont val="Yu Gothic UI"/>
        <family val="3"/>
        <charset val="128"/>
      </rPr>
      <t>）
　製品やプロトタイプの開発・改良に直接使用される材料や補助的な資材の購入費用
　（例）原材料：電子部品、ケーブルや配線（例）副資材；接着剤・はんだ、絶縁テープ 等</t>
    </r>
    <phoneticPr fontId="3"/>
  </si>
  <si>
    <r>
      <t>▶B工具・器具・資料等の購入費（</t>
    </r>
    <r>
      <rPr>
        <sz val="10"/>
        <color rgb="FFFF0000"/>
        <rFont val="Yu Gothic UI"/>
        <family val="3"/>
        <charset val="128"/>
      </rPr>
      <t>購入費又は製作費取得価格が５万円未満（税込）のものに限る</t>
    </r>
    <r>
      <rPr>
        <sz val="10"/>
        <rFont val="Yu Gothic UI"/>
        <family val="3"/>
        <charset val="128"/>
      </rPr>
      <t>）
　製品やプロトタイプの開発・改良に必要な工具、器具、または資料の購入や製作にかかる費用。</t>
    </r>
    <phoneticPr fontId="3"/>
  </si>
  <si>
    <r>
      <t>▶C機械装置等のリース料（</t>
    </r>
    <r>
      <rPr>
        <sz val="10"/>
        <color rgb="FFFF0000"/>
        <rFont val="Yu Gothic UI"/>
        <family val="3"/>
        <charset val="128"/>
      </rPr>
      <t>リース契約終了後に所有権が移転するものは購入費とみなし、５万円未満（税込）のものに限る</t>
    </r>
    <r>
      <rPr>
        <sz val="10"/>
        <rFont val="Yu Gothic UI"/>
        <family val="3"/>
        <charset val="128"/>
      </rPr>
      <t>）
　 開発・改良に使用する機械装置や設備等のリースにかかる費用。</t>
    </r>
    <phoneticPr fontId="3"/>
  </si>
  <si>
    <t>令和8年度　川崎市中小企業人手不足対策モデル支援事業　コスト計算書</t>
    <rPh sb="6" eb="9">
      <t>カワサキシ</t>
    </rPh>
    <rPh sb="9" eb="13">
      <t>チュウショウキギョウ</t>
    </rPh>
    <rPh sb="13" eb="15">
      <t>ヒトデ</t>
    </rPh>
    <rPh sb="15" eb="17">
      <t>ブソク</t>
    </rPh>
    <rPh sb="17" eb="19">
      <t>タイサク</t>
    </rPh>
    <rPh sb="22" eb="24">
      <t>シエン</t>
    </rPh>
    <rPh sb="24" eb="26">
      <t>ジギョウ</t>
    </rPh>
    <rPh sb="30" eb="33">
      <t>ケイサンショ</t>
    </rPh>
    <phoneticPr fontId="3"/>
  </si>
  <si>
    <t>※2,500,000円（消費税込み）を上限として、税込金額を円単位で記入（申請金額は税込金額となります）</t>
    <rPh sb="12" eb="16">
      <t>ショウヒゼイコ</t>
    </rPh>
    <rPh sb="25" eb="27">
      <t>ゼイコ</t>
    </rPh>
    <rPh sb="27" eb="29">
      <t>キンガク</t>
    </rPh>
    <rPh sb="37" eb="41">
      <t>シンセイキンガク</t>
    </rPh>
    <rPh sb="42" eb="44">
      <t>ゼイコ</t>
    </rPh>
    <rPh sb="44" eb="46">
      <t>キンガク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</si>
</sst>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quot;－&quot;"/>
  </numFmts>
  <fonts count="14" x14ac:knownFonts="1">
    <font>
      <sz val="11"/>
      <color theme="1"/>
      <name val="游ゴシック"/>
      <family val="2"/>
      <charset val="128"/>
      <scheme val="minor"/>
    </font>
    <font>
      <sz val="11"/>
      <color theme="1"/>
      <name val="游ゴシック"/>
      <family val="2"/>
      <charset val="128"/>
      <scheme val="minor"/>
    </font>
    <font>
      <sz val="10"/>
      <name val="Arial"/>
      <family val="2"/>
    </font>
    <font>
      <sz val="6"/>
      <name val="游ゴシック"/>
      <family val="2"/>
      <charset val="128"/>
      <scheme val="minor"/>
    </font>
    <font>
      <b/>
      <sz val="10"/>
      <name val="Yu Gothic UI"/>
      <family val="3"/>
      <charset val="128"/>
    </font>
    <font>
      <sz val="10"/>
      <name val="Yu Gothic UI"/>
      <family val="3"/>
      <charset val="128"/>
    </font>
    <font>
      <b/>
      <sz val="10"/>
      <color theme="1"/>
      <name val="Yu Gothic UI"/>
      <family val="3"/>
      <charset val="128"/>
    </font>
    <font>
      <sz val="8"/>
      <color theme="1"/>
      <name val="Yu Gothic UI"/>
      <family val="3"/>
      <charset val="128"/>
    </font>
    <font>
      <b/>
      <sz val="10"/>
      <color rgb="FFFF0000"/>
      <name val="Yu Gothic UI"/>
      <family val="3"/>
      <charset val="128"/>
    </font>
    <font>
      <sz val="10"/>
      <color theme="1"/>
      <name val="Yu Gothic UI"/>
      <family val="3"/>
      <charset val="128"/>
    </font>
    <font>
      <sz val="11"/>
      <color theme="1"/>
      <name val="Yu Gothic UI"/>
      <family val="3"/>
      <charset val="128"/>
    </font>
    <font>
      <sz val="11"/>
      <color rgb="FFFF0000"/>
      <name val="Yu Gothic UI"/>
      <family val="3"/>
      <charset val="128"/>
    </font>
    <font>
      <b/>
      <sz val="11"/>
      <color theme="1"/>
      <name val="Yu Gothic UI"/>
      <family val="3"/>
      <charset val="128"/>
    </font>
    <font>
      <sz val="10"/>
      <color rgb="FFFF0000"/>
      <name val="Yu Gothic UI"/>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79998168889431442"/>
        <bgColor indexed="64"/>
      </patternFill>
    </fill>
  </fills>
  <borders count="23">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right/>
      <top style="double">
        <color indexed="64"/>
      </top>
      <bottom/>
      <diagonal/>
    </border>
    <border>
      <left/>
      <right style="medium">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9" fontId="1" fillId="0" borderId="0" applyFont="0" applyFill="0" applyBorder="0" applyAlignment="0" applyProtection="0">
      <alignment vertical="center"/>
    </xf>
  </cellStyleXfs>
  <cellXfs count="100">
    <xf numFmtId="0" fontId="0" fillId="0" borderId="0" xfId="0">
      <alignment vertical="center"/>
    </xf>
    <xf numFmtId="0" fontId="4" fillId="0" borderId="0" xfId="2" applyFont="1"/>
    <xf numFmtId="0" fontId="5" fillId="0" borderId="0" xfId="2" applyFont="1"/>
    <xf numFmtId="0" fontId="4" fillId="0" borderId="0" xfId="2" applyFont="1" applyAlignment="1">
      <alignment horizontal="center"/>
    </xf>
    <xf numFmtId="0" fontId="4" fillId="0" borderId="0" xfId="2" applyFont="1" applyAlignment="1">
      <alignment horizontal="center" vertical="center"/>
    </xf>
    <xf numFmtId="0" fontId="6" fillId="0" borderId="0" xfId="0" applyFont="1" applyAlignment="1">
      <alignment horizontal="center" vertical="center"/>
    </xf>
    <xf numFmtId="0" fontId="5" fillId="0" borderId="2" xfId="2" applyFont="1" applyBorder="1"/>
    <xf numFmtId="38" fontId="4" fillId="0" borderId="1" xfId="2" applyNumberFormat="1" applyFont="1" applyBorder="1"/>
    <xf numFmtId="0" fontId="7" fillId="0" borderId="0" xfId="0" applyFont="1" applyAlignment="1">
      <alignment horizontal="right" vertical="center"/>
    </xf>
    <xf numFmtId="0" fontId="5" fillId="2" borderId="3" xfId="2" applyFont="1" applyFill="1" applyBorder="1"/>
    <xf numFmtId="0" fontId="5" fillId="2" borderId="3" xfId="2" applyFont="1" applyFill="1" applyBorder="1" applyAlignment="1">
      <alignment horizontal="center" vertical="center"/>
    </xf>
    <xf numFmtId="0" fontId="5" fillId="2" borderId="3" xfId="2" applyFont="1" applyFill="1" applyBorder="1" applyAlignment="1">
      <alignment horizontal="center"/>
    </xf>
    <xf numFmtId="176" fontId="5" fillId="0" borderId="0" xfId="2" applyNumberFormat="1" applyFont="1"/>
    <xf numFmtId="0" fontId="9" fillId="0" borderId="0" xfId="0" applyFont="1" applyAlignment="1">
      <alignment vertical="center" wrapText="1"/>
    </xf>
    <xf numFmtId="9" fontId="5" fillId="0" borderId="0" xfId="3" applyFont="1" applyAlignment="1"/>
    <xf numFmtId="0" fontId="5" fillId="2" borderId="10" xfId="2" applyFont="1" applyFill="1" applyBorder="1"/>
    <xf numFmtId="0" fontId="5" fillId="2" borderId="11" xfId="2" applyFont="1" applyFill="1" applyBorder="1"/>
    <xf numFmtId="0" fontId="9" fillId="0" borderId="11" xfId="0" applyFont="1" applyBorder="1" applyAlignment="1">
      <alignment horizontal="justify" vertical="center"/>
    </xf>
    <xf numFmtId="0" fontId="9" fillId="0" borderId="12" xfId="0" applyFont="1" applyBorder="1" applyAlignment="1">
      <alignment horizontal="justify" vertical="center"/>
    </xf>
    <xf numFmtId="0" fontId="9" fillId="0" borderId="13" xfId="0" applyFont="1" applyFill="1" applyBorder="1" applyAlignment="1">
      <alignment horizontal="justify" vertical="center"/>
    </xf>
    <xf numFmtId="0" fontId="9" fillId="0" borderId="16" xfId="0" applyFont="1" applyBorder="1" applyAlignment="1">
      <alignment horizontal="justify" vertical="center"/>
    </xf>
    <xf numFmtId="0" fontId="9" fillId="0" borderId="3" xfId="0" applyFont="1" applyFill="1" applyBorder="1" applyAlignment="1">
      <alignment horizontal="justify" vertical="center"/>
    </xf>
    <xf numFmtId="0" fontId="9" fillId="3" borderId="15" xfId="0" applyFont="1" applyFill="1" applyBorder="1" applyAlignment="1">
      <alignment horizontal="justify" vertical="center"/>
    </xf>
    <xf numFmtId="0" fontId="9" fillId="3" borderId="17" xfId="0" applyFont="1" applyFill="1" applyBorder="1" applyAlignment="1">
      <alignment horizontal="justify" vertical="center"/>
    </xf>
    <xf numFmtId="0" fontId="9" fillId="0" borderId="3" xfId="0" applyFont="1" applyBorder="1" applyAlignment="1">
      <alignment horizontal="justify" vertical="center" wrapText="1"/>
    </xf>
    <xf numFmtId="176" fontId="5" fillId="2" borderId="3" xfId="1" applyNumberFormat="1" applyFont="1" applyFill="1" applyBorder="1" applyAlignment="1">
      <alignment vertical="center"/>
    </xf>
    <xf numFmtId="0" fontId="6" fillId="4" borderId="3" xfId="0" applyFont="1" applyFill="1" applyBorder="1" applyAlignment="1">
      <alignment horizontal="justify" vertical="center"/>
    </xf>
    <xf numFmtId="176" fontId="4" fillId="4" borderId="3" xfId="1" applyNumberFormat="1" applyFont="1" applyFill="1" applyBorder="1" applyAlignment="1">
      <alignment vertical="center"/>
    </xf>
    <xf numFmtId="0" fontId="6" fillId="3" borderId="0" xfId="0" applyFont="1" applyFill="1" applyBorder="1" applyAlignment="1">
      <alignment horizontal="justify" vertical="center"/>
    </xf>
    <xf numFmtId="176" fontId="4" fillId="3" borderId="6" xfId="1" applyNumberFormat="1" applyFont="1" applyFill="1" applyBorder="1" applyAlignment="1">
      <alignment vertical="center"/>
    </xf>
    <xf numFmtId="176" fontId="5" fillId="5" borderId="3" xfId="1" applyNumberFormat="1" applyFont="1" applyFill="1" applyBorder="1" applyAlignment="1">
      <alignment vertical="center"/>
    </xf>
    <xf numFmtId="176" fontId="5" fillId="5" borderId="7" xfId="1" applyNumberFormat="1" applyFont="1" applyFill="1" applyBorder="1" applyAlignment="1">
      <alignment vertical="center"/>
    </xf>
    <xf numFmtId="176" fontId="5" fillId="5" borderId="8" xfId="1" applyNumberFormat="1" applyFont="1" applyFill="1" applyBorder="1" applyAlignment="1">
      <alignment vertical="center"/>
    </xf>
    <xf numFmtId="176" fontId="5" fillId="5" borderId="9" xfId="1" applyNumberFormat="1" applyFont="1" applyFill="1" applyBorder="1" applyAlignment="1">
      <alignment vertical="center"/>
    </xf>
    <xf numFmtId="0" fontId="10" fillId="0" borderId="3" xfId="0" applyFont="1" applyBorder="1" applyAlignment="1">
      <alignment horizontal="left" vertical="center"/>
    </xf>
    <xf numFmtId="0" fontId="10" fillId="0" borderId="3" xfId="0" applyFont="1" applyBorder="1">
      <alignment vertical="center"/>
    </xf>
    <xf numFmtId="0" fontId="10" fillId="0" borderId="0" xfId="0" applyFont="1">
      <alignment vertical="center"/>
    </xf>
    <xf numFmtId="176" fontId="10" fillId="0" borderId="3" xfId="0" applyNumberFormat="1" applyFont="1" applyBorder="1" applyAlignment="1">
      <alignment horizontal="center" vertical="center"/>
    </xf>
    <xf numFmtId="176" fontId="10" fillId="0" borderId="3" xfId="0" applyNumberFormat="1" applyFont="1" applyBorder="1">
      <alignment vertical="center"/>
    </xf>
    <xf numFmtId="0" fontId="10" fillId="0" borderId="3" xfId="0" applyFont="1" applyBorder="1" applyAlignment="1">
      <alignment horizontal="center" vertical="center"/>
    </xf>
    <xf numFmtId="38" fontId="10" fillId="0" borderId="3" xfId="1" applyFont="1" applyBorder="1">
      <alignment vertical="center"/>
    </xf>
    <xf numFmtId="176" fontId="10" fillId="0" borderId="3" xfId="1" applyNumberFormat="1" applyFont="1" applyBorder="1">
      <alignment vertical="center"/>
    </xf>
    <xf numFmtId="176" fontId="10" fillId="0" borderId="3" xfId="1" applyNumberFormat="1" applyFont="1" applyFill="1" applyBorder="1">
      <alignment vertical="center"/>
    </xf>
    <xf numFmtId="38" fontId="10" fillId="0" borderId="0" xfId="1" applyFont="1">
      <alignment vertical="center"/>
    </xf>
    <xf numFmtId="38" fontId="10" fillId="0" borderId="3" xfId="1" applyFont="1" applyBorder="1" applyAlignment="1">
      <alignment horizontal="left" vertical="center"/>
    </xf>
    <xf numFmtId="0" fontId="11" fillId="0" borderId="0" xfId="0" applyFont="1">
      <alignment vertical="center"/>
    </xf>
    <xf numFmtId="0" fontId="4" fillId="0" borderId="0" xfId="2" applyFont="1" applyAlignment="1">
      <alignment horizontal="center"/>
    </xf>
    <xf numFmtId="0" fontId="10" fillId="5" borderId="3" xfId="0" applyFont="1" applyFill="1" applyBorder="1">
      <alignment vertical="center"/>
    </xf>
    <xf numFmtId="38" fontId="10" fillId="5" borderId="3" xfId="1" applyFont="1" applyFill="1" applyBorder="1">
      <alignment vertical="center"/>
    </xf>
    <xf numFmtId="0" fontId="4" fillId="5" borderId="1" xfId="2" applyFont="1" applyFill="1" applyBorder="1" applyAlignment="1">
      <alignment horizontal="center"/>
    </xf>
    <xf numFmtId="176" fontId="5" fillId="0" borderId="3" xfId="2" applyNumberFormat="1" applyFont="1" applyBorder="1"/>
    <xf numFmtId="176" fontId="4" fillId="4" borderId="19" xfId="1" applyNumberFormat="1" applyFont="1" applyFill="1" applyBorder="1" applyAlignment="1">
      <alignment vertical="center"/>
    </xf>
    <xf numFmtId="176" fontId="5" fillId="5" borderId="19" xfId="1" applyNumberFormat="1" applyFont="1" applyFill="1" applyBorder="1" applyAlignment="1">
      <alignment vertical="center"/>
    </xf>
    <xf numFmtId="176" fontId="5" fillId="5" borderId="20" xfId="1" applyNumberFormat="1" applyFont="1" applyFill="1" applyBorder="1" applyAlignment="1">
      <alignment vertical="center"/>
    </xf>
    <xf numFmtId="176" fontId="5" fillId="5" borderId="21" xfId="1" applyNumberFormat="1" applyFont="1" applyFill="1" applyBorder="1" applyAlignment="1">
      <alignment vertical="center"/>
    </xf>
    <xf numFmtId="176" fontId="5" fillId="0" borderId="3" xfId="1" applyNumberFormat="1" applyFont="1" applyFill="1" applyBorder="1" applyAlignment="1">
      <alignment vertical="center"/>
    </xf>
    <xf numFmtId="176" fontId="5" fillId="0" borderId="4" xfId="1" applyNumberFormat="1" applyFont="1" applyFill="1" applyBorder="1" applyAlignment="1">
      <alignment vertical="center"/>
    </xf>
    <xf numFmtId="176" fontId="5" fillId="0" borderId="14" xfId="1" applyNumberFormat="1" applyFont="1" applyFill="1" applyBorder="1" applyAlignment="1">
      <alignment vertical="center"/>
    </xf>
    <xf numFmtId="176" fontId="5" fillId="0" borderId="6" xfId="1" applyNumberFormat="1" applyFont="1" applyFill="1" applyBorder="1" applyAlignment="1">
      <alignment vertical="center"/>
    </xf>
    <xf numFmtId="176" fontId="4" fillId="3" borderId="18" xfId="1" applyNumberFormat="1" applyFont="1" applyFill="1" applyBorder="1" applyAlignment="1">
      <alignment vertical="center"/>
    </xf>
    <xf numFmtId="176" fontId="4" fillId="3" borderId="22" xfId="1" applyNumberFormat="1" applyFont="1" applyFill="1" applyBorder="1" applyAlignment="1">
      <alignment vertical="center"/>
    </xf>
    <xf numFmtId="176" fontId="4" fillId="2" borderId="3" xfId="1" applyNumberFormat="1" applyFont="1" applyFill="1" applyBorder="1" applyAlignment="1">
      <alignment vertical="center"/>
    </xf>
    <xf numFmtId="176" fontId="5" fillId="2" borderId="19" xfId="1" applyNumberFormat="1" applyFont="1" applyFill="1" applyBorder="1" applyAlignment="1">
      <alignment vertical="center"/>
    </xf>
    <xf numFmtId="176" fontId="4" fillId="3" borderId="15" xfId="1" applyNumberFormat="1" applyFont="1" applyFill="1" applyBorder="1" applyAlignment="1">
      <alignment vertical="center"/>
    </xf>
    <xf numFmtId="0" fontId="5" fillId="0" borderId="4" xfId="0" applyFont="1" applyBorder="1" applyAlignment="1">
      <alignment horizontal="justify" vertical="center" wrapText="1"/>
    </xf>
    <xf numFmtId="0" fontId="5" fillId="0" borderId="6"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5" fillId="0" borderId="3" xfId="0" applyFont="1" applyBorder="1" applyAlignment="1">
      <alignment horizontal="justify" vertical="center" wrapText="1"/>
    </xf>
    <xf numFmtId="0" fontId="5" fillId="0" borderId="4" xfId="0" applyFont="1" applyFill="1" applyBorder="1" applyAlignment="1">
      <alignment horizontal="justify" vertical="center"/>
    </xf>
    <xf numFmtId="0" fontId="4" fillId="4" borderId="3" xfId="0" applyFont="1" applyFill="1" applyBorder="1" applyAlignment="1">
      <alignment horizontal="justify" vertical="center"/>
    </xf>
    <xf numFmtId="0" fontId="4" fillId="0" borderId="0" xfId="2" applyFont="1" applyAlignment="1">
      <alignment horizontal="left" vertical="center" wrapText="1"/>
    </xf>
    <xf numFmtId="0" fontId="4" fillId="0" borderId="0" xfId="2" applyFont="1" applyAlignment="1">
      <alignment horizontal="center"/>
    </xf>
    <xf numFmtId="0" fontId="4" fillId="0" borderId="0" xfId="2" applyFont="1" applyAlignment="1">
      <alignment horizontal="center" vertical="center"/>
    </xf>
    <xf numFmtId="0" fontId="6" fillId="0" borderId="0" xfId="0" applyFont="1" applyAlignment="1">
      <alignment horizontal="center" vertical="center"/>
    </xf>
    <xf numFmtId="0" fontId="4" fillId="0" borderId="0" xfId="2" applyFont="1" applyAlignment="1">
      <alignment horizontal="left" vertical="center"/>
    </xf>
    <xf numFmtId="0" fontId="6" fillId="0" borderId="0" xfId="0" applyFont="1" applyAlignment="1">
      <alignment horizontal="left" vertical="center"/>
    </xf>
    <xf numFmtId="0" fontId="4" fillId="0" borderId="0" xfId="2" applyFont="1" applyAlignment="1">
      <alignment horizontal="left"/>
    </xf>
    <xf numFmtId="0" fontId="6" fillId="0" borderId="0" xfId="0" applyFont="1" applyAlignment="1">
      <alignment horizontal="left"/>
    </xf>
    <xf numFmtId="0" fontId="5" fillId="0" borderId="3" xfId="2" applyFont="1" applyBorder="1" applyAlignment="1">
      <alignment vertical="center" textRotation="255"/>
    </xf>
    <xf numFmtId="0" fontId="5" fillId="0" borderId="4" xfId="2" applyFont="1" applyBorder="1" applyAlignment="1">
      <alignment vertical="center" textRotation="255"/>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0" fontId="4" fillId="4" borderId="3" xfId="2" applyFont="1" applyFill="1" applyBorder="1" applyAlignment="1">
      <alignment horizontal="center"/>
    </xf>
    <xf numFmtId="0" fontId="5" fillId="2" borderId="10" xfId="2" applyFont="1" applyFill="1" applyBorder="1" applyAlignment="1">
      <alignment horizontal="left"/>
    </xf>
    <xf numFmtId="0" fontId="5" fillId="2" borderId="11" xfId="2" applyFont="1" applyFill="1" applyBorder="1" applyAlignment="1">
      <alignment horizontal="left"/>
    </xf>
    <xf numFmtId="0" fontId="10" fillId="0" borderId="3" xfId="0" applyFont="1" applyBorder="1" applyAlignment="1">
      <alignment horizontal="left" vertical="center"/>
    </xf>
    <xf numFmtId="176" fontId="12" fillId="0" borderId="4" xfId="0" applyNumberFormat="1" applyFont="1" applyBorder="1" applyAlignment="1">
      <alignment vertical="center"/>
    </xf>
    <xf numFmtId="176" fontId="12" fillId="0" borderId="5" xfId="0" applyNumberFormat="1" applyFont="1" applyBorder="1" applyAlignment="1">
      <alignment vertical="center"/>
    </xf>
    <xf numFmtId="176" fontId="12" fillId="0" borderId="6" xfId="0" applyNumberFormat="1" applyFont="1" applyBorder="1" applyAlignment="1">
      <alignment vertical="center"/>
    </xf>
    <xf numFmtId="176" fontId="12" fillId="0" borderId="4" xfId="0" applyNumberFormat="1" applyFont="1" applyBorder="1" applyAlignment="1">
      <alignment horizontal="right" vertical="center"/>
    </xf>
    <xf numFmtId="176" fontId="12" fillId="0" borderId="5" xfId="0" applyNumberFormat="1" applyFont="1" applyBorder="1" applyAlignment="1">
      <alignment horizontal="right" vertical="center"/>
    </xf>
    <xf numFmtId="176" fontId="12" fillId="0" borderId="6" xfId="0" applyNumberFormat="1" applyFont="1" applyBorder="1" applyAlignment="1">
      <alignment horizontal="right" vertical="center"/>
    </xf>
    <xf numFmtId="0" fontId="0" fillId="0" borderId="3" xfId="0" applyBorder="1" applyAlignment="1">
      <alignment horizontal="left" vertical="center"/>
    </xf>
    <xf numFmtId="0" fontId="10" fillId="0" borderId="3" xfId="0" applyFont="1" applyBorder="1" applyAlignment="1">
      <alignment horizontal="left" vertical="center" wrapText="1"/>
    </xf>
    <xf numFmtId="38" fontId="10" fillId="0" borderId="3" xfId="1" applyFont="1" applyBorder="1" applyAlignment="1">
      <alignment horizontal="left" vertical="center"/>
    </xf>
    <xf numFmtId="176" fontId="12" fillId="0" borderId="4" xfId="1" applyNumberFormat="1" applyFont="1" applyBorder="1" applyAlignment="1">
      <alignment horizontal="right" vertical="center"/>
    </xf>
    <xf numFmtId="176" fontId="12" fillId="0" borderId="5" xfId="1" applyNumberFormat="1" applyFont="1" applyBorder="1" applyAlignment="1">
      <alignment horizontal="right" vertical="center"/>
    </xf>
    <xf numFmtId="176" fontId="12" fillId="0" borderId="6" xfId="1" applyNumberFormat="1" applyFont="1" applyBorder="1" applyAlignment="1">
      <alignment horizontal="right" vertical="center"/>
    </xf>
  </cellXfs>
  <cellStyles count="4">
    <cellStyle name="パーセント" xfId="3" builtinId="5"/>
    <cellStyle name="桁区切り" xfId="1" builtinId="6"/>
    <cellStyle name="標準" xfId="0" builtinId="0"/>
    <cellStyle name="標準 2" xfId="2" xr:uid="{00000000-0005-0000-0000-000003000000}"/>
  </cellStyles>
  <dxfs count="1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N41"/>
  <sheetViews>
    <sheetView showGridLines="0" tabSelected="1" view="pageBreakPreview" zoomScaleNormal="100" zoomScaleSheetLayoutView="100" workbookViewId="0">
      <selection activeCell="C6" sqref="C6"/>
    </sheetView>
  </sheetViews>
  <sheetFormatPr defaultColWidth="9" defaultRowHeight="16" x14ac:dyDescent="0.45"/>
  <cols>
    <col min="1" max="1" width="9" style="2"/>
    <col min="2" max="2" width="4.08203125" style="2" customWidth="1"/>
    <col min="3" max="3" width="14" style="2" customWidth="1"/>
    <col min="4" max="4" width="84.75" style="2" customWidth="1"/>
    <col min="5" max="6" width="13.08203125" style="2" customWidth="1"/>
    <col min="7" max="8" width="9" style="2"/>
    <col min="9" max="9" width="13.58203125" style="2" bestFit="1" customWidth="1"/>
    <col min="10" max="16384" width="9" style="2"/>
  </cols>
  <sheetData>
    <row r="1" spans="1:8" ht="19.5" customHeight="1" x14ac:dyDescent="0.45">
      <c r="A1" s="1"/>
      <c r="B1" s="71" t="s">
        <v>49</v>
      </c>
      <c r="C1" s="71"/>
      <c r="D1" s="71"/>
      <c r="E1" s="71"/>
      <c r="F1" s="71"/>
    </row>
    <row r="2" spans="1:8" x14ac:dyDescent="0.45">
      <c r="A2" s="3"/>
      <c r="B2" s="3"/>
      <c r="C2" s="3"/>
      <c r="D2" s="3"/>
      <c r="E2" s="46"/>
      <c r="F2" s="3"/>
    </row>
    <row r="3" spans="1:8" ht="16.5" thickBot="1" x14ac:dyDescent="0.5">
      <c r="B3" s="72" t="s">
        <v>39</v>
      </c>
      <c r="C3" s="73"/>
      <c r="D3" s="49"/>
    </row>
    <row r="4" spans="1:8" x14ac:dyDescent="0.45">
      <c r="B4" s="4"/>
      <c r="C4" s="5"/>
      <c r="D4" s="6"/>
    </row>
    <row r="5" spans="1:8" ht="39" customHeight="1" thickBot="1" x14ac:dyDescent="0.5">
      <c r="B5" s="74" t="s">
        <v>5</v>
      </c>
      <c r="C5" s="75"/>
      <c r="D5" s="7">
        <f>E36</f>
        <v>0</v>
      </c>
      <c r="E5" s="1" t="s">
        <v>0</v>
      </c>
      <c r="F5" s="1"/>
    </row>
    <row r="6" spans="1:8" x14ac:dyDescent="0.45">
      <c r="D6" s="8" t="s">
        <v>50</v>
      </c>
    </row>
    <row r="8" spans="1:8" x14ac:dyDescent="0.45">
      <c r="B8" s="76" t="s">
        <v>6</v>
      </c>
      <c r="C8" s="77"/>
      <c r="E8" s="84" t="s">
        <v>41</v>
      </c>
      <c r="F8" s="84"/>
    </row>
    <row r="9" spans="1:8" x14ac:dyDescent="0.45">
      <c r="B9" s="9"/>
      <c r="C9" s="10" t="s">
        <v>1</v>
      </c>
      <c r="D9" s="10" t="s">
        <v>2</v>
      </c>
      <c r="E9" s="11" t="s">
        <v>37</v>
      </c>
      <c r="F9" s="11" t="s">
        <v>38</v>
      </c>
    </row>
    <row r="10" spans="1:8" ht="17.25" customHeight="1" x14ac:dyDescent="0.45">
      <c r="B10" s="78" t="s">
        <v>7</v>
      </c>
      <c r="C10" s="80" t="s">
        <v>32</v>
      </c>
      <c r="D10" s="20" t="s">
        <v>16</v>
      </c>
      <c r="E10" s="50">
        <f>経費内訳_①ニーズ調査費用!G3</f>
        <v>0</v>
      </c>
      <c r="F10" s="30"/>
    </row>
    <row r="11" spans="1:8" ht="13.5" customHeight="1" x14ac:dyDescent="0.45">
      <c r="B11" s="78"/>
      <c r="C11" s="80"/>
      <c r="D11" s="17" t="s">
        <v>17</v>
      </c>
      <c r="E11" s="50">
        <f>経費内訳_①ニーズ調査費用!G10</f>
        <v>0</v>
      </c>
      <c r="F11" s="30"/>
    </row>
    <row r="12" spans="1:8" ht="13.5" customHeight="1" x14ac:dyDescent="0.45">
      <c r="B12" s="78"/>
      <c r="C12" s="80"/>
      <c r="D12" s="17" t="s">
        <v>18</v>
      </c>
      <c r="E12" s="50">
        <f>経費内訳_①ニーズ調査費用!G17</f>
        <v>0</v>
      </c>
      <c r="F12" s="30"/>
    </row>
    <row r="13" spans="1:8" x14ac:dyDescent="0.45">
      <c r="B13" s="78"/>
      <c r="C13" s="80"/>
      <c r="D13" s="28" t="s">
        <v>3</v>
      </c>
      <c r="E13" s="29">
        <f>SUM(E10:E12)</f>
        <v>0</v>
      </c>
      <c r="F13" s="29">
        <f>SUM(F10:F12)</f>
        <v>0</v>
      </c>
      <c r="H13" s="12"/>
    </row>
    <row r="14" spans="1:8" ht="48" x14ac:dyDescent="0.45">
      <c r="B14" s="78"/>
      <c r="C14" s="81" t="s">
        <v>31</v>
      </c>
      <c r="D14" s="64" t="s">
        <v>46</v>
      </c>
      <c r="E14" s="55">
        <f>経費内訳_②開発関係費用!G3</f>
        <v>0</v>
      </c>
      <c r="F14" s="31"/>
      <c r="H14" s="12"/>
    </row>
    <row r="15" spans="1:8" ht="32" x14ac:dyDescent="0.45">
      <c r="B15" s="78"/>
      <c r="C15" s="82"/>
      <c r="D15" s="65" t="s">
        <v>47</v>
      </c>
      <c r="E15" s="55">
        <f>経費内訳_②開発関係費用!G10</f>
        <v>0</v>
      </c>
      <c r="F15" s="32"/>
      <c r="H15" s="12"/>
    </row>
    <row r="16" spans="1:8" ht="48" x14ac:dyDescent="0.45">
      <c r="B16" s="78"/>
      <c r="C16" s="82"/>
      <c r="D16" s="66" t="s">
        <v>48</v>
      </c>
      <c r="E16" s="55">
        <f>経費内訳_②開発関係費用!G17</f>
        <v>0</v>
      </c>
      <c r="F16" s="32"/>
      <c r="H16" s="12"/>
    </row>
    <row r="17" spans="2:14" ht="32" x14ac:dyDescent="0.45">
      <c r="B17" s="78"/>
      <c r="C17" s="82"/>
      <c r="D17" s="67" t="s">
        <v>43</v>
      </c>
      <c r="E17" s="55">
        <f>経費内訳_②開発関係費用!G24</f>
        <v>0</v>
      </c>
      <c r="F17" s="32"/>
      <c r="H17" s="12"/>
    </row>
    <row r="18" spans="2:14" ht="17.25" customHeight="1" x14ac:dyDescent="0.45">
      <c r="B18" s="78"/>
      <c r="C18" s="82"/>
      <c r="D18" s="68" t="s">
        <v>25</v>
      </c>
      <c r="E18" s="56">
        <f>経費内訳_②開発関係費用!G31</f>
        <v>0</v>
      </c>
      <c r="F18" s="33"/>
      <c r="H18" s="12"/>
      <c r="N18" s="13"/>
    </row>
    <row r="19" spans="2:14" ht="17.25" customHeight="1" x14ac:dyDescent="0.45">
      <c r="B19" s="78"/>
      <c r="C19" s="82"/>
      <c r="D19" s="69" t="s">
        <v>33</v>
      </c>
      <c r="E19" s="27">
        <f>SUM(E14:E18)</f>
        <v>0</v>
      </c>
      <c r="F19" s="51">
        <f>SUM(F14:F18)</f>
        <v>0</v>
      </c>
      <c r="H19" s="12"/>
      <c r="N19" s="13"/>
    </row>
    <row r="20" spans="2:14" ht="32" x14ac:dyDescent="0.45">
      <c r="B20" s="78"/>
      <c r="C20" s="82"/>
      <c r="D20" s="64" t="s">
        <v>44</v>
      </c>
      <c r="E20" s="56">
        <f>経費内訳_②開発関係費用!G38</f>
        <v>0</v>
      </c>
      <c r="F20" s="33"/>
      <c r="H20" s="12"/>
      <c r="N20" s="13"/>
    </row>
    <row r="21" spans="2:14" ht="32" x14ac:dyDescent="0.45">
      <c r="B21" s="78"/>
      <c r="C21" s="82"/>
      <c r="D21" s="64" t="s">
        <v>45</v>
      </c>
      <c r="E21" s="56">
        <f>経費内訳_②開発関係費用!G45</f>
        <v>0</v>
      </c>
      <c r="F21" s="33"/>
      <c r="H21" s="12"/>
      <c r="N21" s="13"/>
    </row>
    <row r="22" spans="2:14" ht="17.25" customHeight="1" x14ac:dyDescent="0.45">
      <c r="B22" s="78"/>
      <c r="C22" s="82"/>
      <c r="D22" s="68" t="s">
        <v>42</v>
      </c>
      <c r="E22" s="56">
        <f>経費内訳_②開発関係費用!G52</f>
        <v>0</v>
      </c>
      <c r="F22" s="33"/>
      <c r="H22" s="12"/>
      <c r="N22" s="13"/>
    </row>
    <row r="23" spans="2:14" ht="17.25" customHeight="1" thickBot="1" x14ac:dyDescent="0.5">
      <c r="B23" s="78"/>
      <c r="C23" s="82"/>
      <c r="D23" s="26" t="s">
        <v>34</v>
      </c>
      <c r="E23" s="27">
        <f>SUM(E20:E22)</f>
        <v>0</v>
      </c>
      <c r="F23" s="51">
        <f>SUM(F20:F22)</f>
        <v>0</v>
      </c>
      <c r="H23" s="12"/>
      <c r="N23" s="13"/>
    </row>
    <row r="24" spans="2:14" ht="18.75" customHeight="1" thickTop="1" x14ac:dyDescent="0.45">
      <c r="B24" s="78"/>
      <c r="C24" s="83"/>
      <c r="D24" s="22" t="s">
        <v>4</v>
      </c>
      <c r="E24" s="63">
        <f>E19+E23</f>
        <v>0</v>
      </c>
      <c r="F24" s="59">
        <f>F19+F23</f>
        <v>0</v>
      </c>
      <c r="H24" s="12"/>
      <c r="N24" s="13"/>
    </row>
    <row r="25" spans="2:14" x14ac:dyDescent="0.45">
      <c r="B25" s="78"/>
      <c r="C25" s="80" t="s">
        <v>14</v>
      </c>
      <c r="D25" s="20" t="s">
        <v>19</v>
      </c>
      <c r="E25" s="55">
        <f>経費内訳_③実証関係費用!G3</f>
        <v>0</v>
      </c>
      <c r="F25" s="52"/>
      <c r="H25" s="12"/>
      <c r="N25" s="13"/>
    </row>
    <row r="26" spans="2:14" ht="17.25" customHeight="1" x14ac:dyDescent="0.45">
      <c r="B26" s="78"/>
      <c r="C26" s="80"/>
      <c r="D26" s="17" t="s">
        <v>20</v>
      </c>
      <c r="E26" s="55">
        <f>経費内訳_③実証関係費用!G10</f>
        <v>0</v>
      </c>
      <c r="F26" s="52"/>
      <c r="H26" s="12"/>
      <c r="N26" s="13"/>
    </row>
    <row r="27" spans="2:14" ht="17.25" customHeight="1" x14ac:dyDescent="0.45">
      <c r="B27" s="78"/>
      <c r="C27" s="80"/>
      <c r="D27" s="17" t="s">
        <v>21</v>
      </c>
      <c r="E27" s="55">
        <f>経費内訳_③実証関係費用!G17</f>
        <v>0</v>
      </c>
      <c r="F27" s="52"/>
      <c r="H27" s="12"/>
      <c r="N27" s="13"/>
    </row>
    <row r="28" spans="2:14" ht="17.25" customHeight="1" x14ac:dyDescent="0.45">
      <c r="B28" s="78"/>
      <c r="C28" s="80"/>
      <c r="D28" s="17" t="s">
        <v>22</v>
      </c>
      <c r="E28" s="55">
        <f>経費内訳_③実証関係費用!G24</f>
        <v>0</v>
      </c>
      <c r="F28" s="52"/>
      <c r="H28" s="12"/>
      <c r="N28" s="13"/>
    </row>
    <row r="29" spans="2:14" ht="17.25" customHeight="1" x14ac:dyDescent="0.45">
      <c r="B29" s="78"/>
      <c r="C29" s="80"/>
      <c r="D29" s="18" t="s">
        <v>23</v>
      </c>
      <c r="E29" s="56">
        <f>経費内訳_③実証関係費用!G31</f>
        <v>0</v>
      </c>
      <c r="F29" s="53"/>
      <c r="H29" s="12"/>
      <c r="N29" s="13"/>
    </row>
    <row r="30" spans="2:14" ht="18" customHeight="1" thickBot="1" x14ac:dyDescent="0.5">
      <c r="B30" s="78"/>
      <c r="C30" s="80"/>
      <c r="D30" s="19" t="s">
        <v>24</v>
      </c>
      <c r="E30" s="57">
        <f>経費内訳_③実証関係費用!G38</f>
        <v>0</v>
      </c>
      <c r="F30" s="54"/>
      <c r="G30" s="14"/>
      <c r="H30" s="12"/>
      <c r="N30" s="13"/>
    </row>
    <row r="31" spans="2:14" ht="18.75" customHeight="1" thickTop="1" x14ac:dyDescent="0.45">
      <c r="B31" s="78"/>
      <c r="C31" s="80"/>
      <c r="D31" s="23" t="s">
        <v>4</v>
      </c>
      <c r="E31" s="63">
        <f>SUM(E25:E30)</f>
        <v>0</v>
      </c>
      <c r="F31" s="60">
        <f>SUM(F25:F30)</f>
        <v>0</v>
      </c>
      <c r="H31" s="12"/>
      <c r="N31" s="13"/>
    </row>
    <row r="32" spans="2:14" x14ac:dyDescent="0.45">
      <c r="B32" s="78"/>
      <c r="C32" s="80" t="s">
        <v>15</v>
      </c>
      <c r="D32" s="21" t="s">
        <v>29</v>
      </c>
      <c r="E32" s="58">
        <f>経費内訳_④その他!G3</f>
        <v>0</v>
      </c>
      <c r="F32" s="31"/>
      <c r="H32" s="12"/>
      <c r="N32" s="13"/>
    </row>
    <row r="33" spans="2:14" ht="32" x14ac:dyDescent="0.45">
      <c r="B33" s="78"/>
      <c r="C33" s="80"/>
      <c r="D33" s="24" t="s">
        <v>26</v>
      </c>
      <c r="E33" s="55">
        <f>経費内訳_④その他!G10</f>
        <v>0</v>
      </c>
      <c r="F33" s="32"/>
      <c r="H33" s="12"/>
      <c r="N33" s="13"/>
    </row>
    <row r="34" spans="2:14" ht="32.5" thickBot="1" x14ac:dyDescent="0.5">
      <c r="B34" s="78"/>
      <c r="C34" s="80"/>
      <c r="D34" s="64" t="s">
        <v>36</v>
      </c>
      <c r="E34" s="56">
        <f>経費内訳_④その他!G17</f>
        <v>0</v>
      </c>
      <c r="F34" s="33"/>
      <c r="H34" s="12"/>
      <c r="N34" s="13"/>
    </row>
    <row r="35" spans="2:14" ht="18.75" customHeight="1" thickTop="1" x14ac:dyDescent="0.45">
      <c r="B35" s="79"/>
      <c r="C35" s="81"/>
      <c r="D35" s="22" t="s">
        <v>3</v>
      </c>
      <c r="E35" s="63">
        <f>SUM(E32:E34)</f>
        <v>0</v>
      </c>
      <c r="F35" s="59">
        <f>SUM(F32:F34)</f>
        <v>0</v>
      </c>
      <c r="H35" s="12"/>
      <c r="N35" s="13"/>
    </row>
    <row r="36" spans="2:14" x14ac:dyDescent="0.45">
      <c r="B36" s="15" t="s">
        <v>8</v>
      </c>
      <c r="C36" s="16"/>
      <c r="D36" s="16"/>
      <c r="E36" s="25">
        <f>E13+E24+E31+E35</f>
        <v>0</v>
      </c>
      <c r="F36" s="61">
        <f>F13+F24+F31+F35</f>
        <v>0</v>
      </c>
      <c r="H36" s="12"/>
      <c r="N36" s="13"/>
    </row>
    <row r="37" spans="2:14" x14ac:dyDescent="0.45">
      <c r="B37" s="85" t="s">
        <v>35</v>
      </c>
      <c r="C37" s="86"/>
      <c r="D37" s="16"/>
      <c r="E37" s="62"/>
      <c r="F37" s="25">
        <f>E36+F36</f>
        <v>0</v>
      </c>
      <c r="H37" s="12"/>
      <c r="N37" s="13"/>
    </row>
    <row r="38" spans="2:14" ht="96.65" customHeight="1" x14ac:dyDescent="0.45">
      <c r="B38" s="70" t="s">
        <v>40</v>
      </c>
      <c r="C38" s="70"/>
      <c r="D38" s="70"/>
      <c r="E38" s="70"/>
      <c r="F38" s="70"/>
      <c r="N38" s="13"/>
    </row>
    <row r="39" spans="2:14" x14ac:dyDescent="0.45">
      <c r="B39" s="1"/>
      <c r="N39" s="13"/>
    </row>
    <row r="40" spans="2:14" x14ac:dyDescent="0.45">
      <c r="B40" s="1"/>
      <c r="N40" s="13"/>
    </row>
    <row r="41" spans="2:14" x14ac:dyDescent="0.45">
      <c r="N41" s="13"/>
    </row>
  </sheetData>
  <mergeCells count="12">
    <mergeCell ref="B38:F38"/>
    <mergeCell ref="B1:F1"/>
    <mergeCell ref="B3:C3"/>
    <mergeCell ref="B5:C5"/>
    <mergeCell ref="B8:C8"/>
    <mergeCell ref="B10:B35"/>
    <mergeCell ref="C10:C13"/>
    <mergeCell ref="C14:C24"/>
    <mergeCell ref="C25:C31"/>
    <mergeCell ref="C32:C35"/>
    <mergeCell ref="E8:F8"/>
    <mergeCell ref="B37:C37"/>
  </mergeCells>
  <phoneticPr fontId="3"/>
  <conditionalFormatting sqref="D3 F14:F18 F20:F22 F25:F30 F32 F34">
    <cfRule type="expression" dxfId="11" priority="1">
      <formula>D3:D7&lt;&gt;""</formula>
    </cfRule>
  </conditionalFormatting>
  <conditionalFormatting sqref="F10">
    <cfRule type="expression" dxfId="10" priority="3">
      <formula>$F$10&lt;&gt;""</formula>
    </cfRule>
  </conditionalFormatting>
  <conditionalFormatting sqref="F11:F12">
    <cfRule type="expression" dxfId="9" priority="2">
      <formula>F11:F12&lt;&gt;""</formula>
    </cfRule>
  </conditionalFormatting>
  <conditionalFormatting sqref="F33">
    <cfRule type="expression" dxfId="8" priority="5">
      <formula>F33:F36&lt;&gt;""</formula>
    </cfRule>
  </conditionalFormatting>
  <pageMargins left="0.75" right="0.75" top="1" bottom="1" header="0.5" footer="0.5"/>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26"/>
  <sheetViews>
    <sheetView showGridLines="0" zoomScale="85" zoomScaleNormal="85" workbookViewId="0">
      <pane ySplit="2" topLeftCell="A3" activePane="bottomLeft" state="frozen"/>
      <selection pane="bottomLeft" activeCell="A27" sqref="A27"/>
    </sheetView>
  </sheetViews>
  <sheetFormatPr defaultColWidth="9" defaultRowHeight="16.5" x14ac:dyDescent="0.55000000000000004"/>
  <cols>
    <col min="1" max="1" width="62.08203125" style="36" customWidth="1"/>
    <col min="2" max="2" width="4" style="36" bestFit="1" customWidth="1"/>
    <col min="3" max="3" width="39" style="36" customWidth="1"/>
    <col min="4" max="4" width="13" style="36" bestFit="1" customWidth="1"/>
    <col min="5" max="6" width="9" style="36"/>
    <col min="7" max="7" width="14.33203125" style="36" customWidth="1"/>
    <col min="8" max="8" width="9" style="36"/>
    <col min="9" max="9" width="70" style="36" customWidth="1"/>
    <col min="10" max="16384" width="9" style="36"/>
  </cols>
  <sheetData>
    <row r="2" spans="1:9" x14ac:dyDescent="0.55000000000000004">
      <c r="A2" s="34" t="s">
        <v>2</v>
      </c>
      <c r="B2" s="34" t="s">
        <v>27</v>
      </c>
      <c r="C2" s="35" t="s">
        <v>9</v>
      </c>
      <c r="D2" s="35" t="s">
        <v>10</v>
      </c>
      <c r="E2" s="35" t="s">
        <v>11</v>
      </c>
      <c r="F2" s="35" t="s">
        <v>12</v>
      </c>
      <c r="G2" s="34" t="s">
        <v>13</v>
      </c>
      <c r="I2" s="35" t="s">
        <v>28</v>
      </c>
    </row>
    <row r="3" spans="1:9" x14ac:dyDescent="0.55000000000000004">
      <c r="A3" s="87" t="str">
        <f>令和8年度コスト計算書!D10</f>
        <v>A特許及び実用新案の調査・取得に要する費用（弁理士等への謝金を含む）</v>
      </c>
      <c r="B3" s="37">
        <v>1</v>
      </c>
      <c r="C3" s="47"/>
      <c r="D3" s="48"/>
      <c r="E3" s="47"/>
      <c r="F3" s="38">
        <f t="shared" ref="F3:F23" si="0">D3*E3</f>
        <v>0</v>
      </c>
      <c r="G3" s="88">
        <f>SUM(F3:F9)</f>
        <v>0</v>
      </c>
      <c r="I3" s="47"/>
    </row>
    <row r="4" spans="1:9" x14ac:dyDescent="0.55000000000000004">
      <c r="A4" s="87"/>
      <c r="B4" s="39">
        <v>2</v>
      </c>
      <c r="C4" s="47"/>
      <c r="D4" s="48"/>
      <c r="E4" s="47"/>
      <c r="F4" s="38">
        <f t="shared" si="0"/>
        <v>0</v>
      </c>
      <c r="G4" s="89"/>
      <c r="I4" s="47"/>
    </row>
    <row r="5" spans="1:9" x14ac:dyDescent="0.55000000000000004">
      <c r="A5" s="87"/>
      <c r="B5" s="39">
        <v>3</v>
      </c>
      <c r="C5" s="47"/>
      <c r="D5" s="48"/>
      <c r="E5" s="47"/>
      <c r="F5" s="38">
        <f t="shared" si="0"/>
        <v>0</v>
      </c>
      <c r="G5" s="89"/>
      <c r="I5" s="47"/>
    </row>
    <row r="6" spans="1:9" x14ac:dyDescent="0.55000000000000004">
      <c r="A6" s="87"/>
      <c r="B6" s="39">
        <v>4</v>
      </c>
      <c r="C6" s="47"/>
      <c r="D6" s="48"/>
      <c r="E6" s="47"/>
      <c r="F6" s="38">
        <f t="shared" si="0"/>
        <v>0</v>
      </c>
      <c r="G6" s="89"/>
      <c r="I6" s="47"/>
    </row>
    <row r="7" spans="1:9" x14ac:dyDescent="0.55000000000000004">
      <c r="A7" s="87"/>
      <c r="B7" s="39">
        <v>5</v>
      </c>
      <c r="C7" s="47"/>
      <c r="D7" s="48"/>
      <c r="E7" s="47"/>
      <c r="F7" s="38">
        <f t="shared" si="0"/>
        <v>0</v>
      </c>
      <c r="G7" s="89"/>
      <c r="I7" s="47"/>
    </row>
    <row r="8" spans="1:9" x14ac:dyDescent="0.55000000000000004">
      <c r="A8" s="87"/>
      <c r="B8" s="39">
        <v>6</v>
      </c>
      <c r="C8" s="47"/>
      <c r="D8" s="48"/>
      <c r="E8" s="47"/>
      <c r="F8" s="38">
        <f t="shared" si="0"/>
        <v>0</v>
      </c>
      <c r="G8" s="89"/>
      <c r="I8" s="47"/>
    </row>
    <row r="9" spans="1:9" x14ac:dyDescent="0.55000000000000004">
      <c r="A9" s="87"/>
      <c r="B9" s="39">
        <v>7</v>
      </c>
      <c r="C9" s="47"/>
      <c r="D9" s="48"/>
      <c r="E9" s="47"/>
      <c r="F9" s="38">
        <f t="shared" si="0"/>
        <v>0</v>
      </c>
      <c r="G9" s="90"/>
      <c r="I9" s="47"/>
    </row>
    <row r="10" spans="1:9" x14ac:dyDescent="0.55000000000000004">
      <c r="A10" s="87" t="str">
        <f>令和8年度コスト計算書!D11</f>
        <v>Bニーズ・市場・マーケットの調査に要する費用</v>
      </c>
      <c r="B10" s="37">
        <v>1</v>
      </c>
      <c r="C10" s="47"/>
      <c r="D10" s="48"/>
      <c r="E10" s="47"/>
      <c r="F10" s="38">
        <f t="shared" si="0"/>
        <v>0</v>
      </c>
      <c r="G10" s="88">
        <f>SUM(F10:F16)</f>
        <v>0</v>
      </c>
      <c r="I10" s="47"/>
    </row>
    <row r="11" spans="1:9" x14ac:dyDescent="0.55000000000000004">
      <c r="A11" s="87"/>
      <c r="B11" s="39">
        <v>2</v>
      </c>
      <c r="C11" s="47"/>
      <c r="D11" s="48"/>
      <c r="E11" s="47"/>
      <c r="F11" s="38">
        <f t="shared" si="0"/>
        <v>0</v>
      </c>
      <c r="G11" s="89"/>
      <c r="I11" s="47"/>
    </row>
    <row r="12" spans="1:9" x14ac:dyDescent="0.55000000000000004">
      <c r="A12" s="87"/>
      <c r="B12" s="39">
        <v>3</v>
      </c>
      <c r="C12" s="47"/>
      <c r="D12" s="48"/>
      <c r="E12" s="47"/>
      <c r="F12" s="38">
        <f t="shared" si="0"/>
        <v>0</v>
      </c>
      <c r="G12" s="89"/>
      <c r="I12" s="47"/>
    </row>
    <row r="13" spans="1:9" x14ac:dyDescent="0.55000000000000004">
      <c r="A13" s="87"/>
      <c r="B13" s="39">
        <v>4</v>
      </c>
      <c r="C13" s="47"/>
      <c r="D13" s="48"/>
      <c r="E13" s="47"/>
      <c r="F13" s="38">
        <f t="shared" si="0"/>
        <v>0</v>
      </c>
      <c r="G13" s="89"/>
      <c r="I13" s="47"/>
    </row>
    <row r="14" spans="1:9" x14ac:dyDescent="0.55000000000000004">
      <c r="A14" s="87"/>
      <c r="B14" s="39">
        <v>5</v>
      </c>
      <c r="C14" s="47"/>
      <c r="D14" s="48"/>
      <c r="E14" s="47"/>
      <c r="F14" s="38">
        <f t="shared" si="0"/>
        <v>0</v>
      </c>
      <c r="G14" s="89"/>
      <c r="I14" s="47"/>
    </row>
    <row r="15" spans="1:9" x14ac:dyDescent="0.55000000000000004">
      <c r="A15" s="87"/>
      <c r="B15" s="39">
        <v>6</v>
      </c>
      <c r="C15" s="47"/>
      <c r="D15" s="48"/>
      <c r="E15" s="47"/>
      <c r="F15" s="38">
        <f t="shared" si="0"/>
        <v>0</v>
      </c>
      <c r="G15" s="89"/>
      <c r="I15" s="47"/>
    </row>
    <row r="16" spans="1:9" x14ac:dyDescent="0.55000000000000004">
      <c r="A16" s="87"/>
      <c r="B16" s="39">
        <v>7</v>
      </c>
      <c r="C16" s="47"/>
      <c r="D16" s="48"/>
      <c r="E16" s="47"/>
      <c r="F16" s="38">
        <f t="shared" si="0"/>
        <v>0</v>
      </c>
      <c r="G16" s="90"/>
      <c r="I16" s="47"/>
    </row>
    <row r="17" spans="1:9" x14ac:dyDescent="0.55000000000000004">
      <c r="A17" s="87" t="str">
        <f>令和8年度コスト計算書!D12</f>
        <v>C技術評価に要する経費</v>
      </c>
      <c r="B17" s="37">
        <v>1</v>
      </c>
      <c r="C17" s="47"/>
      <c r="D17" s="48"/>
      <c r="E17" s="47"/>
      <c r="F17" s="38">
        <f t="shared" si="0"/>
        <v>0</v>
      </c>
      <c r="G17" s="88">
        <f>SUM(F17:F23)</f>
        <v>0</v>
      </c>
      <c r="I17" s="47"/>
    </row>
    <row r="18" spans="1:9" x14ac:dyDescent="0.55000000000000004">
      <c r="A18" s="87"/>
      <c r="B18" s="39">
        <v>2</v>
      </c>
      <c r="C18" s="47"/>
      <c r="D18" s="48"/>
      <c r="E18" s="47"/>
      <c r="F18" s="38">
        <f t="shared" si="0"/>
        <v>0</v>
      </c>
      <c r="G18" s="89"/>
      <c r="I18" s="47"/>
    </row>
    <row r="19" spans="1:9" x14ac:dyDescent="0.55000000000000004">
      <c r="A19" s="87"/>
      <c r="B19" s="39">
        <v>3</v>
      </c>
      <c r="C19" s="47"/>
      <c r="D19" s="48"/>
      <c r="E19" s="47"/>
      <c r="F19" s="38">
        <f t="shared" si="0"/>
        <v>0</v>
      </c>
      <c r="G19" s="89"/>
      <c r="I19" s="47"/>
    </row>
    <row r="20" spans="1:9" x14ac:dyDescent="0.55000000000000004">
      <c r="A20" s="87"/>
      <c r="B20" s="39">
        <v>4</v>
      </c>
      <c r="C20" s="47"/>
      <c r="D20" s="48"/>
      <c r="E20" s="47"/>
      <c r="F20" s="38">
        <f t="shared" si="0"/>
        <v>0</v>
      </c>
      <c r="G20" s="89"/>
      <c r="I20" s="47"/>
    </row>
    <row r="21" spans="1:9" x14ac:dyDescent="0.55000000000000004">
      <c r="A21" s="87"/>
      <c r="B21" s="39">
        <v>5</v>
      </c>
      <c r="C21" s="47"/>
      <c r="D21" s="48"/>
      <c r="E21" s="47"/>
      <c r="F21" s="38">
        <f t="shared" si="0"/>
        <v>0</v>
      </c>
      <c r="G21" s="89"/>
      <c r="I21" s="47"/>
    </row>
    <row r="22" spans="1:9" x14ac:dyDescent="0.55000000000000004">
      <c r="A22" s="87"/>
      <c r="B22" s="39">
        <v>6</v>
      </c>
      <c r="C22" s="47"/>
      <c r="D22" s="48"/>
      <c r="E22" s="47"/>
      <c r="F22" s="38">
        <f t="shared" si="0"/>
        <v>0</v>
      </c>
      <c r="G22" s="89"/>
      <c r="I22" s="47"/>
    </row>
    <row r="23" spans="1:9" x14ac:dyDescent="0.55000000000000004">
      <c r="A23" s="87"/>
      <c r="B23" s="39">
        <v>7</v>
      </c>
      <c r="C23" s="47"/>
      <c r="D23" s="48"/>
      <c r="E23" s="47"/>
      <c r="F23" s="38">
        <f t="shared" si="0"/>
        <v>0</v>
      </c>
      <c r="G23" s="90"/>
      <c r="I23" s="47"/>
    </row>
    <row r="25" spans="1:9" x14ac:dyDescent="0.55000000000000004">
      <c r="A25" s="36" t="s">
        <v>30</v>
      </c>
    </row>
    <row r="26" spans="1:9" x14ac:dyDescent="0.55000000000000004">
      <c r="A26" s="45"/>
    </row>
  </sheetData>
  <mergeCells count="6">
    <mergeCell ref="A3:A9"/>
    <mergeCell ref="A10:A16"/>
    <mergeCell ref="A17:A23"/>
    <mergeCell ref="G3:G9"/>
    <mergeCell ref="G10:G16"/>
    <mergeCell ref="G17:G23"/>
  </mergeCells>
  <phoneticPr fontId="3"/>
  <conditionalFormatting sqref="C3:E23">
    <cfRule type="expression" dxfId="7" priority="2">
      <formula>C3:E23&lt;&gt;""</formula>
    </cfRule>
  </conditionalFormatting>
  <conditionalFormatting sqref="I3:I23">
    <cfRule type="expression" dxfId="6" priority="1">
      <formula>I3:I23&lt;&gt;""</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61"/>
  <sheetViews>
    <sheetView showGridLines="0" zoomScale="85" zoomScaleNormal="85" workbookViewId="0">
      <pane xSplit="1" ySplit="2" topLeftCell="B40" activePane="bottomRight" state="frozen"/>
      <selection pane="topRight" activeCell="B1" sqref="B1"/>
      <selection pane="bottomLeft" activeCell="A3" sqref="A3"/>
      <selection pane="bottomRight" activeCell="A24" sqref="A24:A30"/>
    </sheetView>
  </sheetViews>
  <sheetFormatPr defaultColWidth="9" defaultRowHeight="16.5" x14ac:dyDescent="0.55000000000000004"/>
  <cols>
    <col min="1" max="1" width="68.75" style="36" customWidth="1"/>
    <col min="2" max="2" width="4" style="36" bestFit="1" customWidth="1"/>
    <col min="3" max="3" width="39" style="36" customWidth="1"/>
    <col min="4" max="4" width="13" style="36" bestFit="1" customWidth="1"/>
    <col min="5" max="5" width="9" style="36"/>
    <col min="6" max="6" width="10.58203125" style="43" bestFit="1" customWidth="1"/>
    <col min="7" max="7" width="14.33203125" style="36" customWidth="1"/>
    <col min="8" max="8" width="9" style="36"/>
    <col min="9" max="9" width="65.83203125" style="36" customWidth="1"/>
    <col min="10" max="16384" width="9" style="36"/>
  </cols>
  <sheetData>
    <row r="2" spans="1:9" x14ac:dyDescent="0.55000000000000004">
      <c r="A2" s="34" t="s">
        <v>2</v>
      </c>
      <c r="B2" s="34" t="s">
        <v>27</v>
      </c>
      <c r="C2" s="35" t="s">
        <v>9</v>
      </c>
      <c r="D2" s="35" t="s">
        <v>10</v>
      </c>
      <c r="E2" s="35" t="s">
        <v>11</v>
      </c>
      <c r="F2" s="40" t="s">
        <v>12</v>
      </c>
      <c r="G2" s="34" t="s">
        <v>13</v>
      </c>
      <c r="I2" s="35" t="s">
        <v>28</v>
      </c>
    </row>
    <row r="3" spans="1:9" x14ac:dyDescent="0.55000000000000004">
      <c r="A3" s="87" t="str">
        <f>令和8年度コスト計算書!D14</f>
        <v>▶A原材料・副資材の購入（原則として５万円未満（税込）のものに限る）
　製品やプロトタイプの開発・改良に直接使用される材料や補助的な資材の購入費用
　（例）原材料：電子部品、ケーブルや配線（例）副資材；接着剤・はんだ、絶縁テープ 等</v>
      </c>
      <c r="B3" s="37">
        <v>1</v>
      </c>
      <c r="C3" s="47"/>
      <c r="D3" s="48"/>
      <c r="E3" s="47"/>
      <c r="F3" s="41">
        <f t="shared" ref="F3:F58" si="0">D3*E3</f>
        <v>0</v>
      </c>
      <c r="G3" s="91">
        <f>SUM(F3:F9)</f>
        <v>0</v>
      </c>
      <c r="I3" s="47"/>
    </row>
    <row r="4" spans="1:9" x14ac:dyDescent="0.55000000000000004">
      <c r="A4" s="87"/>
      <c r="B4" s="39">
        <v>2</v>
      </c>
      <c r="C4" s="47"/>
      <c r="D4" s="48"/>
      <c r="E4" s="47"/>
      <c r="F4" s="41">
        <f t="shared" si="0"/>
        <v>0</v>
      </c>
      <c r="G4" s="92"/>
      <c r="I4" s="47"/>
    </row>
    <row r="5" spans="1:9" x14ac:dyDescent="0.55000000000000004">
      <c r="A5" s="87"/>
      <c r="B5" s="39">
        <v>3</v>
      </c>
      <c r="C5" s="47"/>
      <c r="D5" s="48"/>
      <c r="E5" s="47"/>
      <c r="F5" s="41">
        <f t="shared" si="0"/>
        <v>0</v>
      </c>
      <c r="G5" s="92"/>
      <c r="I5" s="47"/>
    </row>
    <row r="6" spans="1:9" x14ac:dyDescent="0.55000000000000004">
      <c r="A6" s="87"/>
      <c r="B6" s="39">
        <v>4</v>
      </c>
      <c r="C6" s="47"/>
      <c r="D6" s="48"/>
      <c r="E6" s="47"/>
      <c r="F6" s="41">
        <f t="shared" si="0"/>
        <v>0</v>
      </c>
      <c r="G6" s="92"/>
      <c r="I6" s="47"/>
    </row>
    <row r="7" spans="1:9" x14ac:dyDescent="0.55000000000000004">
      <c r="A7" s="87"/>
      <c r="B7" s="39">
        <v>5</v>
      </c>
      <c r="C7" s="47"/>
      <c r="D7" s="48"/>
      <c r="E7" s="47"/>
      <c r="F7" s="41">
        <f t="shared" si="0"/>
        <v>0</v>
      </c>
      <c r="G7" s="92"/>
      <c r="I7" s="47"/>
    </row>
    <row r="8" spans="1:9" x14ac:dyDescent="0.55000000000000004">
      <c r="A8" s="87"/>
      <c r="B8" s="39">
        <v>6</v>
      </c>
      <c r="C8" s="47"/>
      <c r="D8" s="48"/>
      <c r="E8" s="47"/>
      <c r="F8" s="41">
        <f t="shared" si="0"/>
        <v>0</v>
      </c>
      <c r="G8" s="92"/>
      <c r="I8" s="47"/>
    </row>
    <row r="9" spans="1:9" x14ac:dyDescent="0.55000000000000004">
      <c r="A9" s="87"/>
      <c r="B9" s="39">
        <v>7</v>
      </c>
      <c r="C9" s="47"/>
      <c r="D9" s="48"/>
      <c r="E9" s="47"/>
      <c r="F9" s="41">
        <f t="shared" si="0"/>
        <v>0</v>
      </c>
      <c r="G9" s="93"/>
      <c r="I9" s="47"/>
    </row>
    <row r="10" spans="1:9" x14ac:dyDescent="0.55000000000000004">
      <c r="A10" s="95" t="str">
        <f>令和8年度コスト計算書!D15</f>
        <v>▶B工具・器具・資料等の購入費（購入費又は製作費取得価格が５万円未満（税込）のものに限る）
　製品やプロトタイプの開発・改良に必要な工具、器具、または資料の購入や製作にかかる費用。</v>
      </c>
      <c r="B10" s="37">
        <v>1</v>
      </c>
      <c r="C10" s="47"/>
      <c r="D10" s="48"/>
      <c r="E10" s="47"/>
      <c r="F10" s="41">
        <f t="shared" si="0"/>
        <v>0</v>
      </c>
      <c r="G10" s="91">
        <f>SUM(F10:F16)</f>
        <v>0</v>
      </c>
      <c r="I10" s="47"/>
    </row>
    <row r="11" spans="1:9" x14ac:dyDescent="0.55000000000000004">
      <c r="A11" s="95"/>
      <c r="B11" s="39">
        <v>2</v>
      </c>
      <c r="C11" s="47"/>
      <c r="D11" s="48"/>
      <c r="E11" s="47"/>
      <c r="F11" s="41">
        <f t="shared" si="0"/>
        <v>0</v>
      </c>
      <c r="G11" s="92"/>
      <c r="I11" s="47"/>
    </row>
    <row r="12" spans="1:9" x14ac:dyDescent="0.55000000000000004">
      <c r="A12" s="95"/>
      <c r="B12" s="39">
        <v>3</v>
      </c>
      <c r="C12" s="47"/>
      <c r="D12" s="48"/>
      <c r="E12" s="47"/>
      <c r="F12" s="41">
        <f t="shared" si="0"/>
        <v>0</v>
      </c>
      <c r="G12" s="92"/>
      <c r="I12" s="47"/>
    </row>
    <row r="13" spans="1:9" x14ac:dyDescent="0.55000000000000004">
      <c r="A13" s="95"/>
      <c r="B13" s="39">
        <v>4</v>
      </c>
      <c r="C13" s="47"/>
      <c r="D13" s="48"/>
      <c r="E13" s="47"/>
      <c r="F13" s="41">
        <f t="shared" si="0"/>
        <v>0</v>
      </c>
      <c r="G13" s="92"/>
      <c r="I13" s="47"/>
    </row>
    <row r="14" spans="1:9" x14ac:dyDescent="0.55000000000000004">
      <c r="A14" s="95"/>
      <c r="B14" s="39">
        <v>5</v>
      </c>
      <c r="C14" s="47"/>
      <c r="D14" s="48"/>
      <c r="E14" s="47"/>
      <c r="F14" s="41">
        <f t="shared" si="0"/>
        <v>0</v>
      </c>
      <c r="G14" s="92"/>
      <c r="I14" s="47"/>
    </row>
    <row r="15" spans="1:9" x14ac:dyDescent="0.55000000000000004">
      <c r="A15" s="95"/>
      <c r="B15" s="39">
        <v>6</v>
      </c>
      <c r="C15" s="47"/>
      <c r="D15" s="48"/>
      <c r="E15" s="47"/>
      <c r="F15" s="41">
        <f t="shared" si="0"/>
        <v>0</v>
      </c>
      <c r="G15" s="92"/>
      <c r="I15" s="47"/>
    </row>
    <row r="16" spans="1:9" x14ac:dyDescent="0.55000000000000004">
      <c r="A16" s="95"/>
      <c r="B16" s="39">
        <v>7</v>
      </c>
      <c r="C16" s="47"/>
      <c r="D16" s="48"/>
      <c r="E16" s="47"/>
      <c r="F16" s="41">
        <f t="shared" si="0"/>
        <v>0</v>
      </c>
      <c r="G16" s="93"/>
      <c r="I16" s="47"/>
    </row>
    <row r="17" spans="1:9" x14ac:dyDescent="0.55000000000000004">
      <c r="A17" s="95" t="str">
        <f>令和8年度コスト計算書!D16</f>
        <v>▶C機械装置等のリース料（リース契約終了後に所有権が移転するものは購入費とみなし、５万円未満（税込）のものに限る）
　 開発・改良に使用する機械装置や設備等のリースにかかる費用。</v>
      </c>
      <c r="B17" s="37">
        <v>1</v>
      </c>
      <c r="C17" s="47"/>
      <c r="D17" s="48"/>
      <c r="E17" s="47"/>
      <c r="F17" s="41">
        <f t="shared" si="0"/>
        <v>0</v>
      </c>
      <c r="G17" s="91">
        <f>SUM(F17:F23)</f>
        <v>0</v>
      </c>
      <c r="I17" s="47"/>
    </row>
    <row r="18" spans="1:9" x14ac:dyDescent="0.55000000000000004">
      <c r="A18" s="95"/>
      <c r="B18" s="39">
        <v>2</v>
      </c>
      <c r="C18" s="47"/>
      <c r="D18" s="48"/>
      <c r="E18" s="47"/>
      <c r="F18" s="41">
        <f t="shared" si="0"/>
        <v>0</v>
      </c>
      <c r="G18" s="92"/>
      <c r="I18" s="47"/>
    </row>
    <row r="19" spans="1:9" x14ac:dyDescent="0.55000000000000004">
      <c r="A19" s="95"/>
      <c r="B19" s="39">
        <v>3</v>
      </c>
      <c r="C19" s="47"/>
      <c r="D19" s="48"/>
      <c r="E19" s="47"/>
      <c r="F19" s="41">
        <f t="shared" si="0"/>
        <v>0</v>
      </c>
      <c r="G19" s="92"/>
      <c r="I19" s="47"/>
    </row>
    <row r="20" spans="1:9" x14ac:dyDescent="0.55000000000000004">
      <c r="A20" s="95"/>
      <c r="B20" s="39">
        <v>4</v>
      </c>
      <c r="C20" s="47"/>
      <c r="D20" s="48"/>
      <c r="E20" s="47"/>
      <c r="F20" s="41">
        <f t="shared" si="0"/>
        <v>0</v>
      </c>
      <c r="G20" s="92"/>
      <c r="I20" s="47"/>
    </row>
    <row r="21" spans="1:9" x14ac:dyDescent="0.55000000000000004">
      <c r="A21" s="95"/>
      <c r="B21" s="39">
        <v>5</v>
      </c>
      <c r="C21" s="47"/>
      <c r="D21" s="48"/>
      <c r="E21" s="47"/>
      <c r="F21" s="41">
        <f t="shared" si="0"/>
        <v>0</v>
      </c>
      <c r="G21" s="92"/>
      <c r="I21" s="47"/>
    </row>
    <row r="22" spans="1:9" x14ac:dyDescent="0.55000000000000004">
      <c r="A22" s="95"/>
      <c r="B22" s="39">
        <v>6</v>
      </c>
      <c r="C22" s="47"/>
      <c r="D22" s="48"/>
      <c r="E22" s="47"/>
      <c r="F22" s="41">
        <f t="shared" si="0"/>
        <v>0</v>
      </c>
      <c r="G22" s="92"/>
      <c r="I22" s="47"/>
    </row>
    <row r="23" spans="1:9" x14ac:dyDescent="0.55000000000000004">
      <c r="A23" s="95"/>
      <c r="B23" s="39">
        <v>7</v>
      </c>
      <c r="C23" s="47"/>
      <c r="D23" s="48"/>
      <c r="E23" s="47"/>
      <c r="F23" s="41">
        <f t="shared" si="0"/>
        <v>0</v>
      </c>
      <c r="G23" s="93"/>
      <c r="I23" s="47"/>
    </row>
    <row r="24" spans="1:9" x14ac:dyDescent="0.55000000000000004">
      <c r="A24" s="87" t="str">
        <f>令和8年度コスト計算書!D17</f>
        <v>▶D外注加工費（デザイン費等を含む）
　外部へに委託した加工、製作、またはデザイン作業にかかる費用。</v>
      </c>
      <c r="B24" s="37">
        <v>1</v>
      </c>
      <c r="C24" s="47"/>
      <c r="D24" s="48"/>
      <c r="E24" s="47"/>
      <c r="F24" s="41">
        <f t="shared" si="0"/>
        <v>0</v>
      </c>
      <c r="G24" s="91">
        <f>SUM(F24:F30)</f>
        <v>0</v>
      </c>
      <c r="I24" s="47"/>
    </row>
    <row r="25" spans="1:9" x14ac:dyDescent="0.55000000000000004">
      <c r="A25" s="87"/>
      <c r="B25" s="39">
        <v>2</v>
      </c>
      <c r="C25" s="47"/>
      <c r="D25" s="48"/>
      <c r="E25" s="47"/>
      <c r="F25" s="41">
        <f t="shared" si="0"/>
        <v>0</v>
      </c>
      <c r="G25" s="92"/>
      <c r="I25" s="47"/>
    </row>
    <row r="26" spans="1:9" x14ac:dyDescent="0.55000000000000004">
      <c r="A26" s="87"/>
      <c r="B26" s="39">
        <v>3</v>
      </c>
      <c r="C26" s="47"/>
      <c r="D26" s="48"/>
      <c r="E26" s="47"/>
      <c r="F26" s="41">
        <f t="shared" si="0"/>
        <v>0</v>
      </c>
      <c r="G26" s="92"/>
      <c r="I26" s="47"/>
    </row>
    <row r="27" spans="1:9" x14ac:dyDescent="0.55000000000000004">
      <c r="A27" s="87"/>
      <c r="B27" s="39">
        <v>4</v>
      </c>
      <c r="C27" s="47"/>
      <c r="D27" s="48"/>
      <c r="E27" s="47"/>
      <c r="F27" s="41">
        <f t="shared" si="0"/>
        <v>0</v>
      </c>
      <c r="G27" s="92"/>
      <c r="I27" s="47"/>
    </row>
    <row r="28" spans="1:9" x14ac:dyDescent="0.55000000000000004">
      <c r="A28" s="87"/>
      <c r="B28" s="39">
        <v>5</v>
      </c>
      <c r="C28" s="47"/>
      <c r="D28" s="48"/>
      <c r="E28" s="47"/>
      <c r="F28" s="41">
        <f t="shared" si="0"/>
        <v>0</v>
      </c>
      <c r="G28" s="92"/>
      <c r="I28" s="47"/>
    </row>
    <row r="29" spans="1:9" x14ac:dyDescent="0.55000000000000004">
      <c r="A29" s="87"/>
      <c r="B29" s="39">
        <v>6</v>
      </c>
      <c r="C29" s="47"/>
      <c r="D29" s="48"/>
      <c r="E29" s="47"/>
      <c r="F29" s="41">
        <f t="shared" si="0"/>
        <v>0</v>
      </c>
      <c r="G29" s="92"/>
      <c r="I29" s="47"/>
    </row>
    <row r="30" spans="1:9" x14ac:dyDescent="0.55000000000000004">
      <c r="A30" s="87"/>
      <c r="B30" s="39">
        <v>7</v>
      </c>
      <c r="C30" s="47"/>
      <c r="D30" s="48"/>
      <c r="E30" s="47"/>
      <c r="F30" s="41">
        <f t="shared" si="0"/>
        <v>0</v>
      </c>
      <c r="G30" s="93"/>
      <c r="I30" s="47"/>
    </row>
    <row r="31" spans="1:9" x14ac:dyDescent="0.55000000000000004">
      <c r="A31" s="87" t="str">
        <f>令和8年度コスト計算書!D18</f>
        <v>▶E開発・改良に係るその他必要経費（　　　　　　　　　　　）</v>
      </c>
      <c r="B31" s="37">
        <v>1</v>
      </c>
      <c r="C31" s="47"/>
      <c r="D31" s="48"/>
      <c r="E31" s="47"/>
      <c r="F31" s="41">
        <f t="shared" si="0"/>
        <v>0</v>
      </c>
      <c r="G31" s="91">
        <f>SUM(F31:F37)</f>
        <v>0</v>
      </c>
      <c r="I31" s="47"/>
    </row>
    <row r="32" spans="1:9" x14ac:dyDescent="0.55000000000000004">
      <c r="A32" s="87"/>
      <c r="B32" s="39">
        <v>2</v>
      </c>
      <c r="C32" s="47"/>
      <c r="D32" s="48"/>
      <c r="E32" s="47"/>
      <c r="F32" s="41">
        <f t="shared" si="0"/>
        <v>0</v>
      </c>
      <c r="G32" s="92"/>
      <c r="I32" s="47"/>
    </row>
    <row r="33" spans="1:9" x14ac:dyDescent="0.55000000000000004">
      <c r="A33" s="87"/>
      <c r="B33" s="39">
        <v>3</v>
      </c>
      <c r="C33" s="47"/>
      <c r="D33" s="48"/>
      <c r="E33" s="47"/>
      <c r="F33" s="41">
        <f t="shared" si="0"/>
        <v>0</v>
      </c>
      <c r="G33" s="92"/>
      <c r="I33" s="47"/>
    </row>
    <row r="34" spans="1:9" x14ac:dyDescent="0.55000000000000004">
      <c r="A34" s="87"/>
      <c r="B34" s="39">
        <v>4</v>
      </c>
      <c r="C34" s="47"/>
      <c r="D34" s="48"/>
      <c r="E34" s="47"/>
      <c r="F34" s="41">
        <f t="shared" si="0"/>
        <v>0</v>
      </c>
      <c r="G34" s="92"/>
      <c r="I34" s="47"/>
    </row>
    <row r="35" spans="1:9" x14ac:dyDescent="0.55000000000000004">
      <c r="A35" s="87"/>
      <c r="B35" s="39">
        <v>5</v>
      </c>
      <c r="C35" s="47"/>
      <c r="D35" s="48"/>
      <c r="E35" s="47"/>
      <c r="F35" s="41">
        <f t="shared" si="0"/>
        <v>0</v>
      </c>
      <c r="G35" s="92"/>
      <c r="I35" s="47"/>
    </row>
    <row r="36" spans="1:9" x14ac:dyDescent="0.55000000000000004">
      <c r="A36" s="87"/>
      <c r="B36" s="39">
        <v>6</v>
      </c>
      <c r="C36" s="47"/>
      <c r="D36" s="48"/>
      <c r="E36" s="47"/>
      <c r="F36" s="41">
        <f t="shared" si="0"/>
        <v>0</v>
      </c>
      <c r="G36" s="92"/>
      <c r="I36" s="47"/>
    </row>
    <row r="37" spans="1:9" x14ac:dyDescent="0.55000000000000004">
      <c r="A37" s="87"/>
      <c r="B37" s="39">
        <v>7</v>
      </c>
      <c r="C37" s="47"/>
      <c r="D37" s="48"/>
      <c r="E37" s="47"/>
      <c r="F37" s="41">
        <f t="shared" si="0"/>
        <v>0</v>
      </c>
      <c r="G37" s="93"/>
      <c r="I37" s="47"/>
    </row>
    <row r="38" spans="1:9" x14ac:dyDescent="0.55000000000000004">
      <c r="A38" s="87" t="str">
        <f>令和8年度コスト計算書!D20</f>
        <v>▶F外部ベンダー等（プロジェクトメンバーを除く）への外注費
　外部へ委託したソフトウェアのカスタマイズや設定作業を外部ベンダーに依頼した場合</v>
      </c>
      <c r="B38" s="37">
        <v>1</v>
      </c>
      <c r="C38" s="47"/>
      <c r="D38" s="48"/>
      <c r="E38" s="47"/>
      <c r="F38" s="41">
        <f t="shared" si="0"/>
        <v>0</v>
      </c>
      <c r="G38" s="91">
        <f>SUM(F38:F44)</f>
        <v>0</v>
      </c>
      <c r="I38" s="47"/>
    </row>
    <row r="39" spans="1:9" x14ac:dyDescent="0.55000000000000004">
      <c r="A39" s="87"/>
      <c r="B39" s="39">
        <v>2</v>
      </c>
      <c r="C39" s="47"/>
      <c r="D39" s="48"/>
      <c r="E39" s="47"/>
      <c r="F39" s="41">
        <f t="shared" si="0"/>
        <v>0</v>
      </c>
      <c r="G39" s="92"/>
      <c r="I39" s="47"/>
    </row>
    <row r="40" spans="1:9" x14ac:dyDescent="0.55000000000000004">
      <c r="A40" s="87"/>
      <c r="B40" s="39">
        <v>3</v>
      </c>
      <c r="C40" s="47"/>
      <c r="D40" s="48"/>
      <c r="E40" s="47"/>
      <c r="F40" s="41">
        <f t="shared" si="0"/>
        <v>0</v>
      </c>
      <c r="G40" s="92"/>
      <c r="I40" s="47"/>
    </row>
    <row r="41" spans="1:9" x14ac:dyDescent="0.55000000000000004">
      <c r="A41" s="87"/>
      <c r="B41" s="39">
        <v>4</v>
      </c>
      <c r="C41" s="47"/>
      <c r="D41" s="48"/>
      <c r="E41" s="47"/>
      <c r="F41" s="41">
        <f t="shared" si="0"/>
        <v>0</v>
      </c>
      <c r="G41" s="92"/>
      <c r="I41" s="47"/>
    </row>
    <row r="42" spans="1:9" x14ac:dyDescent="0.55000000000000004">
      <c r="A42" s="87"/>
      <c r="B42" s="39">
        <v>5</v>
      </c>
      <c r="C42" s="47"/>
      <c r="D42" s="48"/>
      <c r="E42" s="47"/>
      <c r="F42" s="41">
        <f t="shared" si="0"/>
        <v>0</v>
      </c>
      <c r="G42" s="92"/>
      <c r="I42" s="47"/>
    </row>
    <row r="43" spans="1:9" x14ac:dyDescent="0.55000000000000004">
      <c r="A43" s="87"/>
      <c r="B43" s="39">
        <v>6</v>
      </c>
      <c r="C43" s="47"/>
      <c r="D43" s="48"/>
      <c r="E43" s="47"/>
      <c r="F43" s="42">
        <f t="shared" si="0"/>
        <v>0</v>
      </c>
      <c r="G43" s="92"/>
      <c r="I43" s="47"/>
    </row>
    <row r="44" spans="1:9" x14ac:dyDescent="0.55000000000000004">
      <c r="A44" s="87"/>
      <c r="B44" s="39">
        <v>7</v>
      </c>
      <c r="C44" s="47"/>
      <c r="D44" s="48"/>
      <c r="E44" s="47"/>
      <c r="F44" s="41">
        <f t="shared" si="0"/>
        <v>0</v>
      </c>
      <c r="G44" s="93"/>
      <c r="I44" s="47"/>
    </row>
    <row r="45" spans="1:9" x14ac:dyDescent="0.55000000000000004">
      <c r="A45" s="87" t="str">
        <f>令和8年度コスト計算書!D21</f>
        <v>▶G開発環境・ツール等の利用料
　開発に必要なソフトウェアやツールの利用料・導入費</v>
      </c>
      <c r="B45" s="37">
        <v>1</v>
      </c>
      <c r="C45" s="47"/>
      <c r="D45" s="48"/>
      <c r="E45" s="47"/>
      <c r="F45" s="41">
        <f t="shared" si="0"/>
        <v>0</v>
      </c>
      <c r="G45" s="91">
        <f>SUM(F45:F51)</f>
        <v>0</v>
      </c>
      <c r="I45" s="47"/>
    </row>
    <row r="46" spans="1:9" x14ac:dyDescent="0.55000000000000004">
      <c r="A46" s="87"/>
      <c r="B46" s="39">
        <v>2</v>
      </c>
      <c r="C46" s="47"/>
      <c r="D46" s="48"/>
      <c r="E46" s="47"/>
      <c r="F46" s="41">
        <f t="shared" si="0"/>
        <v>0</v>
      </c>
      <c r="G46" s="92"/>
      <c r="I46" s="47"/>
    </row>
    <row r="47" spans="1:9" x14ac:dyDescent="0.55000000000000004">
      <c r="A47" s="87"/>
      <c r="B47" s="39">
        <v>3</v>
      </c>
      <c r="C47" s="47"/>
      <c r="D47" s="48"/>
      <c r="E47" s="47"/>
      <c r="F47" s="41">
        <f t="shared" si="0"/>
        <v>0</v>
      </c>
      <c r="G47" s="92"/>
      <c r="I47" s="47"/>
    </row>
    <row r="48" spans="1:9" x14ac:dyDescent="0.55000000000000004">
      <c r="A48" s="87"/>
      <c r="B48" s="39">
        <v>4</v>
      </c>
      <c r="C48" s="47"/>
      <c r="D48" s="48"/>
      <c r="E48" s="47"/>
      <c r="F48" s="41">
        <f t="shared" si="0"/>
        <v>0</v>
      </c>
      <c r="G48" s="92"/>
      <c r="I48" s="47"/>
    </row>
    <row r="49" spans="1:9" x14ac:dyDescent="0.55000000000000004">
      <c r="A49" s="87"/>
      <c r="B49" s="39">
        <v>5</v>
      </c>
      <c r="C49" s="47"/>
      <c r="D49" s="48"/>
      <c r="E49" s="47"/>
      <c r="F49" s="41">
        <f t="shared" si="0"/>
        <v>0</v>
      </c>
      <c r="G49" s="92"/>
      <c r="I49" s="47"/>
    </row>
    <row r="50" spans="1:9" x14ac:dyDescent="0.55000000000000004">
      <c r="A50" s="87"/>
      <c r="B50" s="39">
        <v>6</v>
      </c>
      <c r="C50" s="47"/>
      <c r="D50" s="48"/>
      <c r="E50" s="47"/>
      <c r="F50" s="41">
        <f t="shared" si="0"/>
        <v>0</v>
      </c>
      <c r="G50" s="92"/>
      <c r="I50" s="47"/>
    </row>
    <row r="51" spans="1:9" x14ac:dyDescent="0.55000000000000004">
      <c r="A51" s="87"/>
      <c r="B51" s="39">
        <v>7</v>
      </c>
      <c r="C51" s="47"/>
      <c r="D51" s="48"/>
      <c r="E51" s="47"/>
      <c r="F51" s="41">
        <f t="shared" si="0"/>
        <v>0</v>
      </c>
      <c r="G51" s="93"/>
      <c r="I51" s="47"/>
    </row>
    <row r="52" spans="1:9" x14ac:dyDescent="0.55000000000000004">
      <c r="A52" s="94" t="str">
        <f>令和8年度コスト計算書!D22</f>
        <v>▶Hその他開発・改良に係る必要経費（　　　　　　　　　　　）</v>
      </c>
      <c r="B52" s="37">
        <v>1</v>
      </c>
      <c r="C52" s="47"/>
      <c r="D52" s="48"/>
      <c r="E52" s="47"/>
      <c r="F52" s="41">
        <f t="shared" si="0"/>
        <v>0</v>
      </c>
      <c r="G52" s="91">
        <f>SUM(F52:F58)</f>
        <v>0</v>
      </c>
      <c r="I52" s="47"/>
    </row>
    <row r="53" spans="1:9" x14ac:dyDescent="0.55000000000000004">
      <c r="A53" s="94"/>
      <c r="B53" s="39">
        <v>2</v>
      </c>
      <c r="C53" s="47"/>
      <c r="D53" s="48"/>
      <c r="E53" s="47"/>
      <c r="F53" s="41">
        <f t="shared" si="0"/>
        <v>0</v>
      </c>
      <c r="G53" s="92"/>
      <c r="I53" s="47"/>
    </row>
    <row r="54" spans="1:9" x14ac:dyDescent="0.55000000000000004">
      <c r="A54" s="94"/>
      <c r="B54" s="39">
        <v>3</v>
      </c>
      <c r="C54" s="47"/>
      <c r="D54" s="48"/>
      <c r="E54" s="47"/>
      <c r="F54" s="41">
        <f t="shared" si="0"/>
        <v>0</v>
      </c>
      <c r="G54" s="92"/>
      <c r="I54" s="47"/>
    </row>
    <row r="55" spans="1:9" x14ac:dyDescent="0.55000000000000004">
      <c r="A55" s="94"/>
      <c r="B55" s="39">
        <v>4</v>
      </c>
      <c r="C55" s="47"/>
      <c r="D55" s="48"/>
      <c r="E55" s="47"/>
      <c r="F55" s="41">
        <f t="shared" si="0"/>
        <v>0</v>
      </c>
      <c r="G55" s="92"/>
      <c r="I55" s="47"/>
    </row>
    <row r="56" spans="1:9" x14ac:dyDescent="0.55000000000000004">
      <c r="A56" s="94"/>
      <c r="B56" s="39">
        <v>5</v>
      </c>
      <c r="C56" s="47"/>
      <c r="D56" s="48"/>
      <c r="E56" s="47"/>
      <c r="F56" s="41">
        <f t="shared" si="0"/>
        <v>0</v>
      </c>
      <c r="G56" s="92"/>
      <c r="I56" s="47"/>
    </row>
    <row r="57" spans="1:9" x14ac:dyDescent="0.55000000000000004">
      <c r="A57" s="94"/>
      <c r="B57" s="39">
        <v>6</v>
      </c>
      <c r="C57" s="47"/>
      <c r="D57" s="48"/>
      <c r="E57" s="47"/>
      <c r="F57" s="41">
        <f t="shared" si="0"/>
        <v>0</v>
      </c>
      <c r="G57" s="92"/>
      <c r="I57" s="47"/>
    </row>
    <row r="58" spans="1:9" x14ac:dyDescent="0.55000000000000004">
      <c r="A58" s="94"/>
      <c r="B58" s="39">
        <v>7</v>
      </c>
      <c r="C58" s="47"/>
      <c r="D58" s="48"/>
      <c r="E58" s="47"/>
      <c r="F58" s="41">
        <f t="shared" si="0"/>
        <v>0</v>
      </c>
      <c r="G58" s="93"/>
      <c r="I58" s="47"/>
    </row>
    <row r="60" spans="1:9" x14ac:dyDescent="0.55000000000000004">
      <c r="A60" s="36" t="s">
        <v>30</v>
      </c>
    </row>
    <row r="61" spans="1:9" x14ac:dyDescent="0.55000000000000004">
      <c r="A61" s="45"/>
    </row>
  </sheetData>
  <mergeCells count="16">
    <mergeCell ref="A3:A9"/>
    <mergeCell ref="A10:A16"/>
    <mergeCell ref="A17:A23"/>
    <mergeCell ref="G3:G9"/>
    <mergeCell ref="G10:G16"/>
    <mergeCell ref="G17:G23"/>
    <mergeCell ref="A45:A51"/>
    <mergeCell ref="A52:A58"/>
    <mergeCell ref="A24:A30"/>
    <mergeCell ref="A31:A37"/>
    <mergeCell ref="A38:A44"/>
    <mergeCell ref="G24:G30"/>
    <mergeCell ref="G31:G37"/>
    <mergeCell ref="G38:G44"/>
    <mergeCell ref="G45:G51"/>
    <mergeCell ref="G52:G58"/>
  </mergeCells>
  <phoneticPr fontId="3"/>
  <conditionalFormatting sqref="C3:E58">
    <cfRule type="expression" dxfId="5" priority="2">
      <formula>C3:E58&lt;&gt;""</formula>
    </cfRule>
  </conditionalFormatting>
  <conditionalFormatting sqref="I3:I58">
    <cfRule type="expression" dxfId="4" priority="1">
      <formula>I3:I58&lt;&gt;""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46"/>
  <sheetViews>
    <sheetView showGridLines="0" zoomScale="85" zoomScaleNormal="85" workbookViewId="0">
      <pane ySplit="2" topLeftCell="A3" activePane="bottomLeft" state="frozen"/>
      <selection pane="bottomLeft" activeCell="D55" sqref="D55"/>
    </sheetView>
  </sheetViews>
  <sheetFormatPr defaultColWidth="9" defaultRowHeight="16.5" x14ac:dyDescent="0.55000000000000004"/>
  <cols>
    <col min="1" max="1" width="68.75" style="36" customWidth="1"/>
    <col min="2" max="2" width="4" style="36" bestFit="1" customWidth="1"/>
    <col min="3" max="3" width="39" style="36" customWidth="1"/>
    <col min="4" max="4" width="13" style="36" bestFit="1" customWidth="1"/>
    <col min="5" max="6" width="9" style="36"/>
    <col min="7" max="7" width="14.33203125" style="36" customWidth="1"/>
    <col min="8" max="8" width="9" style="36"/>
    <col min="9" max="9" width="74.75" style="36" customWidth="1"/>
    <col min="10" max="16384" width="9" style="36"/>
  </cols>
  <sheetData>
    <row r="2" spans="1:9" x14ac:dyDescent="0.55000000000000004">
      <c r="A2" s="34" t="s">
        <v>2</v>
      </c>
      <c r="B2" s="34" t="s">
        <v>27</v>
      </c>
      <c r="C2" s="35" t="s">
        <v>9</v>
      </c>
      <c r="D2" s="35" t="s">
        <v>10</v>
      </c>
      <c r="E2" s="35" t="s">
        <v>11</v>
      </c>
      <c r="F2" s="35" t="s">
        <v>12</v>
      </c>
      <c r="G2" s="34" t="s">
        <v>13</v>
      </c>
      <c r="I2" s="35" t="s">
        <v>28</v>
      </c>
    </row>
    <row r="3" spans="1:9" x14ac:dyDescent="0.55000000000000004">
      <c r="A3" s="87" t="str">
        <f>令和8年度コスト計算書!D25</f>
        <v>A安全対策費（保険料・機器試験料・保安警備料等）</v>
      </c>
      <c r="B3" s="37">
        <v>1</v>
      </c>
      <c r="C3" s="47"/>
      <c r="D3" s="47"/>
      <c r="E3" s="47"/>
      <c r="F3" s="38">
        <f>D3*E3</f>
        <v>0</v>
      </c>
      <c r="G3" s="91">
        <f>SUM(F3:F9)</f>
        <v>0</v>
      </c>
      <c r="I3" s="47"/>
    </row>
    <row r="4" spans="1:9" x14ac:dyDescent="0.55000000000000004">
      <c r="A4" s="87"/>
      <c r="B4" s="39">
        <v>2</v>
      </c>
      <c r="C4" s="47"/>
      <c r="D4" s="47"/>
      <c r="E4" s="47"/>
      <c r="F4" s="38">
        <f t="shared" ref="F4:F44" si="0">D4*E4</f>
        <v>0</v>
      </c>
      <c r="G4" s="92"/>
      <c r="I4" s="47"/>
    </row>
    <row r="5" spans="1:9" x14ac:dyDescent="0.55000000000000004">
      <c r="A5" s="87"/>
      <c r="B5" s="39">
        <v>3</v>
      </c>
      <c r="C5" s="47"/>
      <c r="D5" s="47"/>
      <c r="E5" s="47"/>
      <c r="F5" s="38">
        <f t="shared" si="0"/>
        <v>0</v>
      </c>
      <c r="G5" s="92"/>
      <c r="I5" s="47"/>
    </row>
    <row r="6" spans="1:9" x14ac:dyDescent="0.55000000000000004">
      <c r="A6" s="87"/>
      <c r="B6" s="39">
        <v>4</v>
      </c>
      <c r="C6" s="47"/>
      <c r="D6" s="47"/>
      <c r="E6" s="47"/>
      <c r="F6" s="38">
        <f t="shared" si="0"/>
        <v>0</v>
      </c>
      <c r="G6" s="92"/>
      <c r="I6" s="47"/>
    </row>
    <row r="7" spans="1:9" x14ac:dyDescent="0.55000000000000004">
      <c r="A7" s="87"/>
      <c r="B7" s="39">
        <v>5</v>
      </c>
      <c r="C7" s="47"/>
      <c r="D7" s="47"/>
      <c r="E7" s="47"/>
      <c r="F7" s="38">
        <f t="shared" si="0"/>
        <v>0</v>
      </c>
      <c r="G7" s="92"/>
      <c r="I7" s="47"/>
    </row>
    <row r="8" spans="1:9" x14ac:dyDescent="0.55000000000000004">
      <c r="A8" s="87"/>
      <c r="B8" s="39">
        <v>6</v>
      </c>
      <c r="C8" s="47"/>
      <c r="D8" s="47"/>
      <c r="E8" s="47"/>
      <c r="F8" s="38">
        <f t="shared" si="0"/>
        <v>0</v>
      </c>
      <c r="G8" s="92"/>
      <c r="I8" s="47"/>
    </row>
    <row r="9" spans="1:9" x14ac:dyDescent="0.55000000000000004">
      <c r="A9" s="87"/>
      <c r="B9" s="39">
        <v>7</v>
      </c>
      <c r="C9" s="47"/>
      <c r="D9" s="47"/>
      <c r="E9" s="47"/>
      <c r="F9" s="38">
        <f t="shared" si="0"/>
        <v>0</v>
      </c>
      <c r="G9" s="93"/>
      <c r="I9" s="47"/>
    </row>
    <row r="10" spans="1:9" x14ac:dyDescent="0.55000000000000004">
      <c r="A10" s="87" t="str">
        <f>令和8年度コスト計算書!D26</f>
        <v>B謝礼等(モニターや協力施設への謝金、その他物品を含む)</v>
      </c>
      <c r="B10" s="37">
        <v>1</v>
      </c>
      <c r="C10" s="47"/>
      <c r="D10" s="47"/>
      <c r="E10" s="47"/>
      <c r="F10" s="38">
        <f>D10*E10</f>
        <v>0</v>
      </c>
      <c r="G10" s="91">
        <f>SUM(F10:F16)</f>
        <v>0</v>
      </c>
      <c r="I10" s="47"/>
    </row>
    <row r="11" spans="1:9" x14ac:dyDescent="0.55000000000000004">
      <c r="A11" s="87"/>
      <c r="B11" s="39">
        <v>2</v>
      </c>
      <c r="C11" s="47"/>
      <c r="D11" s="47"/>
      <c r="E11" s="47"/>
      <c r="F11" s="38">
        <f t="shared" si="0"/>
        <v>0</v>
      </c>
      <c r="G11" s="92"/>
      <c r="I11" s="47"/>
    </row>
    <row r="12" spans="1:9" x14ac:dyDescent="0.55000000000000004">
      <c r="A12" s="87"/>
      <c r="B12" s="39">
        <v>3</v>
      </c>
      <c r="C12" s="47"/>
      <c r="D12" s="47"/>
      <c r="E12" s="47"/>
      <c r="F12" s="38">
        <f t="shared" si="0"/>
        <v>0</v>
      </c>
      <c r="G12" s="92"/>
      <c r="I12" s="47"/>
    </row>
    <row r="13" spans="1:9" x14ac:dyDescent="0.55000000000000004">
      <c r="A13" s="87"/>
      <c r="B13" s="39">
        <v>4</v>
      </c>
      <c r="C13" s="47"/>
      <c r="D13" s="47"/>
      <c r="E13" s="47"/>
      <c r="F13" s="38">
        <f t="shared" si="0"/>
        <v>0</v>
      </c>
      <c r="G13" s="92"/>
      <c r="I13" s="47"/>
    </row>
    <row r="14" spans="1:9" x14ac:dyDescent="0.55000000000000004">
      <c r="A14" s="87"/>
      <c r="B14" s="39">
        <v>5</v>
      </c>
      <c r="C14" s="47"/>
      <c r="D14" s="47"/>
      <c r="E14" s="47"/>
      <c r="F14" s="38">
        <f t="shared" si="0"/>
        <v>0</v>
      </c>
      <c r="G14" s="92"/>
      <c r="I14" s="47"/>
    </row>
    <row r="15" spans="1:9" x14ac:dyDescent="0.55000000000000004">
      <c r="A15" s="87"/>
      <c r="B15" s="39">
        <v>6</v>
      </c>
      <c r="C15" s="47"/>
      <c r="D15" s="47"/>
      <c r="E15" s="47"/>
      <c r="F15" s="38">
        <f t="shared" si="0"/>
        <v>0</v>
      </c>
      <c r="G15" s="92"/>
      <c r="I15" s="47"/>
    </row>
    <row r="16" spans="1:9" x14ac:dyDescent="0.55000000000000004">
      <c r="A16" s="87"/>
      <c r="B16" s="39">
        <v>7</v>
      </c>
      <c r="C16" s="47"/>
      <c r="D16" s="47"/>
      <c r="E16" s="47"/>
      <c r="F16" s="38">
        <f t="shared" si="0"/>
        <v>0</v>
      </c>
      <c r="G16" s="93"/>
      <c r="I16" s="47"/>
    </row>
    <row r="17" spans="1:9" x14ac:dyDescent="0.55000000000000004">
      <c r="A17" s="87" t="str">
        <f>令和8年度コスト計算書!D27</f>
        <v>C会場使用料等</v>
      </c>
      <c r="B17" s="37">
        <v>1</v>
      </c>
      <c r="C17" s="47"/>
      <c r="D17" s="47"/>
      <c r="E17" s="47"/>
      <c r="F17" s="38">
        <f>D17*E17</f>
        <v>0</v>
      </c>
      <c r="G17" s="91">
        <f>SUM(F17:F23)</f>
        <v>0</v>
      </c>
      <c r="I17" s="47"/>
    </row>
    <row r="18" spans="1:9" x14ac:dyDescent="0.55000000000000004">
      <c r="A18" s="87"/>
      <c r="B18" s="39">
        <v>2</v>
      </c>
      <c r="C18" s="47"/>
      <c r="D18" s="47"/>
      <c r="E18" s="47"/>
      <c r="F18" s="38">
        <f t="shared" si="0"/>
        <v>0</v>
      </c>
      <c r="G18" s="92"/>
      <c r="I18" s="47"/>
    </row>
    <row r="19" spans="1:9" x14ac:dyDescent="0.55000000000000004">
      <c r="A19" s="87"/>
      <c r="B19" s="39">
        <v>3</v>
      </c>
      <c r="C19" s="47"/>
      <c r="D19" s="47"/>
      <c r="E19" s="47"/>
      <c r="F19" s="38">
        <f t="shared" si="0"/>
        <v>0</v>
      </c>
      <c r="G19" s="92"/>
      <c r="I19" s="47"/>
    </row>
    <row r="20" spans="1:9" x14ac:dyDescent="0.55000000000000004">
      <c r="A20" s="87"/>
      <c r="B20" s="39">
        <v>4</v>
      </c>
      <c r="C20" s="47"/>
      <c r="D20" s="47"/>
      <c r="E20" s="47"/>
      <c r="F20" s="38">
        <f t="shared" si="0"/>
        <v>0</v>
      </c>
      <c r="G20" s="92"/>
      <c r="I20" s="47"/>
    </row>
    <row r="21" spans="1:9" x14ac:dyDescent="0.55000000000000004">
      <c r="A21" s="87"/>
      <c r="B21" s="39">
        <v>5</v>
      </c>
      <c r="C21" s="47"/>
      <c r="D21" s="47"/>
      <c r="E21" s="47"/>
      <c r="F21" s="38">
        <f t="shared" si="0"/>
        <v>0</v>
      </c>
      <c r="G21" s="92"/>
      <c r="I21" s="47"/>
    </row>
    <row r="22" spans="1:9" x14ac:dyDescent="0.55000000000000004">
      <c r="A22" s="87"/>
      <c r="B22" s="39">
        <v>6</v>
      </c>
      <c r="C22" s="47"/>
      <c r="D22" s="47"/>
      <c r="E22" s="47"/>
      <c r="F22" s="38">
        <f t="shared" si="0"/>
        <v>0</v>
      </c>
      <c r="G22" s="92"/>
      <c r="I22" s="47"/>
    </row>
    <row r="23" spans="1:9" x14ac:dyDescent="0.55000000000000004">
      <c r="A23" s="87"/>
      <c r="B23" s="39">
        <v>7</v>
      </c>
      <c r="C23" s="47"/>
      <c r="D23" s="47"/>
      <c r="E23" s="47"/>
      <c r="F23" s="38">
        <f t="shared" si="0"/>
        <v>0</v>
      </c>
      <c r="G23" s="93"/>
      <c r="I23" s="47"/>
    </row>
    <row r="24" spans="1:9" x14ac:dyDescent="0.55000000000000004">
      <c r="A24" s="87" t="str">
        <f>令和8年度コスト計算書!D28</f>
        <v>D機器賃借料（クラウドサービス利用料等を含む）</v>
      </c>
      <c r="B24" s="37">
        <v>1</v>
      </c>
      <c r="C24" s="47"/>
      <c r="D24" s="47"/>
      <c r="E24" s="47"/>
      <c r="F24" s="38">
        <f>D24*E24</f>
        <v>0</v>
      </c>
      <c r="G24" s="91">
        <f>SUM(F24:F30)</f>
        <v>0</v>
      </c>
      <c r="I24" s="47"/>
    </row>
    <row r="25" spans="1:9" x14ac:dyDescent="0.55000000000000004">
      <c r="A25" s="87"/>
      <c r="B25" s="39">
        <v>2</v>
      </c>
      <c r="C25" s="47"/>
      <c r="D25" s="47"/>
      <c r="E25" s="47"/>
      <c r="F25" s="38">
        <f t="shared" si="0"/>
        <v>0</v>
      </c>
      <c r="G25" s="92"/>
      <c r="I25" s="47"/>
    </row>
    <row r="26" spans="1:9" x14ac:dyDescent="0.55000000000000004">
      <c r="A26" s="87"/>
      <c r="B26" s="39">
        <v>3</v>
      </c>
      <c r="C26" s="47"/>
      <c r="D26" s="47"/>
      <c r="E26" s="47"/>
      <c r="F26" s="38">
        <f t="shared" si="0"/>
        <v>0</v>
      </c>
      <c r="G26" s="92"/>
      <c r="I26" s="47"/>
    </row>
    <row r="27" spans="1:9" x14ac:dyDescent="0.55000000000000004">
      <c r="A27" s="87"/>
      <c r="B27" s="39">
        <v>4</v>
      </c>
      <c r="C27" s="47"/>
      <c r="D27" s="47"/>
      <c r="E27" s="47"/>
      <c r="F27" s="38">
        <f t="shared" si="0"/>
        <v>0</v>
      </c>
      <c r="G27" s="92"/>
      <c r="I27" s="47"/>
    </row>
    <row r="28" spans="1:9" x14ac:dyDescent="0.55000000000000004">
      <c r="A28" s="87"/>
      <c r="B28" s="39">
        <v>5</v>
      </c>
      <c r="C28" s="47"/>
      <c r="D28" s="47"/>
      <c r="E28" s="47"/>
      <c r="F28" s="38">
        <f t="shared" si="0"/>
        <v>0</v>
      </c>
      <c r="G28" s="92"/>
      <c r="I28" s="47"/>
    </row>
    <row r="29" spans="1:9" x14ac:dyDescent="0.55000000000000004">
      <c r="A29" s="87"/>
      <c r="B29" s="39">
        <v>6</v>
      </c>
      <c r="C29" s="47"/>
      <c r="D29" s="47"/>
      <c r="E29" s="47"/>
      <c r="F29" s="38">
        <f t="shared" si="0"/>
        <v>0</v>
      </c>
      <c r="G29" s="92"/>
      <c r="I29" s="47"/>
    </row>
    <row r="30" spans="1:9" x14ac:dyDescent="0.55000000000000004">
      <c r="A30" s="87"/>
      <c r="B30" s="39">
        <v>7</v>
      </c>
      <c r="C30" s="47"/>
      <c r="D30" s="47"/>
      <c r="E30" s="47"/>
      <c r="F30" s="38">
        <f t="shared" si="0"/>
        <v>0</v>
      </c>
      <c r="G30" s="93"/>
      <c r="I30" s="47"/>
    </row>
    <row r="31" spans="1:9" x14ac:dyDescent="0.55000000000000004">
      <c r="A31" s="87" t="str">
        <f>令和8年度コスト計算書!D29</f>
        <v>E参加募集に係る費用（広告費等）</v>
      </c>
      <c r="B31" s="37">
        <v>1</v>
      </c>
      <c r="C31" s="47"/>
      <c r="D31" s="47"/>
      <c r="E31" s="47"/>
      <c r="F31" s="38">
        <f>D31*E31</f>
        <v>0</v>
      </c>
      <c r="G31" s="91">
        <f>SUM(F31:F37)</f>
        <v>0</v>
      </c>
      <c r="I31" s="47"/>
    </row>
    <row r="32" spans="1:9" x14ac:dyDescent="0.55000000000000004">
      <c r="A32" s="87"/>
      <c r="B32" s="39">
        <v>2</v>
      </c>
      <c r="C32" s="47"/>
      <c r="D32" s="47"/>
      <c r="E32" s="47"/>
      <c r="F32" s="38">
        <f t="shared" si="0"/>
        <v>0</v>
      </c>
      <c r="G32" s="92"/>
      <c r="I32" s="47"/>
    </row>
    <row r="33" spans="1:9" x14ac:dyDescent="0.55000000000000004">
      <c r="A33" s="87"/>
      <c r="B33" s="39">
        <v>3</v>
      </c>
      <c r="C33" s="47"/>
      <c r="D33" s="47"/>
      <c r="E33" s="47"/>
      <c r="F33" s="38">
        <f t="shared" si="0"/>
        <v>0</v>
      </c>
      <c r="G33" s="92"/>
      <c r="I33" s="47"/>
    </row>
    <row r="34" spans="1:9" x14ac:dyDescent="0.55000000000000004">
      <c r="A34" s="87"/>
      <c r="B34" s="39">
        <v>4</v>
      </c>
      <c r="C34" s="47"/>
      <c r="D34" s="47"/>
      <c r="E34" s="47"/>
      <c r="F34" s="38">
        <f t="shared" si="0"/>
        <v>0</v>
      </c>
      <c r="G34" s="92"/>
      <c r="I34" s="47"/>
    </row>
    <row r="35" spans="1:9" x14ac:dyDescent="0.55000000000000004">
      <c r="A35" s="87"/>
      <c r="B35" s="39">
        <v>5</v>
      </c>
      <c r="C35" s="47"/>
      <c r="D35" s="47"/>
      <c r="E35" s="47"/>
      <c r="F35" s="38">
        <f t="shared" si="0"/>
        <v>0</v>
      </c>
      <c r="G35" s="92"/>
      <c r="I35" s="47"/>
    </row>
    <row r="36" spans="1:9" x14ac:dyDescent="0.55000000000000004">
      <c r="A36" s="87"/>
      <c r="B36" s="39">
        <v>6</v>
      </c>
      <c r="C36" s="47"/>
      <c r="D36" s="47"/>
      <c r="E36" s="47"/>
      <c r="F36" s="38">
        <f t="shared" si="0"/>
        <v>0</v>
      </c>
      <c r="G36" s="92"/>
      <c r="I36" s="47"/>
    </row>
    <row r="37" spans="1:9" x14ac:dyDescent="0.55000000000000004">
      <c r="A37" s="87"/>
      <c r="B37" s="39">
        <v>7</v>
      </c>
      <c r="C37" s="47"/>
      <c r="D37" s="47"/>
      <c r="E37" s="47"/>
      <c r="F37" s="38">
        <f t="shared" si="0"/>
        <v>0</v>
      </c>
      <c r="G37" s="93"/>
      <c r="I37" s="47"/>
    </row>
    <row r="38" spans="1:9" x14ac:dyDescent="0.55000000000000004">
      <c r="A38" s="87" t="str">
        <f>令和8年度コスト計算書!D30</f>
        <v>F実証に係るその他必要経費（　　　　　　　　　　　）</v>
      </c>
      <c r="B38" s="37">
        <v>1</v>
      </c>
      <c r="C38" s="47"/>
      <c r="D38" s="47"/>
      <c r="E38" s="47"/>
      <c r="F38" s="38">
        <f>D38*E38</f>
        <v>0</v>
      </c>
      <c r="G38" s="91">
        <f>SUM(F38:F44)</f>
        <v>0</v>
      </c>
      <c r="I38" s="47"/>
    </row>
    <row r="39" spans="1:9" x14ac:dyDescent="0.55000000000000004">
      <c r="A39" s="87"/>
      <c r="B39" s="39">
        <v>2</v>
      </c>
      <c r="C39" s="47"/>
      <c r="D39" s="47"/>
      <c r="E39" s="47"/>
      <c r="F39" s="38">
        <f t="shared" si="0"/>
        <v>0</v>
      </c>
      <c r="G39" s="92"/>
      <c r="I39" s="47"/>
    </row>
    <row r="40" spans="1:9" x14ac:dyDescent="0.55000000000000004">
      <c r="A40" s="87"/>
      <c r="B40" s="39">
        <v>3</v>
      </c>
      <c r="C40" s="47"/>
      <c r="D40" s="47"/>
      <c r="E40" s="47"/>
      <c r="F40" s="38">
        <f t="shared" si="0"/>
        <v>0</v>
      </c>
      <c r="G40" s="92"/>
      <c r="I40" s="47"/>
    </row>
    <row r="41" spans="1:9" x14ac:dyDescent="0.55000000000000004">
      <c r="A41" s="87"/>
      <c r="B41" s="39">
        <v>4</v>
      </c>
      <c r="C41" s="47"/>
      <c r="D41" s="47"/>
      <c r="E41" s="47"/>
      <c r="F41" s="38">
        <f t="shared" si="0"/>
        <v>0</v>
      </c>
      <c r="G41" s="92"/>
      <c r="I41" s="47"/>
    </row>
    <row r="42" spans="1:9" x14ac:dyDescent="0.55000000000000004">
      <c r="A42" s="87"/>
      <c r="B42" s="39">
        <v>5</v>
      </c>
      <c r="C42" s="47"/>
      <c r="D42" s="47"/>
      <c r="E42" s="47"/>
      <c r="F42" s="38">
        <f t="shared" si="0"/>
        <v>0</v>
      </c>
      <c r="G42" s="92"/>
      <c r="I42" s="47"/>
    </row>
    <row r="43" spans="1:9" x14ac:dyDescent="0.55000000000000004">
      <c r="A43" s="87"/>
      <c r="B43" s="39">
        <v>6</v>
      </c>
      <c r="C43" s="47"/>
      <c r="D43" s="47"/>
      <c r="E43" s="47"/>
      <c r="F43" s="38">
        <f t="shared" si="0"/>
        <v>0</v>
      </c>
      <c r="G43" s="92"/>
      <c r="I43" s="47"/>
    </row>
    <row r="44" spans="1:9" x14ac:dyDescent="0.55000000000000004">
      <c r="A44" s="87"/>
      <c r="B44" s="39">
        <v>7</v>
      </c>
      <c r="C44" s="47"/>
      <c r="D44" s="47"/>
      <c r="E44" s="47"/>
      <c r="F44" s="38">
        <f t="shared" si="0"/>
        <v>0</v>
      </c>
      <c r="G44" s="93"/>
      <c r="I44" s="47"/>
    </row>
    <row r="46" spans="1:9" x14ac:dyDescent="0.55000000000000004">
      <c r="A46" s="36" t="s">
        <v>30</v>
      </c>
    </row>
  </sheetData>
  <mergeCells count="12">
    <mergeCell ref="A3:A9"/>
    <mergeCell ref="A10:A16"/>
    <mergeCell ref="A17:A23"/>
    <mergeCell ref="G3:G9"/>
    <mergeCell ref="G10:G16"/>
    <mergeCell ref="G17:G23"/>
    <mergeCell ref="A24:A30"/>
    <mergeCell ref="A31:A37"/>
    <mergeCell ref="A38:A44"/>
    <mergeCell ref="G24:G30"/>
    <mergeCell ref="G31:G37"/>
    <mergeCell ref="G38:G44"/>
  </mergeCells>
  <phoneticPr fontId="3"/>
  <conditionalFormatting sqref="C3:E44">
    <cfRule type="expression" dxfId="3" priority="2">
      <formula>C3:E44&lt;&gt;""</formula>
    </cfRule>
  </conditionalFormatting>
  <conditionalFormatting sqref="I3:I44">
    <cfRule type="expression" dxfId="2" priority="1">
      <formula>I3:I44&lt;&gt;""</formula>
    </cfRule>
  </conditionalFormatting>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26"/>
  <sheetViews>
    <sheetView showGridLines="0" zoomScale="85" zoomScaleNormal="85" workbookViewId="0">
      <pane ySplit="2" topLeftCell="A3" activePane="bottomLeft" state="frozen"/>
      <selection pane="bottomLeft"/>
    </sheetView>
  </sheetViews>
  <sheetFormatPr defaultColWidth="9" defaultRowHeight="16.5" x14ac:dyDescent="0.55000000000000004"/>
  <cols>
    <col min="1" max="1" width="68.75" style="43" customWidth="1"/>
    <col min="2" max="2" width="4" style="43" bestFit="1" customWidth="1"/>
    <col min="3" max="3" width="39" style="43" customWidth="1"/>
    <col min="4" max="4" width="13.08203125" style="43" bestFit="1" customWidth="1"/>
    <col min="5" max="5" width="9.08203125" style="43" bestFit="1" customWidth="1"/>
    <col min="6" max="6" width="9.83203125" style="43" bestFit="1" customWidth="1"/>
    <col min="7" max="7" width="14.33203125" style="43" customWidth="1"/>
    <col min="8" max="8" width="9" style="43"/>
    <col min="9" max="9" width="64.75" style="43" customWidth="1"/>
    <col min="10" max="16384" width="9" style="43"/>
  </cols>
  <sheetData>
    <row r="2" spans="1:9" x14ac:dyDescent="0.55000000000000004">
      <c r="A2" s="44" t="s">
        <v>2</v>
      </c>
      <c r="B2" s="34" t="s">
        <v>27</v>
      </c>
      <c r="C2" s="40" t="s">
        <v>9</v>
      </c>
      <c r="D2" s="40" t="s">
        <v>10</v>
      </c>
      <c r="E2" s="40" t="s">
        <v>11</v>
      </c>
      <c r="F2" s="40" t="s">
        <v>12</v>
      </c>
      <c r="G2" s="44" t="s">
        <v>13</v>
      </c>
      <c r="I2" s="35" t="s">
        <v>28</v>
      </c>
    </row>
    <row r="3" spans="1:9" x14ac:dyDescent="0.55000000000000004">
      <c r="A3" s="96" t="str">
        <f>令和8年度コスト計算書!D32</f>
        <v>A旅費・交通費（プロジェクトメンバーに係る旅費・交通費で、領収書等を発行可能なものに限る）</v>
      </c>
      <c r="B3" s="37">
        <v>1</v>
      </c>
      <c r="C3" s="48"/>
      <c r="D3" s="48"/>
      <c r="E3" s="48"/>
      <c r="F3" s="41">
        <f t="shared" ref="F3:F20" si="0">D3*E3</f>
        <v>0</v>
      </c>
      <c r="G3" s="97">
        <f>SUM(F3:F9)</f>
        <v>0</v>
      </c>
      <c r="I3" s="47"/>
    </row>
    <row r="4" spans="1:9" x14ac:dyDescent="0.55000000000000004">
      <c r="A4" s="96"/>
      <c r="B4" s="39">
        <v>2</v>
      </c>
      <c r="C4" s="48"/>
      <c r="D4" s="48"/>
      <c r="E4" s="48"/>
      <c r="F4" s="41">
        <f t="shared" si="0"/>
        <v>0</v>
      </c>
      <c r="G4" s="98"/>
      <c r="I4" s="47"/>
    </row>
    <row r="5" spans="1:9" x14ac:dyDescent="0.55000000000000004">
      <c r="A5" s="96"/>
      <c r="B5" s="39">
        <v>3</v>
      </c>
      <c r="C5" s="48"/>
      <c r="D5" s="48"/>
      <c r="E5" s="48"/>
      <c r="F5" s="41">
        <f t="shared" si="0"/>
        <v>0</v>
      </c>
      <c r="G5" s="98"/>
      <c r="I5" s="47"/>
    </row>
    <row r="6" spans="1:9" x14ac:dyDescent="0.55000000000000004">
      <c r="A6" s="96"/>
      <c r="B6" s="39">
        <v>4</v>
      </c>
      <c r="C6" s="48"/>
      <c r="D6" s="48"/>
      <c r="E6" s="48"/>
      <c r="F6" s="41">
        <f t="shared" si="0"/>
        <v>0</v>
      </c>
      <c r="G6" s="98"/>
      <c r="I6" s="47"/>
    </row>
    <row r="7" spans="1:9" x14ac:dyDescent="0.55000000000000004">
      <c r="A7" s="96"/>
      <c r="B7" s="39">
        <v>5</v>
      </c>
      <c r="C7" s="48"/>
      <c r="D7" s="48"/>
      <c r="E7" s="48"/>
      <c r="F7" s="41">
        <f t="shared" si="0"/>
        <v>0</v>
      </c>
      <c r="G7" s="98"/>
      <c r="I7" s="47"/>
    </row>
    <row r="8" spans="1:9" x14ac:dyDescent="0.55000000000000004">
      <c r="A8" s="96"/>
      <c r="B8" s="39">
        <v>6</v>
      </c>
      <c r="C8" s="48"/>
      <c r="D8" s="48"/>
      <c r="E8" s="48"/>
      <c r="F8" s="41">
        <f t="shared" si="0"/>
        <v>0</v>
      </c>
      <c r="G8" s="98"/>
      <c r="I8" s="47"/>
    </row>
    <row r="9" spans="1:9" x14ac:dyDescent="0.55000000000000004">
      <c r="A9" s="96"/>
      <c r="B9" s="39">
        <v>7</v>
      </c>
      <c r="C9" s="48"/>
      <c r="D9" s="48"/>
      <c r="E9" s="48"/>
      <c r="F9" s="41">
        <f t="shared" si="0"/>
        <v>0</v>
      </c>
      <c r="G9" s="99"/>
      <c r="I9" s="47"/>
    </row>
    <row r="10" spans="1:9" x14ac:dyDescent="0.55000000000000004">
      <c r="A10" s="96" t="str">
        <f>令和8年度コスト計算書!D33</f>
        <v>B弁護士、公認会計士等専門家への謝金
（特許及び実用新案の調査・取得に要する費用を除く）</v>
      </c>
      <c r="B10" s="37">
        <v>1</v>
      </c>
      <c r="C10" s="48"/>
      <c r="D10" s="48"/>
      <c r="E10" s="48"/>
      <c r="F10" s="41">
        <f t="shared" si="0"/>
        <v>0</v>
      </c>
      <c r="G10" s="97">
        <f>SUM(F10:F16)</f>
        <v>0</v>
      </c>
      <c r="I10" s="47"/>
    </row>
    <row r="11" spans="1:9" x14ac:dyDescent="0.55000000000000004">
      <c r="A11" s="96"/>
      <c r="B11" s="39">
        <v>2</v>
      </c>
      <c r="C11" s="48"/>
      <c r="D11" s="48"/>
      <c r="E11" s="48"/>
      <c r="F11" s="41">
        <f t="shared" si="0"/>
        <v>0</v>
      </c>
      <c r="G11" s="98"/>
      <c r="I11" s="47"/>
    </row>
    <row r="12" spans="1:9" x14ac:dyDescent="0.55000000000000004">
      <c r="A12" s="96"/>
      <c r="B12" s="39">
        <v>3</v>
      </c>
      <c r="C12" s="48"/>
      <c r="D12" s="48"/>
      <c r="E12" s="48"/>
      <c r="F12" s="41">
        <f t="shared" si="0"/>
        <v>0</v>
      </c>
      <c r="G12" s="98"/>
      <c r="I12" s="47"/>
    </row>
    <row r="13" spans="1:9" x14ac:dyDescent="0.55000000000000004">
      <c r="A13" s="96"/>
      <c r="B13" s="39">
        <v>4</v>
      </c>
      <c r="C13" s="48"/>
      <c r="D13" s="48"/>
      <c r="E13" s="48"/>
      <c r="F13" s="41">
        <f t="shared" si="0"/>
        <v>0</v>
      </c>
      <c r="G13" s="98"/>
      <c r="I13" s="47"/>
    </row>
    <row r="14" spans="1:9" x14ac:dyDescent="0.55000000000000004">
      <c r="A14" s="96"/>
      <c r="B14" s="39">
        <v>5</v>
      </c>
      <c r="C14" s="48"/>
      <c r="D14" s="48"/>
      <c r="E14" s="48"/>
      <c r="F14" s="41">
        <f t="shared" si="0"/>
        <v>0</v>
      </c>
      <c r="G14" s="98"/>
      <c r="I14" s="47"/>
    </row>
    <row r="15" spans="1:9" x14ac:dyDescent="0.55000000000000004">
      <c r="A15" s="96"/>
      <c r="B15" s="39">
        <v>6</v>
      </c>
      <c r="C15" s="48"/>
      <c r="D15" s="48"/>
      <c r="E15" s="48"/>
      <c r="F15" s="41">
        <f t="shared" si="0"/>
        <v>0</v>
      </c>
      <c r="G15" s="98"/>
      <c r="I15" s="47"/>
    </row>
    <row r="16" spans="1:9" x14ac:dyDescent="0.55000000000000004">
      <c r="A16" s="96"/>
      <c r="B16" s="39">
        <v>7</v>
      </c>
      <c r="C16" s="48"/>
      <c r="D16" s="48"/>
      <c r="E16" s="48"/>
      <c r="F16" s="41">
        <f t="shared" si="0"/>
        <v>0</v>
      </c>
      <c r="G16" s="99"/>
      <c r="I16" s="47"/>
    </row>
    <row r="17" spans="1:9" x14ac:dyDescent="0.55000000000000004">
      <c r="A17" s="96" t="str">
        <f>令和8年度コスト計算書!D34</f>
        <v>C人件費（開発・実証に係るものを含む）
※申請金額の４０％を上限とする</v>
      </c>
      <c r="B17" s="37">
        <v>1</v>
      </c>
      <c r="C17" s="48"/>
      <c r="D17" s="48"/>
      <c r="E17" s="48"/>
      <c r="F17" s="41">
        <f t="shared" si="0"/>
        <v>0</v>
      </c>
      <c r="G17" s="97">
        <f>SUM(F17:F23)</f>
        <v>0</v>
      </c>
      <c r="I17" s="47"/>
    </row>
    <row r="18" spans="1:9" x14ac:dyDescent="0.55000000000000004">
      <c r="A18" s="96"/>
      <c r="B18" s="39">
        <v>2</v>
      </c>
      <c r="C18" s="48"/>
      <c r="D18" s="48"/>
      <c r="E18" s="48"/>
      <c r="F18" s="41">
        <f t="shared" si="0"/>
        <v>0</v>
      </c>
      <c r="G18" s="98"/>
      <c r="I18" s="47"/>
    </row>
    <row r="19" spans="1:9" x14ac:dyDescent="0.55000000000000004">
      <c r="A19" s="96"/>
      <c r="B19" s="39">
        <v>3</v>
      </c>
      <c r="C19" s="48"/>
      <c r="D19" s="48"/>
      <c r="E19" s="48"/>
      <c r="F19" s="41">
        <f t="shared" si="0"/>
        <v>0</v>
      </c>
      <c r="G19" s="98"/>
      <c r="I19" s="47"/>
    </row>
    <row r="20" spans="1:9" x14ac:dyDescent="0.55000000000000004">
      <c r="A20" s="96"/>
      <c r="B20" s="39">
        <v>4</v>
      </c>
      <c r="C20" s="48"/>
      <c r="D20" s="48"/>
      <c r="E20" s="48"/>
      <c r="F20" s="41">
        <f t="shared" si="0"/>
        <v>0</v>
      </c>
      <c r="G20" s="98"/>
      <c r="I20" s="47"/>
    </row>
    <row r="21" spans="1:9" x14ac:dyDescent="0.55000000000000004">
      <c r="A21" s="96"/>
      <c r="B21" s="39">
        <v>5</v>
      </c>
      <c r="C21" s="48"/>
      <c r="D21" s="48"/>
      <c r="E21" s="48"/>
      <c r="F21" s="41">
        <f>D21*E21</f>
        <v>0</v>
      </c>
      <c r="G21" s="98"/>
      <c r="I21" s="47"/>
    </row>
    <row r="22" spans="1:9" x14ac:dyDescent="0.55000000000000004">
      <c r="A22" s="96"/>
      <c r="B22" s="39">
        <v>6</v>
      </c>
      <c r="C22" s="48"/>
      <c r="D22" s="48"/>
      <c r="E22" s="48"/>
      <c r="F22" s="41">
        <f>D22*E22</f>
        <v>0</v>
      </c>
      <c r="G22" s="98"/>
      <c r="I22" s="47"/>
    </row>
    <row r="23" spans="1:9" x14ac:dyDescent="0.55000000000000004">
      <c r="A23" s="96"/>
      <c r="B23" s="39">
        <v>7</v>
      </c>
      <c r="C23" s="48"/>
      <c r="D23" s="48"/>
      <c r="E23" s="48"/>
      <c r="F23" s="41">
        <f>D23*E23</f>
        <v>0</v>
      </c>
      <c r="G23" s="99"/>
      <c r="I23" s="47"/>
    </row>
    <row r="25" spans="1:9" x14ac:dyDescent="0.55000000000000004">
      <c r="A25" s="36" t="s">
        <v>30</v>
      </c>
    </row>
    <row r="26" spans="1:9" x14ac:dyDescent="0.55000000000000004">
      <c r="A26" s="45"/>
    </row>
  </sheetData>
  <mergeCells count="6">
    <mergeCell ref="A3:A9"/>
    <mergeCell ref="A10:A16"/>
    <mergeCell ref="A17:A23"/>
    <mergeCell ref="G3:G9"/>
    <mergeCell ref="G10:G16"/>
    <mergeCell ref="G17:G23"/>
  </mergeCells>
  <phoneticPr fontId="3"/>
  <conditionalFormatting sqref="C3:E23">
    <cfRule type="expression" dxfId="1" priority="2">
      <formula>C3:E23&lt;&gt;""</formula>
    </cfRule>
  </conditionalFormatting>
  <conditionalFormatting sqref="I3:I23">
    <cfRule type="expression" dxfId="0" priority="1">
      <formula>I3:I23&lt;&gt;""</formula>
    </cfRule>
  </conditionalFormatting>
  <pageMargins left="0.7" right="0.7" top="0.75" bottom="0.75" header="0.3" footer="0.3"/>
  <pageSetup paperSize="9" orientation="portrait"/>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令和8年度コスト計算書</vt:lpstr>
      <vt:lpstr>経費内訳_①ニーズ調査費用</vt:lpstr>
      <vt:lpstr>経費内訳_②開発関係費用</vt:lpstr>
      <vt:lpstr>経費内訳_③実証関係費用</vt:lpstr>
      <vt:lpstr>経費内訳_④その他</vt:lpstr>
      <vt:lpstr>令和8年度コスト計算書!Print_Area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2024-04-15T05:11:43Z</dcterms:created>
  <dcterms:modified xsi:type="dcterms:W3CDTF">2026-06-08T00:30:30Z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2024-04-15T05:11:46Z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9c09c57f-27ab-4b78-8eae-051d46787951</vt:lpwstr>
  </property>
  <property fmtid="{D5CDD505-2E9C-101B-9397-08002B2CF9AE}" pid="8" name="MSIP_Label_ea60d57e-af5b-4752-ac57-3e4f28ca11dc_ContentBits">
    <vt:lpwstr>0</vt:lpwstr>
  </property>
</Properties>
</file>