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AD437D5-7E61-40E4-B7E5-013CAEC9299B}" xr6:coauthVersionLast="47" xr6:coauthVersionMax="47" xr10:uidLastSave="{00000000-0000-0000-0000-000000000000}"/>
  <bookViews>
    <workbookView xWindow="-120" yWindow="-120" windowWidth="20730" windowHeight="11040" tabRatio="651" xr2:uid="{00000000-000D-0000-FFFF-FFFF00000000}"/>
  </bookViews>
  <sheets>
    <sheet name="1 調査地点" sheetId="72" r:id="rId1"/>
    <sheet name="2　地点・実施日" sheetId="1" r:id="rId2"/>
    <sheet name="３　水質調査結果" sheetId="73" r:id="rId3"/>
    <sheet name="４　生物調査結果" sheetId="29" r:id="rId4"/>
    <sheet name="５　ASPT値" sheetId="55" r:id="rId5"/>
  </sheets>
  <definedNames>
    <definedName name="_xlnm.Print_Area" localSheetId="3">'４　生物調査結果'!$A$2:$G$8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5" l="1"/>
  <c r="E15" i="55"/>
  <c r="E17" i="55" l="1"/>
</calcChain>
</file>

<file path=xl/sharedStrings.xml><?xml version="1.0" encoding="utf-8"?>
<sst xmlns="http://schemas.openxmlformats.org/spreadsheetml/2006/main" count="213" uniqueCount="137">
  <si>
    <t>①</t>
    <phoneticPr fontId="15"/>
  </si>
  <si>
    <t>②</t>
    <phoneticPr fontId="15"/>
  </si>
  <si>
    <t>④</t>
    <phoneticPr fontId="15"/>
  </si>
  <si>
    <t>⑥</t>
    <phoneticPr fontId="15"/>
  </si>
  <si>
    <t>⑧</t>
    <phoneticPr fontId="15"/>
  </si>
  <si>
    <t>上河原親水施設</t>
    <rPh sb="0" eb="3">
      <t>カミガワラ</t>
    </rPh>
    <rPh sb="3" eb="5">
      <t>シンスイ</t>
    </rPh>
    <rPh sb="5" eb="7">
      <t>シセツ</t>
    </rPh>
    <phoneticPr fontId="16"/>
  </si>
  <si>
    <t>北村橋</t>
    <rPh sb="0" eb="2">
      <t>キタムラ</t>
    </rPh>
    <rPh sb="2" eb="3">
      <t>ハシ</t>
    </rPh>
    <phoneticPr fontId="16"/>
  </si>
  <si>
    <t>宮内親水施設</t>
    <rPh sb="0" eb="2">
      <t>ミヤウチ</t>
    </rPh>
    <rPh sb="2" eb="4">
      <t>シンスイ</t>
    </rPh>
    <rPh sb="4" eb="6">
      <t>シセツ</t>
    </rPh>
    <phoneticPr fontId="16"/>
  </si>
  <si>
    <t>渋川親水施設</t>
    <rPh sb="0" eb="2">
      <t>シブカワ</t>
    </rPh>
    <rPh sb="2" eb="4">
      <t>シンスイ</t>
    </rPh>
    <rPh sb="4" eb="6">
      <t>シセツ</t>
    </rPh>
    <phoneticPr fontId="16"/>
  </si>
  <si>
    <t>三沢川</t>
    <rPh sb="0" eb="2">
      <t>ミサワ</t>
    </rPh>
    <rPh sb="2" eb="3">
      <t>カワ</t>
    </rPh>
    <phoneticPr fontId="16"/>
  </si>
  <si>
    <t>下村橋</t>
    <rPh sb="0" eb="2">
      <t>シモムラ</t>
    </rPh>
    <rPh sb="2" eb="3">
      <t>ハシ</t>
    </rPh>
    <phoneticPr fontId="16"/>
  </si>
  <si>
    <t>下長沢橋</t>
    <rPh sb="0" eb="1">
      <t>シモ</t>
    </rPh>
    <rPh sb="1" eb="3">
      <t>ナガサワ</t>
    </rPh>
    <rPh sb="3" eb="4">
      <t>ハシ</t>
    </rPh>
    <phoneticPr fontId="16"/>
  </si>
  <si>
    <t>平瀬川</t>
    <rPh sb="0" eb="2">
      <t>ヒラセ</t>
    </rPh>
    <rPh sb="2" eb="3">
      <t>ガワ</t>
    </rPh>
    <phoneticPr fontId="16"/>
  </si>
  <si>
    <t>柳橋</t>
    <rPh sb="0" eb="1">
      <t>ヤナギ</t>
    </rPh>
    <rPh sb="1" eb="2">
      <t>ハシ</t>
    </rPh>
    <phoneticPr fontId="16"/>
  </si>
  <si>
    <t>初山水路</t>
    <rPh sb="0" eb="2">
      <t>ハツヤマ</t>
    </rPh>
    <rPh sb="2" eb="4">
      <t>スイロ</t>
    </rPh>
    <phoneticPr fontId="16"/>
  </si>
  <si>
    <t>一本圦橋</t>
    <phoneticPr fontId="16"/>
  </si>
  <si>
    <t>渋川</t>
    <rPh sb="0" eb="2">
      <t>シブカワ</t>
    </rPh>
    <phoneticPr fontId="15"/>
  </si>
  <si>
    <t>③</t>
    <phoneticPr fontId="15"/>
  </si>
  <si>
    <t>⑤</t>
    <phoneticPr fontId="15"/>
  </si>
  <si>
    <t>⑦</t>
    <phoneticPr fontId="15"/>
  </si>
  <si>
    <t>⑨</t>
    <phoneticPr fontId="15"/>
  </si>
  <si>
    <t>二ヶ領本川上河原線</t>
    <rPh sb="0" eb="1">
      <t>ニ</t>
    </rPh>
    <rPh sb="2" eb="3">
      <t>リョウ</t>
    </rPh>
    <rPh sb="3" eb="4">
      <t>ホン</t>
    </rPh>
    <rPh sb="4" eb="5">
      <t>カワ</t>
    </rPh>
    <rPh sb="5" eb="8">
      <t>カミガワラ</t>
    </rPh>
    <rPh sb="8" eb="9">
      <t>セン</t>
    </rPh>
    <phoneticPr fontId="16"/>
  </si>
  <si>
    <t>二ヶ領用水宿河原線</t>
    <rPh sb="0" eb="1">
      <t>ニ</t>
    </rPh>
    <rPh sb="2" eb="3">
      <t>リョウ</t>
    </rPh>
    <rPh sb="3" eb="5">
      <t>ヨウスイ</t>
    </rPh>
    <rPh sb="5" eb="8">
      <t>シュクガワラ</t>
    </rPh>
    <rPh sb="8" eb="9">
      <t>セン</t>
    </rPh>
    <phoneticPr fontId="16"/>
  </si>
  <si>
    <t>二ヶ領用水円筒分水下流</t>
    <rPh sb="0" eb="1">
      <t>ニ</t>
    </rPh>
    <rPh sb="2" eb="3">
      <t>リョウ</t>
    </rPh>
    <rPh sb="3" eb="5">
      <t>ヨウスイ</t>
    </rPh>
    <rPh sb="5" eb="7">
      <t>エントウ</t>
    </rPh>
    <rPh sb="7" eb="9">
      <t>ブンスイ</t>
    </rPh>
    <rPh sb="9" eb="11">
      <t>カリュウ</t>
    </rPh>
    <phoneticPr fontId="16"/>
  </si>
  <si>
    <t>調査地点名</t>
    <rPh sb="0" eb="2">
      <t>チョウサ</t>
    </rPh>
    <rPh sb="2" eb="4">
      <t>チテン</t>
    </rPh>
    <rPh sb="4" eb="5">
      <t>メイ</t>
    </rPh>
    <phoneticPr fontId="15"/>
  </si>
  <si>
    <t>天候</t>
    <rPh sb="0" eb="2">
      <t>テンコウ</t>
    </rPh>
    <phoneticPr fontId="16"/>
  </si>
  <si>
    <t>臭気</t>
    <rPh sb="0" eb="2">
      <t>シュウキ</t>
    </rPh>
    <phoneticPr fontId="16"/>
  </si>
  <si>
    <t>①</t>
    <phoneticPr fontId="16"/>
  </si>
  <si>
    <t>平瀬川支川</t>
    <rPh sb="0" eb="2">
      <t>ヒラセ</t>
    </rPh>
    <rPh sb="2" eb="3">
      <t>ガワ</t>
    </rPh>
    <rPh sb="3" eb="5">
      <t>シセン</t>
    </rPh>
    <phoneticPr fontId="16"/>
  </si>
  <si>
    <t>日本版平均スコア法</t>
    <rPh sb="0" eb="3">
      <t>ニホンバン</t>
    </rPh>
    <rPh sb="3" eb="5">
      <t>ヘイキン</t>
    </rPh>
    <rPh sb="8" eb="9">
      <t>ホウ</t>
    </rPh>
    <phoneticPr fontId="23"/>
  </si>
  <si>
    <t>二ヶ領本川</t>
    <rPh sb="0" eb="1">
      <t>ニ</t>
    </rPh>
    <rPh sb="2" eb="3">
      <t>リョウ</t>
    </rPh>
    <rPh sb="3" eb="4">
      <t>ホン</t>
    </rPh>
    <rPh sb="4" eb="5">
      <t>カワ</t>
    </rPh>
    <phoneticPr fontId="16"/>
  </si>
  <si>
    <t>調査日</t>
    <rPh sb="0" eb="2">
      <t>チョウサ</t>
    </rPh>
    <rPh sb="2" eb="3">
      <t>ヒ</t>
    </rPh>
    <phoneticPr fontId="16"/>
  </si>
  <si>
    <t>気温</t>
  </si>
  <si>
    <t>水温</t>
  </si>
  <si>
    <t>透視度</t>
  </si>
  <si>
    <t>(℃)</t>
  </si>
  <si>
    <t>(cm)</t>
  </si>
  <si>
    <t>渋川
渋川親水施設</t>
    <rPh sb="0" eb="2">
      <t>シブカワ</t>
    </rPh>
    <rPh sb="3" eb="5">
      <t>シブカワ</t>
    </rPh>
    <rPh sb="5" eb="7">
      <t>シンスイ</t>
    </rPh>
    <rPh sb="7" eb="9">
      <t>シセツ</t>
    </rPh>
    <phoneticPr fontId="16"/>
  </si>
  <si>
    <t>平瀬川
初山水路</t>
    <rPh sb="0" eb="2">
      <t>ヒラセ</t>
    </rPh>
    <rPh sb="2" eb="3">
      <t>ガワ</t>
    </rPh>
    <rPh sb="4" eb="6">
      <t>ハツヤマ</t>
    </rPh>
    <rPh sb="6" eb="8">
      <t>スイロ</t>
    </rPh>
    <phoneticPr fontId="16"/>
  </si>
  <si>
    <t>調査月日</t>
    <rPh sb="0" eb="2">
      <t>チョウサ</t>
    </rPh>
    <rPh sb="2" eb="4">
      <t>ツキヒ</t>
    </rPh>
    <phoneticPr fontId="25"/>
  </si>
  <si>
    <t>魚類</t>
    <rPh sb="0" eb="2">
      <t>ギョルイ</t>
    </rPh>
    <phoneticPr fontId="16"/>
  </si>
  <si>
    <t>その他の生物</t>
    <rPh sb="2" eb="3">
      <t>タ</t>
    </rPh>
    <rPh sb="4" eb="6">
      <t>セイブツ</t>
    </rPh>
    <phoneticPr fontId="25"/>
  </si>
  <si>
    <t>二ヶ領本川上河原線
上河原親水施設</t>
    <rPh sb="0" eb="1">
      <t>ニ</t>
    </rPh>
    <rPh sb="2" eb="3">
      <t>リョウ</t>
    </rPh>
    <rPh sb="3" eb="4">
      <t>ホン</t>
    </rPh>
    <rPh sb="4" eb="5">
      <t>カワ</t>
    </rPh>
    <rPh sb="5" eb="8">
      <t>カミガワラ</t>
    </rPh>
    <rPh sb="8" eb="9">
      <t>セン</t>
    </rPh>
    <rPh sb="10" eb="13">
      <t>カミガワラ</t>
    </rPh>
    <rPh sb="13" eb="15">
      <t>シンスイ</t>
    </rPh>
    <rPh sb="15" eb="17">
      <t>シセツ</t>
    </rPh>
    <phoneticPr fontId="16"/>
  </si>
  <si>
    <t>水生植物・藻類</t>
    <rPh sb="0" eb="4">
      <t>スイセイショクブツ</t>
    </rPh>
    <rPh sb="5" eb="7">
      <t>ソウルイ</t>
    </rPh>
    <phoneticPr fontId="16"/>
  </si>
  <si>
    <t>―</t>
    <phoneticPr fontId="15"/>
  </si>
  <si>
    <t>大腸菌数</t>
    <rPh sb="0" eb="3">
      <t>ダイチョウキン</t>
    </rPh>
    <rPh sb="3" eb="4">
      <t>スウ</t>
    </rPh>
    <phoneticPr fontId="15"/>
  </si>
  <si>
    <t>生物調査実施日</t>
    <rPh sb="0" eb="2">
      <t>セイブツ</t>
    </rPh>
    <rPh sb="2" eb="4">
      <t>チョウサ</t>
    </rPh>
    <rPh sb="4" eb="7">
      <t>ジッシビ</t>
    </rPh>
    <phoneticPr fontId="15"/>
  </si>
  <si>
    <t>水質等調査実施日</t>
    <rPh sb="0" eb="2">
      <t>スイシツ</t>
    </rPh>
    <rPh sb="2" eb="3">
      <t>トウ</t>
    </rPh>
    <rPh sb="3" eb="5">
      <t>チョウサ</t>
    </rPh>
    <rPh sb="5" eb="8">
      <t>ジッシビ</t>
    </rPh>
    <phoneticPr fontId="15"/>
  </si>
  <si>
    <t>二ヶ領本川
一本圦橋</t>
    <rPh sb="0" eb="1">
      <t>ニ</t>
    </rPh>
    <rPh sb="2" eb="3">
      <t>リョウ</t>
    </rPh>
    <rPh sb="3" eb="5">
      <t>ホンセン</t>
    </rPh>
    <rPh sb="6" eb="8">
      <t>イッポン</t>
    </rPh>
    <rPh sb="8" eb="9">
      <t>イリ</t>
    </rPh>
    <rPh sb="9" eb="10">
      <t>バシ</t>
    </rPh>
    <phoneticPr fontId="16"/>
  </si>
  <si>
    <t>二ヶ領用水宿河原線
北村橋</t>
    <rPh sb="0" eb="1">
      <t>ニ</t>
    </rPh>
    <rPh sb="2" eb="3">
      <t>リョウ</t>
    </rPh>
    <rPh sb="3" eb="5">
      <t>ヨウスイ</t>
    </rPh>
    <rPh sb="5" eb="8">
      <t>シュクガワラ</t>
    </rPh>
    <rPh sb="8" eb="9">
      <t>セン</t>
    </rPh>
    <rPh sb="10" eb="12">
      <t>キタムラ</t>
    </rPh>
    <rPh sb="12" eb="13">
      <t>バシ</t>
    </rPh>
    <phoneticPr fontId="16"/>
  </si>
  <si>
    <t>二ヶ領用水円筒分水下流
宮内親水施設</t>
    <rPh sb="0" eb="1">
      <t>ニ</t>
    </rPh>
    <rPh sb="2" eb="3">
      <t>リョウ</t>
    </rPh>
    <rPh sb="3" eb="5">
      <t>ヨウスイ</t>
    </rPh>
    <rPh sb="5" eb="7">
      <t>エントウ</t>
    </rPh>
    <rPh sb="7" eb="9">
      <t>ブンスイ</t>
    </rPh>
    <rPh sb="9" eb="11">
      <t>カリュウ</t>
    </rPh>
    <rPh sb="12" eb="14">
      <t>ミヤウチ</t>
    </rPh>
    <rPh sb="14" eb="16">
      <t>シンスイ</t>
    </rPh>
    <rPh sb="16" eb="18">
      <t>シセツ</t>
    </rPh>
    <phoneticPr fontId="16"/>
  </si>
  <si>
    <t>三沢川
下村橋</t>
    <rPh sb="0" eb="2">
      <t>ミサワ</t>
    </rPh>
    <rPh sb="2" eb="3">
      <t>ガワ</t>
    </rPh>
    <rPh sb="4" eb="6">
      <t>シモムラ</t>
    </rPh>
    <rPh sb="6" eb="7">
      <t>バシ</t>
    </rPh>
    <phoneticPr fontId="16"/>
  </si>
  <si>
    <t>平瀬川支川
下長沢橋</t>
    <rPh sb="0" eb="2">
      <t>ヒラセ</t>
    </rPh>
    <rPh sb="2" eb="3">
      <t>ガワ</t>
    </rPh>
    <rPh sb="3" eb="5">
      <t>シセン</t>
    </rPh>
    <rPh sb="6" eb="7">
      <t>シモ</t>
    </rPh>
    <rPh sb="7" eb="9">
      <t>ナガサワ</t>
    </rPh>
    <rPh sb="9" eb="10">
      <t>バシ</t>
    </rPh>
    <phoneticPr fontId="16"/>
  </si>
  <si>
    <t>平瀬川
柳橋</t>
    <rPh sb="0" eb="2">
      <t>ヒラセ</t>
    </rPh>
    <rPh sb="2" eb="3">
      <t>ガワ</t>
    </rPh>
    <rPh sb="4" eb="6">
      <t>ヤナギバシ</t>
    </rPh>
    <phoneticPr fontId="16"/>
  </si>
  <si>
    <t>　調査地点名</t>
    <rPh sb="1" eb="3">
      <t>チョウサ</t>
    </rPh>
    <rPh sb="3" eb="5">
      <t>チテン</t>
    </rPh>
    <rPh sb="5" eb="6">
      <t>メイ</t>
    </rPh>
    <phoneticPr fontId="16"/>
  </si>
  <si>
    <t>流速</t>
    <rPh sb="0" eb="2">
      <t>リュウソク</t>
    </rPh>
    <phoneticPr fontId="16"/>
  </si>
  <si>
    <t>水深
（左岸-中央
-右岸）</t>
    <rPh sb="0" eb="2">
      <t>スイシン</t>
    </rPh>
    <rPh sb="4" eb="6">
      <t>サガン</t>
    </rPh>
    <rPh sb="7" eb="9">
      <t>チュウオウ</t>
    </rPh>
    <rPh sb="11" eb="13">
      <t>ウガン</t>
    </rPh>
    <phoneticPr fontId="16"/>
  </si>
  <si>
    <t>ｸﾛﾓｱｶﾞｰ法</t>
    <rPh sb="7" eb="8">
      <t>ホウ</t>
    </rPh>
    <phoneticPr fontId="15"/>
  </si>
  <si>
    <t>⑧</t>
  </si>
  <si>
    <t>○</t>
    <phoneticPr fontId="15"/>
  </si>
  <si>
    <t>ハエ目</t>
    <rPh sb="2" eb="3">
      <t>モク</t>
    </rPh>
    <phoneticPr fontId="15"/>
  </si>
  <si>
    <t>①</t>
  </si>
  <si>
    <t>②</t>
  </si>
  <si>
    <t>③</t>
  </si>
  <si>
    <t>④</t>
  </si>
  <si>
    <t>⑤</t>
  </si>
  <si>
    <t>⑥</t>
  </si>
  <si>
    <t>⑦</t>
  </si>
  <si>
    <t>⑨</t>
  </si>
  <si>
    <t>⑩</t>
    <phoneticPr fontId="16"/>
  </si>
  <si>
    <t>二子橋</t>
    <rPh sb="0" eb="3">
      <t>フタゴバシ</t>
    </rPh>
    <phoneticPr fontId="16"/>
  </si>
  <si>
    <t>無臭</t>
    <rPh sb="0" eb="2">
      <t>ムシュウ</t>
    </rPh>
    <phoneticPr fontId="16"/>
  </si>
  <si>
    <t>2025年5月22日</t>
    <rPh sb="9" eb="10">
      <t>ホカ</t>
    </rPh>
    <phoneticPr fontId="15"/>
  </si>
  <si>
    <t>2025年6月11日</t>
    <rPh sb="9" eb="10">
      <t>ホカ</t>
    </rPh>
    <phoneticPr fontId="15"/>
  </si>
  <si>
    <t>－</t>
    <phoneticPr fontId="15"/>
  </si>
  <si>
    <t>⑩</t>
    <phoneticPr fontId="15"/>
  </si>
  <si>
    <t>多摩川</t>
    <rPh sb="0" eb="3">
      <t>タマガワ</t>
    </rPh>
    <phoneticPr fontId="15"/>
  </si>
  <si>
    <t>2025年6月18日</t>
    <rPh sb="9" eb="10">
      <t>ホカ</t>
    </rPh>
    <phoneticPr fontId="15"/>
  </si>
  <si>
    <t>2025年4月9日</t>
    <rPh sb="8" eb="9">
      <t>ホカ</t>
    </rPh>
    <phoneticPr fontId="15"/>
  </si>
  <si>
    <t>2025年4月16日</t>
    <rPh sb="9" eb="10">
      <t>ホカ</t>
    </rPh>
    <phoneticPr fontId="15"/>
  </si>
  <si>
    <t>2025年5月15日</t>
    <rPh sb="9" eb="10">
      <t>ホカ</t>
    </rPh>
    <phoneticPr fontId="15"/>
  </si>
  <si>
    <t>晴れ</t>
    <rPh sb="0" eb="1">
      <t>ハ</t>
    </rPh>
    <phoneticPr fontId="15"/>
  </si>
  <si>
    <t>2-45-4</t>
    <phoneticPr fontId="16"/>
  </si>
  <si>
    <t>29-31-28</t>
    <phoneticPr fontId="15"/>
  </si>
  <si>
    <t>&lt;0.088</t>
    <phoneticPr fontId="15"/>
  </si>
  <si>
    <t>100&lt;</t>
    <phoneticPr fontId="15"/>
  </si>
  <si>
    <t>100&lt;</t>
  </si>
  <si>
    <t>9-16-25</t>
    <phoneticPr fontId="15"/>
  </si>
  <si>
    <t>4-10-11</t>
    <phoneticPr fontId="15"/>
  </si>
  <si>
    <t>9-11-4</t>
    <phoneticPr fontId="15"/>
  </si>
  <si>
    <t>曇</t>
    <rPh sb="0" eb="1">
      <t>クモリ</t>
    </rPh>
    <phoneticPr fontId="15"/>
  </si>
  <si>
    <t>27-35-40</t>
    <phoneticPr fontId="15"/>
  </si>
  <si>
    <t>38-39-36</t>
    <phoneticPr fontId="15"/>
  </si>
  <si>
    <t>66-71-74</t>
    <phoneticPr fontId="15"/>
  </si>
  <si>
    <t>23-22-23</t>
    <phoneticPr fontId="15"/>
  </si>
  <si>
    <t>コウガイセキショウモ
オオカナダモ</t>
    <phoneticPr fontId="15"/>
  </si>
  <si>
    <t>ガガンボ科</t>
    <rPh sb="4" eb="5">
      <t>カ</t>
    </rPh>
    <phoneticPr fontId="15"/>
  </si>
  <si>
    <t>ミズムシ科</t>
    <rPh sb="4" eb="5">
      <t>カ</t>
    </rPh>
    <phoneticPr fontId="15"/>
  </si>
  <si>
    <t>サカマキガイ科</t>
    <rPh sb="6" eb="7">
      <t>カ</t>
    </rPh>
    <phoneticPr fontId="15"/>
  </si>
  <si>
    <t>二子橋</t>
    <rPh sb="0" eb="2">
      <t>フタゴバシ</t>
    </rPh>
    <phoneticPr fontId="23"/>
  </si>
  <si>
    <t>トビケラ目</t>
    <rPh sb="4" eb="5">
      <t>モク</t>
    </rPh>
    <phoneticPr fontId="15"/>
  </si>
  <si>
    <t>ヒゲナガトビケラ科</t>
    <rPh sb="8" eb="9">
      <t>カ</t>
    </rPh>
    <phoneticPr fontId="15"/>
  </si>
  <si>
    <t>ユスリカ（ユスリカ族：腹鰓あり）</t>
    <rPh sb="9" eb="10">
      <t>ゾク</t>
    </rPh>
    <rPh sb="11" eb="12">
      <t>フク</t>
    </rPh>
    <rPh sb="12" eb="13">
      <t>エラ</t>
    </rPh>
    <phoneticPr fontId="15"/>
  </si>
  <si>
    <t>ユスリカ（その他：腹鰓なし）</t>
    <rPh sb="7" eb="8">
      <t>タ</t>
    </rPh>
    <rPh sb="9" eb="10">
      <t>フク</t>
    </rPh>
    <rPh sb="10" eb="11">
      <t>エラ</t>
    </rPh>
    <phoneticPr fontId="15"/>
  </si>
  <si>
    <t>モノアラガイ目</t>
    <rPh sb="6" eb="7">
      <t>モク</t>
    </rPh>
    <phoneticPr fontId="15"/>
  </si>
  <si>
    <t>モノアラガイ科</t>
    <rPh sb="6" eb="7">
      <t>カ</t>
    </rPh>
    <phoneticPr fontId="15"/>
  </si>
  <si>
    <t>ハマグリ目</t>
    <rPh sb="4" eb="5">
      <t>モク</t>
    </rPh>
    <phoneticPr fontId="15"/>
  </si>
  <si>
    <t>シジミガイ科</t>
    <rPh sb="5" eb="6">
      <t>カ</t>
    </rPh>
    <phoneticPr fontId="15"/>
  </si>
  <si>
    <t>ミミズ綱</t>
    <rPh sb="3" eb="4">
      <t>コウ</t>
    </rPh>
    <phoneticPr fontId="15"/>
  </si>
  <si>
    <t>ミミズ綱（その他）</t>
    <rPh sb="3" eb="4">
      <t>コウ</t>
    </rPh>
    <rPh sb="7" eb="8">
      <t>タ</t>
    </rPh>
    <phoneticPr fontId="15"/>
  </si>
  <si>
    <t>ヒル綱</t>
    <rPh sb="2" eb="3">
      <t>コウ</t>
    </rPh>
    <phoneticPr fontId="15"/>
  </si>
  <si>
    <t>スコア</t>
    <phoneticPr fontId="15"/>
  </si>
  <si>
    <t>ワラジムシ目</t>
    <rPh sb="5" eb="6">
      <t>モク</t>
    </rPh>
    <phoneticPr fontId="15"/>
  </si>
  <si>
    <t>目</t>
    <rPh sb="0" eb="1">
      <t>メ</t>
    </rPh>
    <phoneticPr fontId="15"/>
  </si>
  <si>
    <t>科</t>
    <rPh sb="0" eb="1">
      <t>カ</t>
    </rPh>
    <phoneticPr fontId="15"/>
  </si>
  <si>
    <t>令和7年
6月11日</t>
    <rPh sb="0" eb="2">
      <t>レイワ</t>
    </rPh>
    <rPh sb="3" eb="4">
      <t>ネン</t>
    </rPh>
    <rPh sb="9" eb="10">
      <t>ホカ</t>
    </rPh>
    <phoneticPr fontId="15"/>
  </si>
  <si>
    <t>令和7年
6月18日</t>
    <rPh sb="0" eb="1">
      <t>レイワ</t>
    </rPh>
    <rPh sb="2" eb="3">
      <t>ネン</t>
    </rPh>
    <phoneticPr fontId="15"/>
  </si>
  <si>
    <t>フナ（3尾）
オイカワ（39尾）</t>
    <phoneticPr fontId="15"/>
  </si>
  <si>
    <t>評価</t>
    <rPh sb="0" eb="2">
      <t>ヒョウカ</t>
    </rPh>
    <phoneticPr fontId="23"/>
  </si>
  <si>
    <t>スコア値の合計</t>
    <rPh sb="3" eb="4">
      <t>チ</t>
    </rPh>
    <rPh sb="5" eb="7">
      <t>ゴウケイ</t>
    </rPh>
    <phoneticPr fontId="23"/>
  </si>
  <si>
    <t>科数の合計（○の数）</t>
    <rPh sb="0" eb="1">
      <t>カ</t>
    </rPh>
    <rPh sb="1" eb="2">
      <t>スウ</t>
    </rPh>
    <rPh sb="3" eb="5">
      <t>ゴウケイ</t>
    </rPh>
    <rPh sb="8" eb="9">
      <t>カズ</t>
    </rPh>
    <phoneticPr fontId="23"/>
  </si>
  <si>
    <t>ASPT</t>
    <phoneticPr fontId="23"/>
  </si>
  <si>
    <t>河川水質の良好性</t>
    <rPh sb="0" eb="2">
      <t>カセン</t>
    </rPh>
    <rPh sb="2" eb="4">
      <t>スイシツ</t>
    </rPh>
    <rPh sb="5" eb="8">
      <t>リョウコウセイ</t>
    </rPh>
    <phoneticPr fontId="15"/>
  </si>
  <si>
    <t>良好とはいえない</t>
    <rPh sb="0" eb="2">
      <t>リョウコウ</t>
    </rPh>
    <phoneticPr fontId="15"/>
  </si>
  <si>
    <t>シジミ科、モノアラガイ科、サカマキガイ科、ミミズ綱、ヒル綱、ヌマエビ科、ミズムシ科、トンボ科、カワトンボ科、アオヒゲナガトビケラ属、アシナガバエ科、ガガンボ科、ユスリカ（腹鰓有り）、ユスリカ（腹鰓無し）</t>
    <rPh sb="3" eb="4">
      <t>カ</t>
    </rPh>
    <rPh sb="24" eb="25">
      <t>コウ</t>
    </rPh>
    <rPh sb="28" eb="29">
      <t>コウ</t>
    </rPh>
    <rPh sb="34" eb="35">
      <t>カ</t>
    </rPh>
    <rPh sb="40" eb="41">
      <t>カ</t>
    </rPh>
    <rPh sb="45" eb="46">
      <t>カ</t>
    </rPh>
    <rPh sb="52" eb="53">
      <t>カ</t>
    </rPh>
    <rPh sb="78" eb="79">
      <t>カ</t>
    </rPh>
    <phoneticPr fontId="15"/>
  </si>
  <si>
    <t>ハゼ科（1尾）
フナ（10尾）
オイカワ（10尾）
アユ（30尾）
カマツカ（2尾）
ボラ（1尾）
シマドジョウ（1尾）</t>
    <rPh sb="2" eb="3">
      <t>カ</t>
    </rPh>
    <phoneticPr fontId="15"/>
  </si>
  <si>
    <t>多摩川緑地二子地区</t>
    <rPh sb="5" eb="7">
      <t>フタゴ</t>
    </rPh>
    <rPh sb="7" eb="9">
      <t>チク</t>
    </rPh>
    <phoneticPr fontId="16"/>
  </si>
  <si>
    <t>BOD</t>
  </si>
  <si>
    <t>[CFU/100mL]</t>
  </si>
  <si>
    <t>採水
時刻</t>
  </si>
  <si>
    <t>pH</t>
  </si>
  <si>
    <t>DO</t>
  </si>
  <si>
    <t>（cm）</t>
  </si>
  <si>
    <t>（m/s）</t>
  </si>
  <si>
    <t>(mg/L)</t>
  </si>
  <si>
    <t>二ヶ領本川上河原線
上河原親水施設</t>
  </si>
  <si>
    <t>調査地点名</t>
    <rPh sb="0" eb="5">
      <t>チョウサチテンメイ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</si>
</sst>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);[Red]\(0.0\)"/>
    <numFmt numFmtId="178" formatCode="0_);[Red]\(0\)"/>
    <numFmt numFmtId="179" formatCode="[$-F800]dddd\,\ mmmm\ dd\,\ yyyy"/>
    <numFmt numFmtId="180" formatCode="0.0_ "/>
    <numFmt numFmtId="181" formatCode="0.000"/>
    <numFmt numFmtId="182" formatCode="m&quot;月&quot;d&quot;日&quot;;@"/>
  </numFmts>
  <fonts count="3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Osaka"/>
      <family val="3"/>
      <charset val="128"/>
    </font>
    <font>
      <sz val="10"/>
      <name val="Osaka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24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31">
    <xf numFmtId="0" fontId="0" fillId="0" borderId="0"/>
    <xf numFmtId="0" fontId="19" fillId="0" borderId="0"/>
    <xf numFmtId="0" fontId="27" fillId="0" borderId="0"/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27" fillId="0" borderId="0"/>
    <xf numFmtId="0" fontId="11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10" applyFont="1">
      <alignment vertical="center"/>
    </xf>
    <xf numFmtId="0" fontId="22" fillId="0" borderId="0" xfId="10" applyFont="1" applyAlignment="1">
      <alignment horizontal="center" vertical="center"/>
    </xf>
    <xf numFmtId="0" fontId="22" fillId="0" borderId="18" xfId="10" applyFont="1" applyBorder="1" applyAlignment="1">
      <alignment horizontal="center" vertical="center"/>
    </xf>
    <xf numFmtId="0" fontId="21" fillId="0" borderId="18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/>
    </xf>
    <xf numFmtId="0" fontId="21" fillId="0" borderId="23" xfId="10" applyFont="1" applyBorder="1" applyAlignment="1">
      <alignment horizontal="left" vertical="center" wrapText="1"/>
    </xf>
    <xf numFmtId="0" fontId="21" fillId="0" borderId="12" xfId="10" applyFont="1" applyBorder="1" applyAlignment="1">
      <alignment horizontal="left" vertical="center" wrapText="1"/>
    </xf>
    <xf numFmtId="0" fontId="21" fillId="0" borderId="17" xfId="10" applyFont="1" applyBorder="1" applyAlignment="1">
      <alignment horizontal="center" vertical="center"/>
    </xf>
    <xf numFmtId="0" fontId="21" fillId="0" borderId="27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left" vertical="center" wrapText="1"/>
    </xf>
    <xf numFmtId="0" fontId="21" fillId="0" borderId="0" xfId="10" applyFont="1">
      <alignment vertical="center"/>
    </xf>
    <xf numFmtId="0" fontId="22" fillId="0" borderId="0" xfId="10" applyFont="1" applyAlignment="1">
      <alignment horizontal="left" vertical="center"/>
    </xf>
    <xf numFmtId="56" fontId="21" fillId="0" borderId="0" xfId="10" quotePrefix="1" applyNumberFormat="1" applyFont="1" applyAlignment="1">
      <alignment horizontal="center" vertical="center"/>
    </xf>
    <xf numFmtId="177" fontId="21" fillId="0" borderId="0" xfId="10" applyNumberFormat="1" applyFont="1" applyAlignment="1">
      <alignment horizontal="center" vertical="center"/>
    </xf>
    <xf numFmtId="56" fontId="30" fillId="0" borderId="0" xfId="10" quotePrefix="1" applyNumberFormat="1" applyFont="1" applyAlignment="1">
      <alignment horizontal="center" vertical="center"/>
    </xf>
    <xf numFmtId="0" fontId="21" fillId="0" borderId="0" xfId="10" applyFont="1" applyAlignment="1">
      <alignment horizontal="left" vertical="center" wrapText="1"/>
    </xf>
    <xf numFmtId="0" fontId="22" fillId="0" borderId="0" xfId="10" applyFont="1" applyAlignment="1">
      <alignment horizontal="left" vertical="center" wrapText="1"/>
    </xf>
    <xf numFmtId="0" fontId="30" fillId="0" borderId="0" xfId="10" applyFont="1" applyAlignment="1">
      <alignment horizontal="left" vertical="center" wrapText="1"/>
    </xf>
    <xf numFmtId="56" fontId="21" fillId="0" borderId="15" xfId="10" quotePrefix="1" applyNumberFormat="1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1" fillId="0" borderId="0" xfId="10" applyFont="1" applyAlignment="1">
      <alignment horizontal="center" vertical="center"/>
    </xf>
    <xf numFmtId="0" fontId="21" fillId="0" borderId="22" xfId="1" applyFont="1" applyBorder="1" applyAlignment="1">
      <alignment horizontal="center" vertical="center" wrapText="1"/>
    </xf>
    <xf numFmtId="20" fontId="21" fillId="0" borderId="3" xfId="1" applyNumberFormat="1" applyFont="1" applyBorder="1" applyAlignment="1">
      <alignment horizontal="center" vertical="center"/>
    </xf>
    <xf numFmtId="20" fontId="21" fillId="0" borderId="3" xfId="1" applyNumberFormat="1" applyFont="1" applyBorder="1" applyAlignment="1">
      <alignment horizontal="center" vertical="center" wrapText="1"/>
    </xf>
    <xf numFmtId="176" fontId="21" fillId="0" borderId="3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76" fontId="21" fillId="0" borderId="3" xfId="1" applyNumberFormat="1" applyFont="1" applyBorder="1" applyAlignment="1">
      <alignment horizontal="center" vertical="center" wrapText="1"/>
    </xf>
    <xf numFmtId="176" fontId="21" fillId="0" borderId="3" xfId="1" quotePrefix="1" applyNumberFormat="1" applyFont="1" applyBorder="1" applyAlignment="1">
      <alignment horizontal="center" vertical="center" wrapText="1"/>
    </xf>
    <xf numFmtId="2" fontId="21" fillId="0" borderId="3" xfId="1" applyNumberFormat="1" applyFont="1" applyBorder="1" applyAlignment="1">
      <alignment horizontal="center" vertical="center" wrapText="1"/>
    </xf>
    <xf numFmtId="20" fontId="21" fillId="0" borderId="15" xfId="1" applyNumberFormat="1" applyFont="1" applyBorder="1" applyAlignment="1">
      <alignment horizontal="center" vertical="center"/>
    </xf>
    <xf numFmtId="20" fontId="21" fillId="0" borderId="15" xfId="1" applyNumberFormat="1" applyFont="1" applyBorder="1" applyAlignment="1">
      <alignment horizontal="center" vertical="center" wrapText="1"/>
    </xf>
    <xf numFmtId="176" fontId="21" fillId="0" borderId="15" xfId="1" applyNumberFormat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176" fontId="21" fillId="0" borderId="15" xfId="1" applyNumberFormat="1" applyFont="1" applyBorder="1" applyAlignment="1">
      <alignment horizontal="center" vertical="center" wrapText="1"/>
    </xf>
    <xf numFmtId="2" fontId="21" fillId="0" borderId="15" xfId="1" applyNumberFormat="1" applyFont="1" applyBorder="1" applyAlignment="1">
      <alignment horizontal="center" vertical="center" wrapText="1"/>
    </xf>
    <xf numFmtId="20" fontId="21" fillId="0" borderId="12" xfId="1" applyNumberFormat="1" applyFont="1" applyBorder="1" applyAlignment="1">
      <alignment horizontal="center" vertical="center"/>
    </xf>
    <xf numFmtId="20" fontId="21" fillId="0" borderId="12" xfId="1" applyNumberFormat="1" applyFont="1" applyBorder="1" applyAlignment="1">
      <alignment horizontal="center" vertical="center" wrapText="1"/>
    </xf>
    <xf numFmtId="176" fontId="21" fillId="0" borderId="12" xfId="1" applyNumberFormat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176" fontId="21" fillId="0" borderId="12" xfId="1" applyNumberFormat="1" applyFont="1" applyBorder="1" applyAlignment="1">
      <alignment horizontal="center" vertical="center" wrapText="1"/>
    </xf>
    <xf numFmtId="176" fontId="21" fillId="0" borderId="12" xfId="1" quotePrefix="1" applyNumberFormat="1" applyFont="1" applyBorder="1" applyAlignment="1">
      <alignment horizontal="center" vertical="center" wrapText="1"/>
    </xf>
    <xf numFmtId="58" fontId="31" fillId="0" borderId="0" xfId="0" quotePrefix="1" applyNumberFormat="1" applyFont="1" applyAlignment="1">
      <alignment horizontal="left" vertical="center"/>
    </xf>
    <xf numFmtId="179" fontId="31" fillId="0" borderId="0" xfId="0" quotePrefix="1" applyNumberFormat="1" applyFont="1" applyAlignment="1">
      <alignment horizontal="center" vertical="center"/>
    </xf>
    <xf numFmtId="58" fontId="31" fillId="0" borderId="9" xfId="0" quotePrefix="1" applyNumberFormat="1" applyFont="1" applyBorder="1" applyAlignment="1">
      <alignment horizontal="left" vertical="center"/>
    </xf>
    <xf numFmtId="58" fontId="17" fillId="0" borderId="0" xfId="0" quotePrefix="1" applyNumberFormat="1" applyFont="1" applyAlignment="1">
      <alignment horizontal="left" vertical="center"/>
    </xf>
    <xf numFmtId="1" fontId="21" fillId="0" borderId="3" xfId="1" applyNumberFormat="1" applyFont="1" applyBorder="1" applyAlignment="1">
      <alignment horizontal="center" vertical="center"/>
    </xf>
    <xf numFmtId="49" fontId="21" fillId="0" borderId="3" xfId="1" quotePrefix="1" applyNumberFormat="1" applyFont="1" applyBorder="1" applyAlignment="1">
      <alignment horizontal="center" vertical="center" wrapText="1"/>
    </xf>
    <xf numFmtId="49" fontId="21" fillId="0" borderId="15" xfId="1" quotePrefix="1" applyNumberFormat="1" applyFont="1" applyBorder="1" applyAlignment="1">
      <alignment horizontal="center" vertical="center" wrapText="1"/>
    </xf>
    <xf numFmtId="0" fontId="7" fillId="0" borderId="0" xfId="18">
      <alignment vertical="center"/>
    </xf>
    <xf numFmtId="0" fontId="7" fillId="0" borderId="0" xfId="18" applyAlignment="1">
      <alignment horizontal="center" vertical="center"/>
    </xf>
    <xf numFmtId="0" fontId="7" fillId="0" borderId="0" xfId="18" applyAlignment="1">
      <alignment horizontal="center"/>
    </xf>
    <xf numFmtId="0" fontId="7" fillId="0" borderId="0" xfId="18" applyAlignment="1"/>
    <xf numFmtId="179" fontId="21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14" fontId="22" fillId="0" borderId="0" xfId="10" applyNumberFormat="1" applyFont="1">
      <alignment vertical="center"/>
    </xf>
    <xf numFmtId="58" fontId="17" fillId="0" borderId="9" xfId="0" quotePrefix="1" applyNumberFormat="1" applyFont="1" applyBorder="1" applyAlignment="1">
      <alignment horizontal="center" vertical="center"/>
    </xf>
    <xf numFmtId="181" fontId="21" fillId="0" borderId="3" xfId="1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58" fontId="17" fillId="0" borderId="5" xfId="0" quotePrefix="1" applyNumberFormat="1" applyFont="1" applyBorder="1" applyAlignment="1">
      <alignment horizontal="left" vertical="center"/>
    </xf>
    <xf numFmtId="58" fontId="17" fillId="0" borderId="5" xfId="0" quotePrefix="1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58" fontId="17" fillId="0" borderId="14" xfId="0" quotePrefix="1" applyNumberFormat="1" applyFont="1" applyBorder="1" applyAlignment="1">
      <alignment horizontal="left" vertical="center"/>
    </xf>
    <xf numFmtId="0" fontId="34" fillId="0" borderId="0" xfId="18" applyFont="1">
      <alignment vertical="center"/>
    </xf>
    <xf numFmtId="0" fontId="35" fillId="0" borderId="0" xfId="0" applyFont="1"/>
    <xf numFmtId="0" fontId="35" fillId="0" borderId="9" xfId="0" applyFont="1" applyBorder="1"/>
    <xf numFmtId="0" fontId="35" fillId="0" borderId="11" xfId="0" applyFont="1" applyBorder="1"/>
    <xf numFmtId="0" fontId="35" fillId="0" borderId="29" xfId="0" applyFont="1" applyBorder="1"/>
    <xf numFmtId="0" fontId="35" fillId="0" borderId="3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1" xfId="0" applyFont="1" applyBorder="1"/>
    <xf numFmtId="0" fontId="35" fillId="0" borderId="12" xfId="0" applyFont="1" applyBorder="1"/>
    <xf numFmtId="0" fontId="35" fillId="0" borderId="21" xfId="0" applyFont="1" applyBorder="1"/>
    <xf numFmtId="0" fontId="35" fillId="0" borderId="24" xfId="0" applyFont="1" applyBorder="1"/>
    <xf numFmtId="0" fontId="35" fillId="0" borderId="2" xfId="0" applyFont="1" applyBorder="1"/>
    <xf numFmtId="0" fontId="35" fillId="0" borderId="3" xfId="0" applyFont="1" applyBorder="1"/>
    <xf numFmtId="58" fontId="21" fillId="0" borderId="5" xfId="0" quotePrefix="1" applyNumberFormat="1" applyFont="1" applyBorder="1" applyAlignment="1">
      <alignment horizontal="center" vertical="center" wrapText="1"/>
    </xf>
    <xf numFmtId="182" fontId="21" fillId="0" borderId="6" xfId="1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6" fillId="0" borderId="48" xfId="18" applyFont="1" applyBorder="1" applyAlignment="1">
      <alignment horizontal="center" vertical="center"/>
    </xf>
    <xf numFmtId="0" fontId="36" fillId="0" borderId="49" xfId="18" applyFont="1" applyBorder="1" applyAlignment="1">
      <alignment horizontal="center" vertical="center"/>
    </xf>
    <xf numFmtId="180" fontId="36" fillId="0" borderId="49" xfId="18" applyNumberFormat="1" applyFont="1" applyBorder="1" applyAlignment="1">
      <alignment horizontal="center" vertical="center"/>
    </xf>
    <xf numFmtId="0" fontId="35" fillId="0" borderId="51" xfId="18" applyFont="1" applyBorder="1" applyAlignment="1">
      <alignment horizontal="left" vertical="center" wrapText="1"/>
    </xf>
    <xf numFmtId="0" fontId="35" fillId="0" borderId="0" xfId="18" applyFont="1">
      <alignment vertical="center"/>
    </xf>
    <xf numFmtId="0" fontId="21" fillId="0" borderId="38" xfId="1" applyFont="1" applyBorder="1" applyAlignment="1">
      <alignment horizontal="center" vertical="center" wrapText="1"/>
    </xf>
    <xf numFmtId="182" fontId="21" fillId="0" borderId="37" xfId="1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9" xfId="0" applyFont="1" applyBorder="1" applyAlignment="1">
      <alignment vertical="center"/>
    </xf>
    <xf numFmtId="0" fontId="0" fillId="0" borderId="9" xfId="0" applyBorder="1"/>
    <xf numFmtId="0" fontId="21" fillId="0" borderId="28" xfId="12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28" xfId="120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42" xfId="120" applyFont="1" applyBorder="1" applyAlignment="1">
      <alignment horizontal="center" vertical="center"/>
    </xf>
    <xf numFmtId="0" fontId="21" fillId="0" borderId="43" xfId="120" applyFont="1" applyBorder="1" applyAlignment="1">
      <alignment horizontal="center" vertical="center"/>
    </xf>
    <xf numFmtId="177" fontId="21" fillId="0" borderId="43" xfId="120" applyNumberFormat="1" applyFont="1" applyBorder="1" applyAlignment="1">
      <alignment horizontal="center" vertical="center"/>
    </xf>
    <xf numFmtId="0" fontId="21" fillId="0" borderId="20" xfId="120" applyFont="1" applyBorder="1" applyAlignment="1">
      <alignment horizontal="left" vertical="center" wrapText="1"/>
    </xf>
    <xf numFmtId="0" fontId="21" fillId="0" borderId="19" xfId="120" applyFont="1" applyBorder="1" applyAlignment="1">
      <alignment horizontal="left" vertical="center" wrapText="1"/>
    </xf>
    <xf numFmtId="178" fontId="21" fillId="0" borderId="4" xfId="1" applyNumberFormat="1" applyFont="1" applyBorder="1" applyAlignment="1">
      <alignment horizontal="center" vertical="center" wrapText="1"/>
    </xf>
    <xf numFmtId="0" fontId="0" fillId="0" borderId="40" xfId="0" applyBorder="1"/>
    <xf numFmtId="0" fontId="21" fillId="0" borderId="26" xfId="120" applyFont="1" applyBorder="1" applyAlignment="1">
      <alignment horizontal="left" vertical="center" wrapText="1"/>
    </xf>
    <xf numFmtId="177" fontId="21" fillId="0" borderId="28" xfId="120" applyNumberFormat="1" applyFont="1" applyBorder="1" applyAlignment="1">
      <alignment horizontal="center" vertical="center"/>
    </xf>
    <xf numFmtId="0" fontId="22" fillId="0" borderId="0" xfId="121" applyFont="1">
      <alignment vertical="center"/>
    </xf>
    <xf numFmtId="0" fontId="21" fillId="0" borderId="28" xfId="120" applyFont="1" applyBorder="1">
      <alignment vertical="center"/>
    </xf>
    <xf numFmtId="0" fontId="21" fillId="0" borderId="44" xfId="120" applyFont="1" applyBorder="1" applyAlignment="1">
      <alignment horizontal="center" vertical="center"/>
    </xf>
    <xf numFmtId="178" fontId="21" fillId="0" borderId="52" xfId="1" applyNumberFormat="1" applyFont="1" applyBorder="1" applyAlignment="1">
      <alignment horizontal="center" vertical="center" wrapText="1"/>
    </xf>
    <xf numFmtId="0" fontId="21" fillId="0" borderId="0" xfId="121" applyFont="1" applyAlignment="1">
      <alignment vertical="center" wrapText="1"/>
    </xf>
    <xf numFmtId="0" fontId="21" fillId="0" borderId="0" xfId="121" applyFont="1">
      <alignment vertical="center"/>
    </xf>
    <xf numFmtId="0" fontId="26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1" fillId="0" borderId="10" xfId="120" applyFont="1" applyBorder="1" applyAlignment="1">
      <alignment horizontal="center" vertical="center"/>
    </xf>
    <xf numFmtId="0" fontId="21" fillId="0" borderId="11" xfId="120" applyFont="1" applyBorder="1" applyAlignment="1">
      <alignment horizontal="center" vertical="center"/>
    </xf>
    <xf numFmtId="177" fontId="21" fillId="0" borderId="10" xfId="120" applyNumberFormat="1" applyFont="1" applyBorder="1" applyAlignment="1">
      <alignment horizontal="center" vertical="center"/>
    </xf>
    <xf numFmtId="177" fontId="21" fillId="0" borderId="11" xfId="120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1" fillId="0" borderId="10" xfId="120" applyFont="1" applyBorder="1" applyAlignment="1">
      <alignment horizontal="center" vertical="center" wrapText="1"/>
    </xf>
    <xf numFmtId="0" fontId="21" fillId="0" borderId="11" xfId="120" applyFont="1" applyBorder="1" applyAlignment="1">
      <alignment horizontal="center" vertical="center" wrapText="1"/>
    </xf>
    <xf numFmtId="0" fontId="21" fillId="0" borderId="53" xfId="120" applyFont="1" applyBorder="1" applyAlignment="1">
      <alignment horizontal="center" vertical="center" wrapText="1"/>
    </xf>
    <xf numFmtId="0" fontId="21" fillId="0" borderId="54" xfId="120" applyFont="1" applyBorder="1" applyAlignment="1">
      <alignment horizontal="center" vertical="center" wrapText="1"/>
    </xf>
    <xf numFmtId="0" fontId="21" fillId="0" borderId="55" xfId="120" applyFont="1" applyBorder="1" applyAlignment="1">
      <alignment horizontal="center" vertical="center" wrapText="1"/>
    </xf>
    <xf numFmtId="0" fontId="21" fillId="0" borderId="28" xfId="120" applyFont="1" applyBorder="1" applyAlignment="1">
      <alignment horizontal="center" vertical="center"/>
    </xf>
    <xf numFmtId="0" fontId="21" fillId="0" borderId="28" xfId="120" applyFont="1" applyBorder="1" applyAlignment="1">
      <alignment horizontal="center" vertical="center" wrapText="1"/>
    </xf>
    <xf numFmtId="0" fontId="22" fillId="0" borderId="9" xfId="10" applyFont="1" applyBorder="1" applyAlignment="1">
      <alignment horizontal="center" vertical="center"/>
    </xf>
    <xf numFmtId="0" fontId="22" fillId="0" borderId="25" xfId="10" applyFont="1" applyBorder="1" applyAlignment="1">
      <alignment horizontal="left" vertical="center" wrapText="1"/>
    </xf>
    <xf numFmtId="0" fontId="21" fillId="0" borderId="33" xfId="10" applyFont="1" applyBorder="1" applyAlignment="1">
      <alignment horizontal="center" vertical="center" wrapText="1"/>
    </xf>
    <xf numFmtId="0" fontId="26" fillId="0" borderId="18" xfId="10" applyFont="1" applyBorder="1" applyAlignment="1">
      <alignment horizontal="center" vertical="center"/>
    </xf>
    <xf numFmtId="0" fontId="21" fillId="0" borderId="34" xfId="10" applyFont="1" applyBorder="1" applyAlignment="1">
      <alignment horizontal="center" vertical="center"/>
    </xf>
    <xf numFmtId="0" fontId="21" fillId="0" borderId="35" xfId="10" applyFont="1" applyBorder="1" applyAlignment="1">
      <alignment horizontal="center" vertical="center"/>
    </xf>
    <xf numFmtId="0" fontId="21" fillId="0" borderId="22" xfId="10" applyFont="1" applyBorder="1" applyAlignment="1">
      <alignment horizontal="left" vertical="center" wrapText="1"/>
    </xf>
    <xf numFmtId="0" fontId="21" fillId="0" borderId="21" xfId="10" applyFont="1" applyBorder="1" applyAlignment="1">
      <alignment horizontal="left" vertical="center" wrapText="1"/>
    </xf>
    <xf numFmtId="0" fontId="21" fillId="0" borderId="16" xfId="10" applyFont="1" applyBorder="1" applyAlignment="1">
      <alignment horizontal="left" vertical="center" wrapText="1"/>
    </xf>
    <xf numFmtId="0" fontId="21" fillId="0" borderId="17" xfId="10" applyFont="1" applyBorder="1" applyAlignment="1">
      <alignment horizontal="left" vertical="center" wrapText="1"/>
    </xf>
    <xf numFmtId="0" fontId="22" fillId="0" borderId="0" xfId="10" applyFont="1" applyAlignment="1">
      <alignment horizontal="left" vertical="center" wrapText="1"/>
    </xf>
    <xf numFmtId="0" fontId="21" fillId="0" borderId="0" xfId="10" applyFont="1" applyAlignment="1">
      <alignment horizontal="center" vertical="center"/>
    </xf>
    <xf numFmtId="0" fontId="21" fillId="0" borderId="0" xfId="10" applyFont="1" applyAlignment="1">
      <alignment horizontal="left" vertical="center" wrapText="1"/>
    </xf>
    <xf numFmtId="0" fontId="30" fillId="0" borderId="0" xfId="10" applyFont="1" applyAlignment="1">
      <alignment horizontal="left" vertical="center" wrapText="1"/>
    </xf>
    <xf numFmtId="0" fontId="37" fillId="0" borderId="0" xfId="18" applyFont="1" applyAlignment="1">
      <alignment horizontal="left" vertical="center"/>
    </xf>
    <xf numFmtId="0" fontId="32" fillId="0" borderId="9" xfId="18" applyFont="1" applyBorder="1" applyAlignment="1">
      <alignment horizontal="center" vertical="center"/>
    </xf>
    <xf numFmtId="0" fontId="36" fillId="0" borderId="6" xfId="18" applyFont="1" applyBorder="1" applyAlignment="1">
      <alignment horizontal="center" vertical="center"/>
    </xf>
    <xf numFmtId="0" fontId="36" fillId="0" borderId="8" xfId="18" applyFont="1" applyBorder="1" applyAlignment="1">
      <alignment horizontal="center" vertical="center"/>
    </xf>
    <xf numFmtId="0" fontId="36" fillId="0" borderId="27" xfId="18" applyFont="1" applyBorder="1" applyAlignment="1">
      <alignment horizontal="center" vertical="center"/>
    </xf>
    <xf numFmtId="0" fontId="36" fillId="0" borderId="12" xfId="18" applyFont="1" applyBorder="1" applyAlignment="1">
      <alignment horizontal="left" vertical="center"/>
    </xf>
    <xf numFmtId="0" fontId="36" fillId="0" borderId="7" xfId="18" applyFont="1" applyBorder="1" applyAlignment="1">
      <alignment horizontal="left" vertical="center"/>
    </xf>
    <xf numFmtId="0" fontId="36" fillId="0" borderId="3" xfId="18" applyFont="1" applyBorder="1" applyAlignment="1">
      <alignment horizontal="left" vertical="center"/>
    </xf>
    <xf numFmtId="0" fontId="35" fillId="0" borderId="4" xfId="18" applyFont="1" applyBorder="1" applyAlignment="1">
      <alignment horizontal="left" vertical="center"/>
    </xf>
    <xf numFmtId="0" fontId="35" fillId="0" borderId="15" xfId="18" applyFont="1" applyBorder="1" applyAlignment="1">
      <alignment horizontal="left" vertical="center"/>
    </xf>
    <xf numFmtId="0" fontId="35" fillId="0" borderId="16" xfId="18" applyFont="1" applyBorder="1" applyAlignment="1">
      <alignment horizontal="left" vertical="center"/>
    </xf>
  </cellXfs>
  <cellStyles count="131">
    <cellStyle name="桁区切り 2" xfId="12" xr:uid="{00000000-0005-0000-0000-000001000000}"/>
    <cellStyle name="桁区切り 2 2" xfId="27" xr:uid="{FCD68363-5EA0-4975-950E-742CC4FF6DB1}"/>
    <cellStyle name="桁区切り 2 2 2" xfId="61" xr:uid="{48570E47-25B1-4963-BDC3-138CB6105005}"/>
    <cellStyle name="桁区切り 2 2 3" xfId="95" xr:uid="{0846E8DA-B5B3-42EC-BF44-53C7CEAD67B4}"/>
    <cellStyle name="桁区切り 2 2 4" xfId="123" xr:uid="{3DBB80DE-075D-431F-86F9-D32B7CBCE77F}"/>
    <cellStyle name="桁区切り 2 3" xfId="37" xr:uid="{CB58C57B-4C40-429F-A901-6F26B5957E6D}"/>
    <cellStyle name="桁区切り 2 3 2" xfId="71" xr:uid="{DC1AF9B5-819E-463E-86C0-E5D0B56CFFB5}"/>
    <cellStyle name="桁区切り 2 4" xfId="47" xr:uid="{54AFABBA-A862-4A40-892E-64F1CC5676B4}"/>
    <cellStyle name="桁区切り 2 5" xfId="81" xr:uid="{556E223E-382A-4D96-B62B-5CB3114A34D4}"/>
    <cellStyle name="桁区切り 2 6" xfId="109" xr:uid="{0776FC7A-BDB7-4802-8030-E93164B4A059}"/>
    <cellStyle name="標準" xfId="0" builtinId="0"/>
    <cellStyle name="標準 10" xfId="20" xr:uid="{00000000-0005-0000-0000-000003000000}"/>
    <cellStyle name="標準 2" xfId="1" xr:uid="{00000000-0005-0000-0000-000004000000}"/>
    <cellStyle name="標準 2 2" xfId="7" xr:uid="{00000000-0005-0000-0000-000005000000}"/>
    <cellStyle name="標準 3" xfId="2" xr:uid="{00000000-0005-0000-0000-000006000000}"/>
    <cellStyle name="標準 3 2" xfId="9" xr:uid="{00000000-0005-0000-0000-000007000000}"/>
    <cellStyle name="標準 4" xfId="3" xr:uid="{00000000-0005-0000-0000-000008000000}"/>
    <cellStyle name="標準 4 2" xfId="6" xr:uid="{00000000-0005-0000-0000-000009000000}"/>
    <cellStyle name="標準 4 3" xfId="13" xr:uid="{00000000-0005-0000-0000-00000A000000}"/>
    <cellStyle name="標準 4 3 2" xfId="19" xr:uid="{00000000-0005-0000-0000-00000B000000}"/>
    <cellStyle name="標準 4 3 2 2" xfId="54" xr:uid="{660CC15D-8B03-4EB8-915B-1FD1E528E95F}"/>
    <cellStyle name="標準 4 3 2 2 2" xfId="102" xr:uid="{41EB3E1D-0C8C-49C3-B89D-5E4116F7DC23}"/>
    <cellStyle name="標準 4 3 2 2 3" xfId="130" xr:uid="{CB7CB550-AE05-43D8-9115-49C2C2DBB09F}"/>
    <cellStyle name="標準 4 3 2 3" xfId="88" xr:uid="{195F6B1E-4551-4B9F-B38F-988E6F4C2649}"/>
    <cellStyle name="標準 4 3 2 4" xfId="116" xr:uid="{082C3F6D-8E74-48B3-8B39-9AAB5D370787}"/>
    <cellStyle name="標準 4 3 3" xfId="28" xr:uid="{27842179-92BA-4DA7-A071-BEB414877FD2}"/>
    <cellStyle name="標準 4 3 3 2" xfId="62" xr:uid="{DB311232-6816-4434-8724-5CB0C018F74B}"/>
    <cellStyle name="標準 4 3 3 3" xfId="96" xr:uid="{76D9EB16-2986-4A9A-B010-2010298B2B0C}"/>
    <cellStyle name="標準 4 3 3 4" xfId="124" xr:uid="{52FDA157-B4EA-4987-9F5C-182AD05F0E7E}"/>
    <cellStyle name="標準 4 3 4" xfId="38" xr:uid="{4A38AFD8-62A2-4746-8368-8E811B1B00BB}"/>
    <cellStyle name="標準 4 3 4 2" xfId="72" xr:uid="{03780223-D93F-40C1-A6DD-B5A4A82281F3}"/>
    <cellStyle name="標準 4 3 5" xfId="48" xr:uid="{E2C104D9-B328-4F34-A57C-CF5CA0042D74}"/>
    <cellStyle name="標準 4 3 6" xfId="82" xr:uid="{8024C5B8-3CEC-4261-AA3F-79D760FAEE66}"/>
    <cellStyle name="標準 4 3 7" xfId="110" xr:uid="{AF4C1BB6-ABE8-43F3-84A2-9659B652A82A}"/>
    <cellStyle name="標準 4 4" xfId="16" xr:uid="{00000000-0005-0000-0000-00000C000000}"/>
    <cellStyle name="標準 4 4 2" xfId="51" xr:uid="{6011F8FB-317A-4820-B5D1-DD4B89F1FBC5}"/>
    <cellStyle name="標準 4 4 2 2" xfId="99" xr:uid="{A6A4F051-7849-46C8-B2BE-6276224A65C7}"/>
    <cellStyle name="標準 4 4 2 3" xfId="127" xr:uid="{5EB6A759-D5EA-4F0D-B5CD-38E75FD026E7}"/>
    <cellStyle name="標準 4 4 3" xfId="85" xr:uid="{3291160A-6E18-4349-864F-83B8EA1D19D4}"/>
    <cellStyle name="標準 4 4 4" xfId="113" xr:uid="{C336BCF8-6464-4C45-A113-E83E85FCE557}"/>
    <cellStyle name="標準 4 5" xfId="21" xr:uid="{026B7DC5-0B00-4941-9A89-DAE54CCDC056}"/>
    <cellStyle name="標準 4 5 2" xfId="55" xr:uid="{2071E20C-E595-45FA-B82F-EA14B4B882F5}"/>
    <cellStyle name="標準 4 5 3" xfId="89" xr:uid="{0B4B2E3C-32F6-4027-99CA-366CFAEF933C}"/>
    <cellStyle name="標準 4 5 4" xfId="117" xr:uid="{4E19FCCA-9D6D-4E47-AFF4-ACA6B3C0F89E}"/>
    <cellStyle name="標準 4 6" xfId="31" xr:uid="{2431A604-90B6-4931-824A-BD8C85FD1519}"/>
    <cellStyle name="標準 4 6 2" xfId="65" xr:uid="{9538F757-A217-41FB-8AAC-C03EA7D0642D}"/>
    <cellStyle name="標準 4 7" xfId="41" xr:uid="{117089A6-678E-49E6-8818-8CF8B151B323}"/>
    <cellStyle name="標準 4 8" xfId="75" xr:uid="{F585AD04-F32F-4DD6-A7BD-80527FD83977}"/>
    <cellStyle name="標準 4 9" xfId="103" xr:uid="{3A9A13A3-C8F6-4F54-A041-F9B39CD8B283}"/>
    <cellStyle name="標準 5" xfId="4" xr:uid="{00000000-0005-0000-0000-00000D000000}"/>
    <cellStyle name="標準 5 2" xfId="15" xr:uid="{00000000-0005-0000-0000-00000E000000}"/>
    <cellStyle name="標準 5 2 2" xfId="30" xr:uid="{AB1A9474-00BD-4428-8823-5F97F09C9580}"/>
    <cellStyle name="標準 5 2 2 2" xfId="64" xr:uid="{F469F635-587B-46B2-B219-9ACADF1C0671}"/>
    <cellStyle name="標準 5 2 2 3" xfId="98" xr:uid="{FFAEB5F3-1B86-4B06-8423-B66C10792D4E}"/>
    <cellStyle name="標準 5 2 2 4" xfId="126" xr:uid="{F4026AEC-998D-4A24-9CD1-E336183E7310}"/>
    <cellStyle name="標準 5 2 3" xfId="40" xr:uid="{CD2BE84B-073B-471B-84CE-E4375A8CE9BA}"/>
    <cellStyle name="標準 5 2 3 2" xfId="74" xr:uid="{117E1D2F-E0AB-4E9F-B99E-62D292B31A6D}"/>
    <cellStyle name="標準 5 2 4" xfId="50" xr:uid="{0F7D16AD-F1BA-454B-BB73-CCC9E718ABCF}"/>
    <cellStyle name="標準 5 2 5" xfId="84" xr:uid="{E08076E2-0BDA-4B8D-9699-D6232FE9C7FA}"/>
    <cellStyle name="標準 5 2 6" xfId="112" xr:uid="{DF1826C3-5508-4713-9208-55356FC3579E}"/>
    <cellStyle name="標準 5 3" xfId="18" xr:uid="{00000000-0005-0000-0000-00000F000000}"/>
    <cellStyle name="標準 5 3 2" xfId="53" xr:uid="{FCE77889-DFC0-4817-8BAC-665F53258209}"/>
    <cellStyle name="標準 5 3 2 2" xfId="101" xr:uid="{F68B9CBC-C355-4E3E-B4E9-85287D872B52}"/>
    <cellStyle name="標準 5 3 2 3" xfId="129" xr:uid="{39CCECD9-8119-40D3-BEC0-ACB16E9C3E5D}"/>
    <cellStyle name="標準 5 3 3" xfId="87" xr:uid="{FF96F54F-42B7-43C4-ACA2-5B7529DA579E}"/>
    <cellStyle name="標準 5 3 4" xfId="115" xr:uid="{E3E8491F-7AF4-49B2-AE03-6584C33EE46D}"/>
    <cellStyle name="標準 5 4" xfId="22" xr:uid="{65C50101-3401-450C-8743-636955B7140B}"/>
    <cellStyle name="標準 5 4 2" xfId="56" xr:uid="{64F0544E-355F-4C41-81F2-68119A620C3C}"/>
    <cellStyle name="標準 5 4 3" xfId="90" xr:uid="{45B3BC03-7BB6-463F-82C7-E320CF535DFB}"/>
    <cellStyle name="標準 5 4 4" xfId="118" xr:uid="{C60718CE-282B-4C35-94F4-792789508147}"/>
    <cellStyle name="標準 5 5" xfId="32" xr:uid="{4FCA74F3-5199-44B4-B065-0A208E9B7C38}"/>
    <cellStyle name="標準 5 5 2" xfId="66" xr:uid="{05EF74BD-E56D-494C-8ED7-F56B48ADC9CB}"/>
    <cellStyle name="標準 5 6" xfId="42" xr:uid="{0A94C191-978C-4B2D-B850-78023E1F93A7}"/>
    <cellStyle name="標準 5 7" xfId="76" xr:uid="{65BB592E-BA14-4EC4-A681-AA612C9EBF6C}"/>
    <cellStyle name="標準 5 8" xfId="104" xr:uid="{A11DE9BB-E581-44F6-8AB5-0DBB5FBAB097}"/>
    <cellStyle name="標準 6" xfId="5" xr:uid="{00000000-0005-0000-0000-000010000000}"/>
    <cellStyle name="標準 6 2" xfId="14" xr:uid="{00000000-0005-0000-0000-000011000000}"/>
    <cellStyle name="標準 6 2 2" xfId="29" xr:uid="{E3DE85F1-4F39-4249-A19F-7CCBC5AA12FC}"/>
    <cellStyle name="標準 6 2 2 2" xfId="63" xr:uid="{8473DBDB-9CB3-4C54-B4E5-141624542182}"/>
    <cellStyle name="標準 6 2 2 3" xfId="97" xr:uid="{D2F3BB76-BCF7-41BB-AE8D-B98DD113C104}"/>
    <cellStyle name="標準 6 2 2 4" xfId="125" xr:uid="{810352C0-7215-48EC-BC06-58646071CD52}"/>
    <cellStyle name="標準 6 2 3" xfId="39" xr:uid="{759C24CF-D365-4D56-B54E-59B24ED29774}"/>
    <cellStyle name="標準 6 2 3 2" xfId="73" xr:uid="{2C9002D0-FD26-4FBC-A9C9-C1E7D14B48BD}"/>
    <cellStyle name="標準 6 2 4" xfId="49" xr:uid="{2C38C72B-D81D-440C-946F-9CAA8B2F0F84}"/>
    <cellStyle name="標準 6 2 5" xfId="83" xr:uid="{E03B128B-7B4D-44B5-80F8-87E41AA33A08}"/>
    <cellStyle name="標準 6 2 6" xfId="111" xr:uid="{FE7D1E7A-BDF0-4E4C-8C87-863A17BCC334}"/>
    <cellStyle name="標準 6 3" xfId="17" xr:uid="{00000000-0005-0000-0000-000012000000}"/>
    <cellStyle name="標準 6 3 2" xfId="52" xr:uid="{BC271451-CB82-4CCF-9323-DA8A13CBB6AC}"/>
    <cellStyle name="標準 6 3 2 2" xfId="100" xr:uid="{FE716E9F-EB8B-4BA4-9A6E-8803A48C3D33}"/>
    <cellStyle name="標準 6 3 2 3" xfId="128" xr:uid="{2B5A0EDC-0C2B-43DE-A3AE-8E8874C61488}"/>
    <cellStyle name="標準 6 3 3" xfId="86" xr:uid="{E77BDEB0-BFAA-4283-AD8E-1AD168EB5674}"/>
    <cellStyle name="標準 6 3 4" xfId="114" xr:uid="{A0452031-41BF-47CB-BCCB-F78D30024364}"/>
    <cellStyle name="標準 6 4" xfId="23" xr:uid="{D045CA91-677F-444F-BD4C-99DEC320BBDF}"/>
    <cellStyle name="標準 6 4 2" xfId="57" xr:uid="{960CAB37-3C28-45B4-8BBF-529ABB710D21}"/>
    <cellStyle name="標準 6 4 3" xfId="91" xr:uid="{76732279-A9FD-4F02-B098-9D0A39C6DB3F}"/>
    <cellStyle name="標準 6 4 4" xfId="119" xr:uid="{E86E95C3-2180-4C2C-8081-0512E5921C5B}"/>
    <cellStyle name="標準 6 5" xfId="33" xr:uid="{7BEE27AB-BAD1-4891-AE1E-17E6D3267B86}"/>
    <cellStyle name="標準 6 5 2" xfId="67" xr:uid="{E799346B-F508-427B-A24E-40771A65F88C}"/>
    <cellStyle name="標準 6 6" xfId="43" xr:uid="{74B1847E-8378-401E-9F9F-95C4FE5F9B10}"/>
    <cellStyle name="標準 6 7" xfId="77" xr:uid="{4654B241-F8B6-472B-AFD9-73DE5EFF5C93}"/>
    <cellStyle name="標準 6 8" xfId="105" xr:uid="{67900CE9-5E2F-4FE9-9550-B635CB78D5DD}"/>
    <cellStyle name="標準 7" xfId="8" xr:uid="{00000000-0005-0000-0000-000013000000}"/>
    <cellStyle name="標準 7 2" xfId="24" xr:uid="{963F7E89-6DEC-490E-A631-48F8CE357268}"/>
    <cellStyle name="標準 7 2 2" xfId="58" xr:uid="{0746CF6C-785F-456E-993F-6C3C68B3957E}"/>
    <cellStyle name="標準 7 2 3" xfId="92" xr:uid="{C4472C8E-8B60-4A5B-9869-178931D13FCA}"/>
    <cellStyle name="標準 7 2 4" xfId="120" xr:uid="{2210626E-8DF5-43CE-94EE-AB331F944E4C}"/>
    <cellStyle name="標準 7 3" xfId="34" xr:uid="{FDD0A803-E8DD-45BA-A4CF-D524E4F30758}"/>
    <cellStyle name="標準 7 3 2" xfId="68" xr:uid="{3CAC5B73-AC9C-4368-8657-947F59AC872F}"/>
    <cellStyle name="標準 7 4" xfId="44" xr:uid="{E711BDD2-EC0B-4CFE-92B3-D836D9F03673}"/>
    <cellStyle name="標準 7 5" xfId="78" xr:uid="{C94CB1CE-100A-4871-A485-1F31DD8F1AF2}"/>
    <cellStyle name="標準 7 6" xfId="106" xr:uid="{73D5AA18-6A6C-471F-877A-41A1DCD6A17C}"/>
    <cellStyle name="標準 8" xfId="10" xr:uid="{00000000-0005-0000-0000-000014000000}"/>
    <cellStyle name="標準 8 2" xfId="25" xr:uid="{FCA76EBC-DDB1-4366-9E25-D517579B7B1C}"/>
    <cellStyle name="標準 8 2 2" xfId="59" xr:uid="{9B06E316-D807-4B95-BE1C-271C9D032511}"/>
    <cellStyle name="標準 8 2 3" xfId="93" xr:uid="{AC84BB10-4D47-4F8D-8CC5-B1D9B38DDBCB}"/>
    <cellStyle name="標準 8 2 4" xfId="121" xr:uid="{EFD76119-5423-42EC-975B-16609E29AD99}"/>
    <cellStyle name="標準 8 3" xfId="35" xr:uid="{E3879693-B7D8-4EE6-B6C8-66D969949313}"/>
    <cellStyle name="標準 8 3 2" xfId="69" xr:uid="{981DF722-CF69-403F-A05B-15A400212F79}"/>
    <cellStyle name="標準 8 4" xfId="45" xr:uid="{D3B4865E-8677-43A5-BCD3-74CEB7634F38}"/>
    <cellStyle name="標準 8 5" xfId="79" xr:uid="{76C93BA7-20BF-48AE-A914-1A4858CBD3C2}"/>
    <cellStyle name="標準 8 6" xfId="107" xr:uid="{3BF015E1-36F4-4682-9DBB-32991234D51D}"/>
    <cellStyle name="標準 9" xfId="11" xr:uid="{00000000-0005-0000-0000-000015000000}"/>
    <cellStyle name="標準 9 2" xfId="26" xr:uid="{00859101-8825-42B9-9AEC-B8967B6F0B4B}"/>
    <cellStyle name="標準 9 2 2" xfId="60" xr:uid="{47B4DDD2-5EF7-4503-8376-EBB55A5B07D0}"/>
    <cellStyle name="標準 9 2 3" xfId="94" xr:uid="{07121E48-1E3E-44F4-90E1-1284B9271C7A}"/>
    <cellStyle name="標準 9 2 4" xfId="122" xr:uid="{49ED2802-C542-449A-9EC9-7A344E05B75E}"/>
    <cellStyle name="標準 9 3" xfId="36" xr:uid="{9E3FF7E8-4E7E-4001-8964-4BE7647B4BDE}"/>
    <cellStyle name="標準 9 3 2" xfId="70" xr:uid="{932F7E8F-B216-4E4C-9106-A3C4349F0FDE}"/>
    <cellStyle name="標準 9 4" xfId="46" xr:uid="{8F2B014E-69D7-45C5-A903-08B153F88285}"/>
    <cellStyle name="標準 9 5" xfId="80" xr:uid="{384C791D-63F1-4CE3-A5BE-77F6A98BD094}"/>
    <cellStyle name="標準 9 6" xfId="108" xr:uid="{E26D7787-E583-4061-A409-7BBBCA352878}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199158</xdr:rowOff>
    </xdr:from>
    <xdr:to>
      <xdr:col>7</xdr:col>
      <xdr:colOff>307784</xdr:colOff>
      <xdr:row>11</xdr:row>
      <xdr:rowOff>138562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014680-7BB8-01A7-9241-5EAE7D83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199158"/>
          <a:ext cx="6481715" cy="260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C96C-9BCC-44E1-8EB8-74E1B68D9FE7}">
  <sheetPr>
    <pageSetUpPr fitToPage="1"/>
  </sheetPr>
  <dimension ref="B12:E23"/>
  <sheetViews>
    <sheetView tabSelected="1" zoomScaleNormal="100" workbookViewId="0">
      <selection activeCell="G2" sqref="G2"/>
    </sheetView>
  </sheetViews>
  <sheetFormatPr defaultRowHeight="18.75"/>
  <cols>
    <col min="3" max="3" width="4.875" customWidth="1"/>
    <col min="4" max="4" width="22.625" customWidth="1"/>
    <col min="5" max="5" width="21.375" customWidth="1"/>
  </cols>
  <sheetData>
    <row r="12" spans="2:5" ht="19.5" thickBot="1"/>
    <row r="13" spans="2:5" ht="18.75" customHeight="1">
      <c r="C13" s="133" t="s">
        <v>24</v>
      </c>
      <c r="D13" s="133"/>
      <c r="E13" s="133"/>
    </row>
    <row r="14" spans="2:5" ht="18.75" customHeight="1">
      <c r="B14" s="3"/>
      <c r="C14" s="107" t="s">
        <v>0</v>
      </c>
      <c r="D14" s="110" t="s">
        <v>21</v>
      </c>
      <c r="E14" s="110" t="s">
        <v>5</v>
      </c>
    </row>
    <row r="15" spans="2:5" ht="18.75" customHeight="1">
      <c r="B15" s="3"/>
      <c r="C15" s="107" t="s">
        <v>1</v>
      </c>
      <c r="D15" s="111" t="s">
        <v>30</v>
      </c>
      <c r="E15" s="111" t="s">
        <v>15</v>
      </c>
    </row>
    <row r="16" spans="2:5" ht="18.75" customHeight="1">
      <c r="B16" s="3"/>
      <c r="C16" s="107" t="s">
        <v>17</v>
      </c>
      <c r="D16" s="110" t="s">
        <v>22</v>
      </c>
      <c r="E16" s="110" t="s">
        <v>6</v>
      </c>
    </row>
    <row r="17" spans="2:5" ht="18.75" customHeight="1">
      <c r="B17" s="3"/>
      <c r="C17" s="107" t="s">
        <v>2</v>
      </c>
      <c r="D17" s="110" t="s">
        <v>23</v>
      </c>
      <c r="E17" s="110" t="s">
        <v>7</v>
      </c>
    </row>
    <row r="18" spans="2:5" ht="18.75" customHeight="1">
      <c r="B18" s="3"/>
      <c r="C18" s="107" t="s">
        <v>18</v>
      </c>
      <c r="D18" s="109" t="s">
        <v>16</v>
      </c>
      <c r="E18" s="110" t="s">
        <v>8</v>
      </c>
    </row>
    <row r="19" spans="2:5" ht="18.75" customHeight="1">
      <c r="B19" s="3"/>
      <c r="C19" s="107" t="s">
        <v>3</v>
      </c>
      <c r="D19" s="110" t="s">
        <v>9</v>
      </c>
      <c r="E19" s="110" t="s">
        <v>10</v>
      </c>
    </row>
    <row r="20" spans="2:5" ht="18.75" customHeight="1">
      <c r="B20" s="3"/>
      <c r="C20" s="107" t="s">
        <v>19</v>
      </c>
      <c r="D20" s="110" t="s">
        <v>28</v>
      </c>
      <c r="E20" s="110" t="s">
        <v>11</v>
      </c>
    </row>
    <row r="21" spans="2:5" ht="18.75" customHeight="1">
      <c r="B21" s="3"/>
      <c r="C21" s="107" t="s">
        <v>4</v>
      </c>
      <c r="D21" s="110" t="s">
        <v>12</v>
      </c>
      <c r="E21" s="110" t="s">
        <v>13</v>
      </c>
    </row>
    <row r="22" spans="2:5" ht="18.75" customHeight="1">
      <c r="B22" s="3"/>
      <c r="C22" s="107" t="s">
        <v>20</v>
      </c>
      <c r="D22" s="110" t="s">
        <v>12</v>
      </c>
      <c r="E22" s="110" t="s">
        <v>14</v>
      </c>
    </row>
    <row r="23" spans="2:5" ht="18.75" customHeight="1" thickBot="1">
      <c r="B23" s="3"/>
      <c r="C23" s="108" t="s">
        <v>75</v>
      </c>
      <c r="D23" s="112" t="s">
        <v>76</v>
      </c>
      <c r="E23" s="112" t="s">
        <v>126</v>
      </c>
    </row>
  </sheetData>
  <mergeCells count="1">
    <mergeCell ref="C13:E13"/>
  </mergeCells>
  <phoneticPr fontId="15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M24"/>
  <sheetViews>
    <sheetView showGridLines="0" topLeftCell="D3" zoomScaleNormal="100" workbookViewId="0">
      <selection activeCell="E3" sqref="E3:F3"/>
    </sheetView>
  </sheetViews>
  <sheetFormatPr defaultRowHeight="14.25"/>
  <cols>
    <col min="1" max="1" width="9" style="3"/>
    <col min="2" max="2" width="3.875" style="4" bestFit="1" customWidth="1"/>
    <col min="3" max="3" width="26.125" style="4" bestFit="1" customWidth="1"/>
    <col min="4" max="4" width="20.125" style="4" customWidth="1"/>
    <col min="5" max="5" width="4.875" style="4" customWidth="1"/>
    <col min="6" max="6" width="21.375" style="4" customWidth="1"/>
    <col min="7" max="7" width="3.75" style="3" customWidth="1"/>
    <col min="8" max="8" width="21.375" style="4" customWidth="1"/>
    <col min="9" max="10" width="9" style="3"/>
    <col min="11" max="11" width="6" style="3" customWidth="1"/>
    <col min="12" max="12" width="37.25" style="3" customWidth="1"/>
    <col min="13" max="16384" width="9" style="3"/>
  </cols>
  <sheetData>
    <row r="2" spans="2:13" ht="2.25" customHeight="1" thickBot="1">
      <c r="B2" s="136"/>
      <c r="C2" s="136"/>
      <c r="D2" s="136"/>
      <c r="E2" s="136"/>
      <c r="F2" s="136"/>
      <c r="G2" s="136"/>
      <c r="H2" s="136"/>
    </row>
    <row r="3" spans="2:13" ht="14.25" customHeight="1">
      <c r="B3" s="134" t="s">
        <v>24</v>
      </c>
      <c r="C3" s="134"/>
      <c r="D3" s="134"/>
      <c r="E3" s="135" t="s">
        <v>46</v>
      </c>
      <c r="F3" s="137"/>
      <c r="G3" s="135" t="s">
        <v>47</v>
      </c>
      <c r="H3" s="134"/>
      <c r="M3" s="4"/>
    </row>
    <row r="4" spans="2:13" ht="15.75" customHeight="1">
      <c r="B4" s="7" t="s">
        <v>0</v>
      </c>
      <c r="C4" s="1" t="s">
        <v>21</v>
      </c>
      <c r="D4" s="1" t="s">
        <v>5</v>
      </c>
      <c r="E4" s="68"/>
      <c r="F4" s="69" t="s">
        <v>73</v>
      </c>
      <c r="G4" s="53"/>
      <c r="H4" s="55" t="s">
        <v>72</v>
      </c>
      <c r="M4" s="1"/>
    </row>
    <row r="5" spans="2:13" ht="15.75" customHeight="1">
      <c r="B5" s="7" t="s">
        <v>1</v>
      </c>
      <c r="C5" s="2" t="s">
        <v>30</v>
      </c>
      <c r="D5" s="2" t="s">
        <v>15</v>
      </c>
      <c r="E5" s="68"/>
      <c r="F5" s="70" t="s">
        <v>74</v>
      </c>
      <c r="G5" s="52"/>
      <c r="H5" s="55" t="s">
        <v>80</v>
      </c>
      <c r="M5" s="2"/>
    </row>
    <row r="6" spans="2:13" ht="15.75" customHeight="1">
      <c r="B6" s="7" t="s">
        <v>17</v>
      </c>
      <c r="C6" s="1" t="s">
        <v>22</v>
      </c>
      <c r="D6" s="1" t="s">
        <v>6</v>
      </c>
      <c r="E6" s="68"/>
      <c r="F6" s="70" t="s">
        <v>74</v>
      </c>
      <c r="G6" s="52"/>
      <c r="H6" s="55" t="s">
        <v>80</v>
      </c>
      <c r="M6" s="1"/>
    </row>
    <row r="7" spans="2:13" ht="15.75" customHeight="1">
      <c r="B7" s="7" t="s">
        <v>2</v>
      </c>
      <c r="C7" s="1" t="s">
        <v>23</v>
      </c>
      <c r="D7" s="1" t="s">
        <v>7</v>
      </c>
      <c r="E7" s="68"/>
      <c r="F7" s="70" t="s">
        <v>74</v>
      </c>
      <c r="G7" s="52"/>
      <c r="H7" s="55" t="s">
        <v>78</v>
      </c>
      <c r="M7" s="1"/>
    </row>
    <row r="8" spans="2:13" ht="15.75" customHeight="1">
      <c r="B8" s="7" t="s">
        <v>18</v>
      </c>
      <c r="C8" s="4" t="s">
        <v>16</v>
      </c>
      <c r="D8" s="1" t="s">
        <v>8</v>
      </c>
      <c r="E8" s="68"/>
      <c r="F8" s="70" t="s">
        <v>74</v>
      </c>
      <c r="G8" s="52"/>
      <c r="H8" s="55" t="s">
        <v>72</v>
      </c>
      <c r="M8" s="1"/>
    </row>
    <row r="9" spans="2:13" ht="15.75" customHeight="1">
      <c r="B9" s="7" t="s">
        <v>3</v>
      </c>
      <c r="C9" s="1" t="s">
        <v>9</v>
      </c>
      <c r="D9" s="1" t="s">
        <v>10</v>
      </c>
      <c r="E9" s="68"/>
      <c r="F9" s="70" t="s">
        <v>74</v>
      </c>
      <c r="G9" s="52"/>
      <c r="H9" s="55" t="s">
        <v>78</v>
      </c>
      <c r="M9" s="1"/>
    </row>
    <row r="10" spans="2:13" ht="15.75" customHeight="1">
      <c r="B10" s="7" t="s">
        <v>19</v>
      </c>
      <c r="C10" s="1" t="s">
        <v>28</v>
      </c>
      <c r="D10" s="1" t="s">
        <v>11</v>
      </c>
      <c r="E10" s="68"/>
      <c r="F10" s="70" t="s">
        <v>74</v>
      </c>
      <c r="G10" s="52"/>
      <c r="H10" s="55" t="s">
        <v>79</v>
      </c>
      <c r="M10" s="1"/>
    </row>
    <row r="11" spans="2:13" ht="15.75" customHeight="1">
      <c r="B11" s="7" t="s">
        <v>4</v>
      </c>
      <c r="C11" s="1" t="s">
        <v>12</v>
      </c>
      <c r="D11" s="1" t="s">
        <v>13</v>
      </c>
      <c r="E11" s="68"/>
      <c r="F11" s="70" t="s">
        <v>74</v>
      </c>
      <c r="G11" s="52"/>
      <c r="H11" s="55" t="s">
        <v>79</v>
      </c>
      <c r="M11" s="1"/>
    </row>
    <row r="12" spans="2:13" ht="15.75" customHeight="1">
      <c r="B12" s="7" t="s">
        <v>20</v>
      </c>
      <c r="C12" s="1" t="s">
        <v>12</v>
      </c>
      <c r="D12" s="1" t="s">
        <v>14</v>
      </c>
      <c r="E12" s="68"/>
      <c r="F12" s="70" t="s">
        <v>74</v>
      </c>
      <c r="G12" s="52"/>
      <c r="H12" s="55" t="s">
        <v>79</v>
      </c>
      <c r="M12" s="1"/>
    </row>
    <row r="13" spans="2:13" ht="15.75" customHeight="1" thickBot="1">
      <c r="B13" s="8" t="s">
        <v>75</v>
      </c>
      <c r="C13" s="9" t="s">
        <v>76</v>
      </c>
      <c r="D13" s="9" t="s">
        <v>126</v>
      </c>
      <c r="E13" s="71"/>
      <c r="F13" s="72" t="s">
        <v>77</v>
      </c>
      <c r="G13" s="54"/>
      <c r="H13" s="66" t="s">
        <v>74</v>
      </c>
      <c r="K13" s="7"/>
      <c r="L13" s="1"/>
      <c r="M13" s="1"/>
    </row>
    <row r="14" spans="2:13">
      <c r="B14" s="6"/>
      <c r="C14" s="63"/>
      <c r="D14" s="64"/>
      <c r="F14" s="5"/>
      <c r="G14" s="5"/>
      <c r="H14" s="10"/>
    </row>
    <row r="15" spans="2:13" ht="13.5" customHeight="1">
      <c r="B15" s="6"/>
      <c r="C15" s="63"/>
      <c r="D15" s="64"/>
      <c r="E15" s="5"/>
      <c r="F15" s="5"/>
      <c r="G15" s="5"/>
      <c r="K15"/>
      <c r="L15"/>
    </row>
    <row r="16" spans="2:13" ht="13.5" customHeight="1">
      <c r="B16" s="6"/>
      <c r="C16" s="63"/>
      <c r="D16" s="64"/>
      <c r="E16" s="5"/>
      <c r="F16" s="5"/>
      <c r="G16" s="5"/>
      <c r="K16"/>
      <c r="L16"/>
    </row>
    <row r="17" spans="2:12" ht="13.5" customHeight="1">
      <c r="B17" s="6"/>
      <c r="C17" s="63"/>
      <c r="D17" s="64"/>
      <c r="E17" s="5"/>
      <c r="K17"/>
      <c r="L17"/>
    </row>
    <row r="18" spans="2:12" ht="13.5" customHeight="1">
      <c r="B18" s="5"/>
      <c r="K18"/>
      <c r="L18"/>
    </row>
    <row r="19" spans="2:12" ht="13.5" customHeight="1">
      <c r="K19"/>
      <c r="L19"/>
    </row>
    <row r="20" spans="2:12" ht="13.5" customHeight="1">
      <c r="K20"/>
      <c r="L20"/>
    </row>
    <row r="21" spans="2:12" ht="13.5" customHeight="1">
      <c r="K21"/>
      <c r="L21"/>
    </row>
    <row r="22" spans="2:12" ht="13.5" customHeight="1">
      <c r="K22"/>
      <c r="L22"/>
    </row>
    <row r="23" spans="2:12" ht="13.5" customHeight="1">
      <c r="K23"/>
      <c r="L23"/>
    </row>
    <row r="24" spans="2:12" ht="13.5" customHeight="1">
      <c r="K24"/>
      <c r="L24"/>
    </row>
  </sheetData>
  <mergeCells count="4">
    <mergeCell ref="B3:D3"/>
    <mergeCell ref="G3:H3"/>
    <mergeCell ref="B2:H2"/>
    <mergeCell ref="E3:F3"/>
  </mergeCells>
  <phoneticPr fontId="15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8E46-BDA4-4B66-B253-2D07D75DAB5A}">
  <sheetPr>
    <pageSetUpPr fitToPage="1"/>
  </sheetPr>
  <dimension ref="A1:P13"/>
  <sheetViews>
    <sheetView showGridLines="0" zoomScaleNormal="100" workbookViewId="0">
      <selection activeCell="I12" sqref="I12:I13"/>
    </sheetView>
  </sheetViews>
  <sheetFormatPr defaultRowHeight="18.75"/>
  <cols>
    <col min="1" max="1" width="3.375" customWidth="1"/>
    <col min="2" max="2" width="22.5" customWidth="1"/>
    <col min="3" max="3" width="7.875" customWidth="1"/>
    <col min="4" max="4" width="6.75" customWidth="1"/>
    <col min="5" max="8" width="6.625" customWidth="1"/>
    <col min="9" max="9" width="11.625" customWidth="1"/>
    <col min="10" max="10" width="6.875" customWidth="1"/>
    <col min="11" max="11" width="7" customWidth="1"/>
    <col min="12" max="12" width="5.25" customWidth="1"/>
    <col min="13" max="14" width="5.875" customWidth="1"/>
    <col min="15" max="15" width="11.625" style="115" customWidth="1"/>
  </cols>
  <sheetData>
    <row r="1" spans="1:16" ht="6" customHeight="1" thickBo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ht="15.75" customHeight="1">
      <c r="A2" s="142" t="s">
        <v>136</v>
      </c>
      <c r="B2" s="143"/>
      <c r="C2" s="150" t="s">
        <v>31</v>
      </c>
      <c r="D2" s="148" t="s">
        <v>129</v>
      </c>
      <c r="E2" s="138" t="s">
        <v>25</v>
      </c>
      <c r="F2" s="138" t="s">
        <v>32</v>
      </c>
      <c r="G2" s="138" t="s">
        <v>33</v>
      </c>
      <c r="H2" s="138" t="s">
        <v>26</v>
      </c>
      <c r="I2" s="148" t="s">
        <v>56</v>
      </c>
      <c r="J2" s="148" t="s">
        <v>55</v>
      </c>
      <c r="K2" s="138" t="s">
        <v>34</v>
      </c>
      <c r="L2" s="138" t="s">
        <v>130</v>
      </c>
      <c r="M2" s="138" t="s">
        <v>131</v>
      </c>
      <c r="N2" s="140" t="s">
        <v>127</v>
      </c>
      <c r="O2" s="32" t="s">
        <v>57</v>
      </c>
      <c r="P2" s="124"/>
    </row>
    <row r="3" spans="1:16" ht="27.75" customHeight="1">
      <c r="A3" s="144"/>
      <c r="B3" s="145"/>
      <c r="C3" s="151"/>
      <c r="D3" s="149"/>
      <c r="E3" s="139"/>
      <c r="F3" s="139"/>
      <c r="G3" s="139"/>
      <c r="H3" s="139"/>
      <c r="I3" s="149"/>
      <c r="J3" s="149"/>
      <c r="K3" s="139"/>
      <c r="L3" s="139"/>
      <c r="M3" s="139"/>
      <c r="N3" s="141"/>
      <c r="O3" s="117" t="s">
        <v>45</v>
      </c>
      <c r="P3" s="124"/>
    </row>
    <row r="4" spans="1:16" ht="12.75" customHeight="1" thickBot="1">
      <c r="A4" s="146"/>
      <c r="B4" s="147"/>
      <c r="C4" s="152"/>
      <c r="D4" s="154"/>
      <c r="E4" s="153"/>
      <c r="F4" s="114" t="s">
        <v>35</v>
      </c>
      <c r="G4" s="114" t="s">
        <v>35</v>
      </c>
      <c r="H4" s="153"/>
      <c r="I4" s="116" t="s">
        <v>132</v>
      </c>
      <c r="J4" s="128" t="s">
        <v>133</v>
      </c>
      <c r="K4" s="114" t="s">
        <v>36</v>
      </c>
      <c r="L4" s="153"/>
      <c r="M4" s="114" t="s">
        <v>134</v>
      </c>
      <c r="N4" s="126" t="s">
        <v>134</v>
      </c>
      <c r="O4" s="105" t="s">
        <v>128</v>
      </c>
      <c r="P4" s="124"/>
    </row>
    <row r="5" spans="1:16" ht="26.25" customHeight="1" thickTop="1">
      <c r="A5" s="118" t="s">
        <v>61</v>
      </c>
      <c r="B5" s="121" t="s">
        <v>135</v>
      </c>
      <c r="C5" s="88">
        <v>46164</v>
      </c>
      <c r="D5" s="46">
        <v>0.44166666666666665</v>
      </c>
      <c r="E5" s="47" t="s">
        <v>90</v>
      </c>
      <c r="F5" s="48">
        <v>26</v>
      </c>
      <c r="G5" s="48">
        <v>23.3</v>
      </c>
      <c r="H5" s="50" t="s">
        <v>71</v>
      </c>
      <c r="I5" s="51" t="s">
        <v>93</v>
      </c>
      <c r="J5" s="39">
        <v>0.38</v>
      </c>
      <c r="K5" s="49" t="s">
        <v>86</v>
      </c>
      <c r="L5" s="48">
        <v>7.2</v>
      </c>
      <c r="M5" s="48">
        <v>6.3</v>
      </c>
      <c r="N5" s="48">
        <v>1.3</v>
      </c>
      <c r="O5" s="123">
        <v>270</v>
      </c>
      <c r="P5" s="124"/>
    </row>
    <row r="6" spans="1:16" ht="26.25" customHeight="1">
      <c r="A6" s="119" t="s">
        <v>62</v>
      </c>
      <c r="B6" s="122" t="s">
        <v>48</v>
      </c>
      <c r="C6" s="88">
        <v>46157</v>
      </c>
      <c r="D6" s="33">
        <v>0.43402777777777779</v>
      </c>
      <c r="E6" s="34" t="s">
        <v>90</v>
      </c>
      <c r="F6" s="35">
        <v>21</v>
      </c>
      <c r="G6" s="35">
        <v>21.2</v>
      </c>
      <c r="H6" s="50" t="s">
        <v>71</v>
      </c>
      <c r="I6" s="38" t="s">
        <v>91</v>
      </c>
      <c r="J6" s="39">
        <v>0.28000000000000003</v>
      </c>
      <c r="K6" s="36">
        <v>75</v>
      </c>
      <c r="L6" s="35">
        <v>7.4</v>
      </c>
      <c r="M6" s="35">
        <v>8.8000000000000007</v>
      </c>
      <c r="N6" s="35">
        <v>0.7</v>
      </c>
      <c r="O6" s="123">
        <v>1700</v>
      </c>
      <c r="P6" s="124"/>
    </row>
    <row r="7" spans="1:16" ht="26.25" customHeight="1">
      <c r="A7" s="119" t="s">
        <v>63</v>
      </c>
      <c r="B7" s="122" t="s">
        <v>49</v>
      </c>
      <c r="C7" s="88">
        <v>46157</v>
      </c>
      <c r="D7" s="33">
        <v>0.45416666666666666</v>
      </c>
      <c r="E7" s="34" t="s">
        <v>90</v>
      </c>
      <c r="F7" s="35">
        <v>21.2</v>
      </c>
      <c r="G7" s="35">
        <v>21.4</v>
      </c>
      <c r="H7" s="50" t="s">
        <v>71</v>
      </c>
      <c r="I7" s="38" t="s">
        <v>92</v>
      </c>
      <c r="J7" s="39">
        <v>0.28000000000000003</v>
      </c>
      <c r="K7" s="36" t="s">
        <v>85</v>
      </c>
      <c r="L7" s="35">
        <v>7.5</v>
      </c>
      <c r="M7" s="35">
        <v>8.3000000000000007</v>
      </c>
      <c r="N7" s="35">
        <v>0.7</v>
      </c>
      <c r="O7" s="123">
        <v>290</v>
      </c>
      <c r="P7" s="124"/>
    </row>
    <row r="8" spans="1:16" ht="26.25" customHeight="1">
      <c r="A8" s="120" t="s">
        <v>64</v>
      </c>
      <c r="B8" s="122" t="s">
        <v>50</v>
      </c>
      <c r="C8" s="88">
        <v>46121</v>
      </c>
      <c r="D8" s="33">
        <v>0.55277777777777781</v>
      </c>
      <c r="E8" s="34" t="s">
        <v>81</v>
      </c>
      <c r="F8" s="35">
        <v>23</v>
      </c>
      <c r="G8" s="35">
        <v>18.8</v>
      </c>
      <c r="H8" s="50" t="s">
        <v>71</v>
      </c>
      <c r="I8" s="38" t="s">
        <v>83</v>
      </c>
      <c r="J8" s="39">
        <v>0.43</v>
      </c>
      <c r="K8" s="36" t="s">
        <v>85</v>
      </c>
      <c r="L8" s="35">
        <v>9.1999999999999993</v>
      </c>
      <c r="M8" s="35">
        <v>14</v>
      </c>
      <c r="N8" s="35">
        <v>1.7</v>
      </c>
      <c r="O8" s="123">
        <v>210</v>
      </c>
      <c r="P8" s="124"/>
    </row>
    <row r="9" spans="1:16" ht="26.25" customHeight="1">
      <c r="A9" s="120" t="s">
        <v>65</v>
      </c>
      <c r="B9" s="122" t="s">
        <v>37</v>
      </c>
      <c r="C9" s="88">
        <v>46157</v>
      </c>
      <c r="D9" s="33">
        <v>0.40625</v>
      </c>
      <c r="E9" s="34" t="s">
        <v>90</v>
      </c>
      <c r="F9" s="35">
        <v>24</v>
      </c>
      <c r="G9" s="35">
        <v>23.7</v>
      </c>
      <c r="H9" s="37" t="s">
        <v>71</v>
      </c>
      <c r="I9" s="38" t="s">
        <v>94</v>
      </c>
      <c r="J9" s="39">
        <v>0.23</v>
      </c>
      <c r="K9" s="36">
        <v>90</v>
      </c>
      <c r="L9" s="35">
        <v>8.5</v>
      </c>
      <c r="M9" s="56">
        <v>12</v>
      </c>
      <c r="N9" s="35">
        <v>1.1000000000000001</v>
      </c>
      <c r="O9" s="123">
        <v>120</v>
      </c>
      <c r="P9" s="124"/>
    </row>
    <row r="10" spans="1:16" ht="26.25" customHeight="1">
      <c r="A10" s="119" t="s">
        <v>66</v>
      </c>
      <c r="B10" s="122" t="s">
        <v>51</v>
      </c>
      <c r="C10" s="88">
        <v>46121</v>
      </c>
      <c r="D10" s="33">
        <v>0.45069444444444445</v>
      </c>
      <c r="E10" s="34" t="s">
        <v>81</v>
      </c>
      <c r="F10" s="48">
        <v>18.2</v>
      </c>
      <c r="G10" s="48">
        <v>14.7</v>
      </c>
      <c r="H10" s="50" t="s">
        <v>71</v>
      </c>
      <c r="I10" s="50" t="s">
        <v>82</v>
      </c>
      <c r="J10" s="67" t="s">
        <v>84</v>
      </c>
      <c r="K10" s="36" t="s">
        <v>85</v>
      </c>
      <c r="L10" s="48">
        <v>7.6</v>
      </c>
      <c r="M10" s="48">
        <v>11.4</v>
      </c>
      <c r="N10" s="48">
        <v>0.6</v>
      </c>
      <c r="O10" s="123">
        <v>380</v>
      </c>
      <c r="P10" s="124"/>
    </row>
    <row r="11" spans="1:16" ht="26.25" customHeight="1">
      <c r="A11" s="119" t="s">
        <v>67</v>
      </c>
      <c r="B11" s="122" t="s">
        <v>52</v>
      </c>
      <c r="C11" s="88">
        <v>46128</v>
      </c>
      <c r="D11" s="33">
        <v>0.4375</v>
      </c>
      <c r="E11" s="34" t="s">
        <v>81</v>
      </c>
      <c r="F11" s="35">
        <v>18</v>
      </c>
      <c r="G11" s="35">
        <v>17.399999999999999</v>
      </c>
      <c r="H11" s="37" t="s">
        <v>71</v>
      </c>
      <c r="I11" s="38" t="s">
        <v>87</v>
      </c>
      <c r="J11" s="39">
        <v>0.13</v>
      </c>
      <c r="K11" s="36" t="s">
        <v>86</v>
      </c>
      <c r="L11" s="35">
        <v>8.3000000000000007</v>
      </c>
      <c r="M11" s="35">
        <v>11.2</v>
      </c>
      <c r="N11" s="35">
        <v>0.7</v>
      </c>
      <c r="O11" s="123">
        <v>57</v>
      </c>
      <c r="P11" s="124"/>
    </row>
    <row r="12" spans="1:16" ht="26.25" customHeight="1">
      <c r="A12" s="119" t="s">
        <v>58</v>
      </c>
      <c r="B12" s="122" t="s">
        <v>53</v>
      </c>
      <c r="C12" s="88">
        <v>46128</v>
      </c>
      <c r="D12" s="33">
        <v>0.46111111111111114</v>
      </c>
      <c r="E12" s="34" t="s">
        <v>81</v>
      </c>
      <c r="F12" s="35">
        <v>18</v>
      </c>
      <c r="G12" s="35">
        <v>19.2</v>
      </c>
      <c r="H12" s="37" t="s">
        <v>71</v>
      </c>
      <c r="I12" s="57" t="s">
        <v>88</v>
      </c>
      <c r="J12" s="39">
        <v>0.21</v>
      </c>
      <c r="K12" s="36" t="s">
        <v>86</v>
      </c>
      <c r="L12" s="35">
        <v>7.8</v>
      </c>
      <c r="M12" s="35">
        <v>10.4</v>
      </c>
      <c r="N12" s="35">
        <v>0.7</v>
      </c>
      <c r="O12" s="123">
        <v>270</v>
      </c>
      <c r="P12" s="124"/>
    </row>
    <row r="13" spans="1:16" ht="26.25" customHeight="1" thickBot="1">
      <c r="A13" s="129" t="s">
        <v>68</v>
      </c>
      <c r="B13" s="125" t="s">
        <v>38</v>
      </c>
      <c r="C13" s="106">
        <v>46128</v>
      </c>
      <c r="D13" s="40">
        <v>0.48680555555555555</v>
      </c>
      <c r="E13" s="41" t="s">
        <v>81</v>
      </c>
      <c r="F13" s="42">
        <v>15.5</v>
      </c>
      <c r="G13" s="42">
        <v>15.3</v>
      </c>
      <c r="H13" s="44" t="s">
        <v>71</v>
      </c>
      <c r="I13" s="58" t="s">
        <v>89</v>
      </c>
      <c r="J13" s="45">
        <v>0.31</v>
      </c>
      <c r="K13" s="43" t="s">
        <v>86</v>
      </c>
      <c r="L13" s="42">
        <v>7.4</v>
      </c>
      <c r="M13" s="42">
        <v>9.8000000000000007</v>
      </c>
      <c r="N13" s="42">
        <v>0.5</v>
      </c>
      <c r="O13" s="130">
        <v>110</v>
      </c>
      <c r="P13" s="124"/>
    </row>
  </sheetData>
  <mergeCells count="13">
    <mergeCell ref="M2:M3"/>
    <mergeCell ref="N2:N3"/>
    <mergeCell ref="A2:B4"/>
    <mergeCell ref="I2:I3"/>
    <mergeCell ref="C2:C4"/>
    <mergeCell ref="E2:E4"/>
    <mergeCell ref="H2:H4"/>
    <mergeCell ref="L2:L4"/>
    <mergeCell ref="D2:D4"/>
    <mergeCell ref="F2:F3"/>
    <mergeCell ref="G2:G3"/>
    <mergeCell ref="K2:K3"/>
    <mergeCell ref="J2:J3"/>
  </mergeCells>
  <phoneticPr fontId="16"/>
  <pageMargins left="0.7" right="0.7" top="0.75" bottom="0.75" header="0.3" footer="0.3"/>
  <pageSetup paperSize="9" scale="92" orientation="landscape" r:id="rId1"/>
  <ignoredErrors>
    <ignoredError sqref="I12:I1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21"/>
  <sheetViews>
    <sheetView showGridLines="0" zoomScaleNormal="100" zoomScaleSheetLayoutView="70" workbookViewId="0">
      <pane ySplit="2" topLeftCell="A3" activePane="bottomLeft" state="frozen"/>
      <selection activeCell="G2" sqref="G2"/>
      <selection pane="bottomLeft" activeCell="D9" sqref="D9"/>
    </sheetView>
  </sheetViews>
  <sheetFormatPr defaultColWidth="9" defaultRowHeight="12"/>
  <cols>
    <col min="1" max="1" width="2.875" style="11" customWidth="1"/>
    <col min="2" max="2" width="17.875" style="11" customWidth="1"/>
    <col min="3" max="3" width="9.875" style="12" customWidth="1"/>
    <col min="4" max="4" width="20.25" style="12" customWidth="1"/>
    <col min="5" max="5" width="20.5" style="12" customWidth="1"/>
    <col min="6" max="7" width="25.75" style="11" customWidth="1"/>
    <col min="8" max="16384" width="9" style="11"/>
  </cols>
  <sheetData>
    <row r="1" spans="1:7" ht="6" customHeight="1" thickBot="1">
      <c r="A1" s="155"/>
      <c r="B1" s="155"/>
      <c r="C1" s="155"/>
      <c r="D1" s="155"/>
      <c r="E1" s="155"/>
      <c r="F1" s="155"/>
      <c r="G1" s="155"/>
    </row>
    <row r="2" spans="1:7" ht="15" customHeight="1" thickBot="1">
      <c r="A2" s="157" t="s">
        <v>54</v>
      </c>
      <c r="B2" s="158"/>
      <c r="C2" s="13" t="s">
        <v>39</v>
      </c>
      <c r="D2" s="14" t="s">
        <v>43</v>
      </c>
      <c r="E2" s="14" t="s">
        <v>40</v>
      </c>
      <c r="F2" s="159" t="s">
        <v>41</v>
      </c>
      <c r="G2" s="160"/>
    </row>
    <row r="3" spans="1:7" ht="96" customHeight="1">
      <c r="A3" s="15" t="s">
        <v>27</v>
      </c>
      <c r="B3" s="16" t="s">
        <v>42</v>
      </c>
      <c r="C3" s="87" t="s">
        <v>115</v>
      </c>
      <c r="D3" s="17" t="s">
        <v>95</v>
      </c>
      <c r="E3" s="17" t="s">
        <v>117</v>
      </c>
      <c r="F3" s="161"/>
      <c r="G3" s="162"/>
    </row>
    <row r="4" spans="1:7" ht="99" customHeight="1" thickBot="1">
      <c r="A4" s="18" t="s">
        <v>69</v>
      </c>
      <c r="B4" s="19" t="s">
        <v>70</v>
      </c>
      <c r="C4" s="29" t="s">
        <v>116</v>
      </c>
      <c r="D4" s="20" t="s">
        <v>44</v>
      </c>
      <c r="E4" s="20" t="s">
        <v>125</v>
      </c>
      <c r="F4" s="163" t="s">
        <v>124</v>
      </c>
      <c r="G4" s="164"/>
    </row>
    <row r="5" spans="1:7" ht="10.5" customHeight="1">
      <c r="A5" s="156"/>
      <c r="B5" s="156"/>
      <c r="C5" s="156"/>
      <c r="D5" s="156"/>
      <c r="E5" s="156"/>
      <c r="F5" s="156"/>
      <c r="G5" s="156"/>
    </row>
    <row r="6" spans="1:7">
      <c r="B6" s="21"/>
      <c r="C6" s="22"/>
      <c r="D6" s="11"/>
      <c r="E6" s="11"/>
    </row>
    <row r="7" spans="1:7" ht="19.5" customHeight="1">
      <c r="B7" s="65"/>
      <c r="D7" s="11"/>
      <c r="E7" s="11"/>
    </row>
    <row r="8" spans="1:7" ht="14.25" customHeight="1">
      <c r="A8" s="127"/>
      <c r="C8" s="127"/>
      <c r="D8" s="11"/>
      <c r="E8" s="11"/>
    </row>
    <row r="9" spans="1:7" ht="15" customHeight="1">
      <c r="A9" s="132"/>
      <c r="C9" s="131"/>
      <c r="D9" s="30"/>
      <c r="E9" s="30"/>
      <c r="F9" s="166"/>
      <c r="G9" s="166"/>
    </row>
    <row r="10" spans="1:7" ht="150.75" customHeight="1">
      <c r="A10" s="31"/>
      <c r="B10" s="26"/>
      <c r="C10" s="23"/>
      <c r="D10" s="26"/>
      <c r="E10" s="26"/>
      <c r="F10" s="167"/>
      <c r="G10" s="167"/>
    </row>
    <row r="11" spans="1:7" ht="117" customHeight="1">
      <c r="A11" s="31"/>
      <c r="B11" s="26"/>
      <c r="C11" s="23"/>
      <c r="D11" s="26"/>
      <c r="E11" s="26"/>
      <c r="F11" s="167"/>
      <c r="G11" s="167"/>
    </row>
    <row r="12" spans="1:7" ht="114.75" customHeight="1">
      <c r="A12" s="31"/>
      <c r="B12" s="26"/>
      <c r="C12" s="23"/>
      <c r="D12" s="26"/>
      <c r="E12" s="26"/>
      <c r="F12" s="167"/>
      <c r="G12" s="167"/>
    </row>
    <row r="13" spans="1:7" ht="99.75" customHeight="1">
      <c r="A13" s="24"/>
      <c r="B13" s="26"/>
      <c r="C13" s="25"/>
      <c r="D13" s="26"/>
      <c r="E13" s="26"/>
      <c r="F13" s="168"/>
      <c r="G13" s="168"/>
    </row>
    <row r="14" spans="1:7" ht="102" customHeight="1">
      <c r="A14" s="24"/>
      <c r="B14" s="26"/>
      <c r="C14" s="23"/>
      <c r="D14" s="27"/>
      <c r="E14" s="27"/>
      <c r="F14" s="167"/>
      <c r="G14" s="167"/>
    </row>
    <row r="15" spans="1:7" ht="101.25" customHeight="1">
      <c r="A15" s="31"/>
      <c r="B15" s="26"/>
      <c r="C15" s="23"/>
      <c r="D15" s="26"/>
      <c r="E15" s="26"/>
      <c r="F15" s="167"/>
      <c r="G15" s="167"/>
    </row>
    <row r="16" spans="1:7" ht="112.5" customHeight="1">
      <c r="A16" s="31"/>
      <c r="B16" s="26"/>
      <c r="C16" s="25"/>
      <c r="D16" s="28"/>
      <c r="E16" s="28"/>
      <c r="F16" s="168"/>
      <c r="G16" s="168"/>
    </row>
    <row r="17" spans="1:7" ht="86.25" customHeight="1">
      <c r="A17" s="31"/>
      <c r="B17" s="26"/>
      <c r="C17" s="23"/>
      <c r="D17" s="27"/>
      <c r="E17" s="27"/>
      <c r="F17" s="167"/>
      <c r="G17" s="167"/>
    </row>
    <row r="18" spans="1:7" ht="124.5" customHeight="1">
      <c r="A18" s="31"/>
      <c r="B18" s="26"/>
      <c r="C18" s="25"/>
      <c r="D18" s="28"/>
      <c r="E18" s="28"/>
      <c r="F18" s="168"/>
      <c r="G18" s="168"/>
    </row>
    <row r="19" spans="1:7" ht="10.5" customHeight="1">
      <c r="A19" s="165"/>
      <c r="B19" s="165"/>
      <c r="C19" s="165"/>
      <c r="D19" s="165"/>
      <c r="E19" s="165"/>
      <c r="F19" s="165"/>
      <c r="G19" s="165"/>
    </row>
    <row r="20" spans="1:7">
      <c r="B20" s="21"/>
      <c r="C20" s="22"/>
      <c r="D20" s="11"/>
      <c r="E20" s="11"/>
    </row>
    <row r="21" spans="1:7">
      <c r="D21" s="11"/>
      <c r="E21" s="11"/>
    </row>
  </sheetData>
  <mergeCells count="17">
    <mergeCell ref="A19:G19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A1:G1"/>
    <mergeCell ref="A5:G5"/>
    <mergeCell ref="A2:B2"/>
    <mergeCell ref="F2:G2"/>
    <mergeCell ref="F3:G3"/>
    <mergeCell ref="F4:G4"/>
  </mergeCells>
  <phoneticPr fontId="15"/>
  <pageMargins left="0.7" right="0.7" top="0.75" bottom="0.75" header="0.3" footer="0.3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I26"/>
  <sheetViews>
    <sheetView showGridLines="0" topLeftCell="A8" zoomScaleNormal="100" workbookViewId="0">
      <selection activeCell="J8" sqref="J8"/>
    </sheetView>
  </sheetViews>
  <sheetFormatPr defaultRowHeight="18.75"/>
  <cols>
    <col min="1" max="1" width="9" style="59"/>
    <col min="2" max="2" width="13.875" style="62" customWidth="1"/>
    <col min="3" max="3" width="30.5" style="62" customWidth="1"/>
    <col min="4" max="4" width="7.125" style="61" customWidth="1"/>
    <col min="5" max="5" width="10.5" style="60" customWidth="1"/>
    <col min="6" max="16384" width="9" style="59"/>
  </cols>
  <sheetData>
    <row r="1" spans="2:9" ht="39.75">
      <c r="G1" s="73"/>
    </row>
    <row r="2" spans="2:9" ht="19.5">
      <c r="B2" s="169" t="s">
        <v>29</v>
      </c>
      <c r="C2" s="169"/>
      <c r="D2" s="169"/>
      <c r="E2" s="169"/>
      <c r="G2" s="104"/>
    </row>
    <row r="3" spans="2:9" ht="3" customHeight="1" thickBot="1">
      <c r="B3" s="170"/>
      <c r="C3" s="170"/>
      <c r="D3" s="170"/>
      <c r="E3" s="170"/>
    </row>
    <row r="4" spans="2:9" ht="19.5" thickBot="1">
      <c r="B4" s="78" t="s">
        <v>113</v>
      </c>
      <c r="C4" s="79" t="s">
        <v>114</v>
      </c>
      <c r="D4" s="80" t="s">
        <v>111</v>
      </c>
      <c r="E4" s="94" t="s">
        <v>99</v>
      </c>
    </row>
    <row r="5" spans="2:9" ht="19.5">
      <c r="B5" s="83" t="s">
        <v>100</v>
      </c>
      <c r="C5" s="84" t="s">
        <v>101</v>
      </c>
      <c r="D5" s="89">
        <v>8</v>
      </c>
      <c r="E5" s="95" t="s">
        <v>59</v>
      </c>
      <c r="H5"/>
      <c r="I5"/>
    </row>
    <row r="6" spans="2:9" ht="19.5">
      <c r="B6" s="74" t="s">
        <v>60</v>
      </c>
      <c r="C6" s="76" t="s">
        <v>96</v>
      </c>
      <c r="D6" s="90">
        <v>8</v>
      </c>
      <c r="E6" s="96" t="s">
        <v>59</v>
      </c>
      <c r="H6"/>
      <c r="I6"/>
    </row>
    <row r="7" spans="2:9" ht="19.5">
      <c r="B7" s="74"/>
      <c r="C7" s="76" t="s">
        <v>102</v>
      </c>
      <c r="D7" s="90">
        <v>2</v>
      </c>
      <c r="E7" s="96" t="s">
        <v>59</v>
      </c>
      <c r="H7"/>
      <c r="I7"/>
    </row>
    <row r="8" spans="2:9" ht="19.5">
      <c r="B8" s="81"/>
      <c r="C8" s="82" t="s">
        <v>103</v>
      </c>
      <c r="D8" s="91">
        <v>6</v>
      </c>
      <c r="E8" s="97" t="s">
        <v>59</v>
      </c>
      <c r="H8"/>
      <c r="I8"/>
    </row>
    <row r="9" spans="2:9" ht="19.5">
      <c r="B9" s="74" t="s">
        <v>104</v>
      </c>
      <c r="C9" s="76" t="s">
        <v>105</v>
      </c>
      <c r="D9" s="90">
        <v>3</v>
      </c>
      <c r="E9" s="96" t="s">
        <v>59</v>
      </c>
      <c r="H9"/>
      <c r="I9"/>
    </row>
    <row r="10" spans="2:9" ht="19.5">
      <c r="B10" s="81"/>
      <c r="C10" s="82" t="s">
        <v>98</v>
      </c>
      <c r="D10" s="91">
        <v>1</v>
      </c>
      <c r="E10" s="97" t="s">
        <v>59</v>
      </c>
      <c r="H10"/>
      <c r="I10"/>
    </row>
    <row r="11" spans="2:9" ht="19.5">
      <c r="B11" s="85" t="s">
        <v>106</v>
      </c>
      <c r="C11" s="86" t="s">
        <v>107</v>
      </c>
      <c r="D11" s="92">
        <v>3</v>
      </c>
      <c r="E11" s="98" t="s">
        <v>59</v>
      </c>
      <c r="H11"/>
      <c r="I11"/>
    </row>
    <row r="12" spans="2:9" ht="19.5">
      <c r="B12" s="85" t="s">
        <v>108</v>
      </c>
      <c r="C12" s="82" t="s">
        <v>109</v>
      </c>
      <c r="D12" s="92">
        <v>4</v>
      </c>
      <c r="E12" s="98" t="s">
        <v>59</v>
      </c>
      <c r="H12"/>
      <c r="I12"/>
    </row>
    <row r="13" spans="2:9" ht="19.5">
      <c r="B13" s="81" t="s">
        <v>110</v>
      </c>
      <c r="C13" s="82"/>
      <c r="D13" s="91">
        <v>2</v>
      </c>
      <c r="E13" s="97" t="s">
        <v>59</v>
      </c>
      <c r="H13"/>
      <c r="I13"/>
    </row>
    <row r="14" spans="2:9" ht="20.25" thickBot="1">
      <c r="B14" s="75" t="s">
        <v>112</v>
      </c>
      <c r="C14" s="77" t="s">
        <v>97</v>
      </c>
      <c r="D14" s="93">
        <v>2</v>
      </c>
      <c r="E14" s="99" t="s">
        <v>59</v>
      </c>
      <c r="H14"/>
      <c r="I14"/>
    </row>
    <row r="15" spans="2:9">
      <c r="B15" s="171" t="s">
        <v>118</v>
      </c>
      <c r="C15" s="174" t="s">
        <v>119</v>
      </c>
      <c r="D15" s="175"/>
      <c r="E15" s="100">
        <f>SUMIF(E5:E14,"=○",D5:D14)</f>
        <v>39</v>
      </c>
      <c r="H15"/>
      <c r="I15"/>
    </row>
    <row r="16" spans="2:9">
      <c r="B16" s="172"/>
      <c r="C16" s="176" t="s">
        <v>120</v>
      </c>
      <c r="D16" s="177"/>
      <c r="E16" s="101">
        <f>COUNTIF(E5:E14,"=○")</f>
        <v>10</v>
      </c>
      <c r="H16"/>
      <c r="I16"/>
    </row>
    <row r="17" spans="2:5">
      <c r="B17" s="172"/>
      <c r="C17" s="176" t="s">
        <v>121</v>
      </c>
      <c r="D17" s="177"/>
      <c r="E17" s="102">
        <f>E15/E16</f>
        <v>3.9</v>
      </c>
    </row>
    <row r="18" spans="2:5" ht="36.75" customHeight="1" thickBot="1">
      <c r="B18" s="173"/>
      <c r="C18" s="178" t="s">
        <v>122</v>
      </c>
      <c r="D18" s="179"/>
      <c r="E18" s="103" t="s">
        <v>123</v>
      </c>
    </row>
    <row r="19" spans="2:5">
      <c r="C19" s="59"/>
      <c r="D19" s="59"/>
    </row>
    <row r="20" spans="2:5">
      <c r="C20" s="59"/>
      <c r="D20" s="59"/>
    </row>
    <row r="21" spans="2:5">
      <c r="C21" s="59"/>
      <c r="D21" s="59"/>
    </row>
    <row r="22" spans="2:5">
      <c r="C22" s="59"/>
      <c r="D22" s="59"/>
    </row>
    <row r="23" spans="2:5">
      <c r="C23" s="59"/>
      <c r="D23" s="59"/>
    </row>
    <row r="24" spans="2:5">
      <c r="C24" s="59"/>
      <c r="D24" s="59"/>
    </row>
    <row r="25" spans="2:5">
      <c r="C25" s="59"/>
      <c r="D25" s="59"/>
    </row>
    <row r="26" spans="2:5">
      <c r="C26" s="59"/>
      <c r="D26" s="59"/>
    </row>
  </sheetData>
  <mergeCells count="7">
    <mergeCell ref="B2:E2"/>
    <mergeCell ref="B3:E3"/>
    <mergeCell ref="B15:B18"/>
    <mergeCell ref="C15:D15"/>
    <mergeCell ref="C16:D16"/>
    <mergeCell ref="C17:D17"/>
    <mergeCell ref="C18:D18"/>
  </mergeCells>
  <phoneticPr fontId="15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 調査地点</vt:lpstr>
      <vt:lpstr>2　地点・実施日</vt:lpstr>
      <vt:lpstr>３　水質調査結果</vt:lpstr>
      <vt:lpstr>４　生物調査結果</vt:lpstr>
      <vt:lpstr>５　ASPT値</vt:lpstr>
      <vt:lpstr>'４　生物調査結果'!Print_Area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2026-03-30T02:20:01Z</dcterms:modified>
</cp:coreProperties>
</file>