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9FFE942-A162-4986-BF68-CC742DC02187}" xr6:coauthVersionLast="47" xr6:coauthVersionMax="47" xr10:uidLastSave="{00000000-0000-0000-0000-000000000000}"/>
  <bookViews>
    <workbookView xWindow="4740" yWindow="240" windowWidth="18945" windowHeight="9750" xr2:uid="{00000000-000D-0000-FFFF-FFFF00000000}"/>
  </bookViews>
  <sheets>
    <sheet name="指定申請書" sheetId="2" r:id="rId1"/>
    <sheet name="経歴書" sheetId="1" r:id="rId2"/>
  </sheets>
  <definedNames>
    <definedName name="_xlnm.Print_Area" localSheetId="0">指定申請書!$A$1:$R$41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K27" i="1"/>
  <c r="I27" i="1"/>
  <c r="O26" i="1"/>
  <c r="M26" i="1"/>
  <c r="K25" i="1"/>
  <c r="I25" i="1"/>
  <c r="O24" i="1"/>
  <c r="M24" i="1"/>
  <c r="K23" i="1"/>
  <c r="I23" i="1"/>
  <c r="O22" i="1"/>
  <c r="M22" i="1"/>
  <c r="K21" i="1"/>
  <c r="I21" i="1"/>
  <c r="O20" i="1"/>
  <c r="M20" i="1"/>
  <c r="K19" i="1"/>
  <c r="I19" i="1"/>
  <c r="O18" i="1"/>
  <c r="M18" i="1"/>
  <c r="K17" i="1"/>
  <c r="I17" i="1"/>
  <c r="O16" i="1"/>
  <c r="M16" i="1"/>
  <c r="K15" i="1"/>
  <c r="I15" i="1"/>
  <c r="O14" i="1"/>
  <c r="M14" i="1"/>
  <c r="I11" i="1"/>
  <c r="I13" i="1"/>
  <c r="K11" i="1"/>
  <c r="K13" i="1"/>
  <c r="H28" i="2" l="1"/>
  <c r="L5" i="1"/>
  <c r="D5" i="1"/>
  <c r="S23" i="2" l="1"/>
  <c r="S24" i="2"/>
  <c r="S25" i="2"/>
  <c r="S26" i="2"/>
  <c r="Q40" i="1"/>
  <c r="O40" i="1"/>
  <c r="O12" i="1"/>
  <c r="M12" i="1"/>
  <c r="Q38" i="1"/>
  <c r="O38" i="1"/>
  <c r="S28" i="2" l="1"/>
  <c r="M10"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10FE148D-A193-40E0-A456-B41596586053}">
      <text>
        <r>
          <rPr>
            <b/>
            <sz val="12"/>
            <color indexed="81"/>
            <rFont val="MS P ゴシック"/>
            <family val="3"/>
            <charset val="128"/>
          </rPr>
          <t>黄色のセルに入力し、障害分野を選択してください。</t>
        </r>
      </text>
    </comment>
    <comment ref="B23" authorId="0" shapeId="0" xr:uid="{749CF864-E275-4D0B-8F4D-862C6E10D064}">
      <text>
        <r>
          <rPr>
            <b/>
            <sz val="9"/>
            <color indexed="81"/>
            <rFont val="MS P ゴシック"/>
            <family val="3"/>
            <charset val="128"/>
          </rPr>
          <t>選択可能な障害分野の組合せしか表示されません。</t>
        </r>
      </text>
    </comment>
    <comment ref="C29" authorId="0" shapeId="0" xr:uid="{8764450C-2A78-4E66-9DF1-8581700A59C1}">
      <text>
        <r>
          <rPr>
            <b/>
            <sz val="9"/>
            <color indexed="81"/>
            <rFont val="MS P ゴシック"/>
            <family val="3"/>
            <charset val="128"/>
          </rPr>
          <t>所属医療機関と異なる住所に指定書を送付する場合は上書きしてください。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6A92722C-0204-484F-A413-E0E5D296D1AC}">
      <text>
        <r>
          <rPr>
            <b/>
            <sz val="12"/>
            <color indexed="81"/>
            <rFont val="MS P ゴシック"/>
            <family val="3"/>
            <charset val="128"/>
          </rPr>
          <t>黄色のセルに入力してください。</t>
        </r>
      </text>
    </comment>
  </commentList>
</comments>
</file>

<file path=xl/sharedStrings.xml><?xml version="1.0" encoding="utf-8"?>
<sst xmlns="http://schemas.openxmlformats.org/spreadsheetml/2006/main" count="196" uniqueCount="96">
  <si>
    <t>様式２</t>
    <rPh sb="0" eb="2">
      <t>ヨウシキ</t>
    </rPh>
    <phoneticPr fontId="1"/>
  </si>
  <si>
    <t>期間</t>
    <rPh sb="0" eb="2">
      <t>キカン</t>
    </rPh>
    <phoneticPr fontId="1"/>
  </si>
  <si>
    <t>医療機関等</t>
    <rPh sb="0" eb="2">
      <t>イリョウ</t>
    </rPh>
    <rPh sb="2" eb="4">
      <t>キカン</t>
    </rPh>
    <rPh sb="4" eb="5">
      <t>トウ</t>
    </rPh>
    <phoneticPr fontId="1"/>
  </si>
  <si>
    <t>診療科名</t>
    <rPh sb="0" eb="3">
      <t>シンリョウカ</t>
    </rPh>
    <rPh sb="3" eb="4">
      <t>メイ</t>
    </rPh>
    <phoneticPr fontId="1"/>
  </si>
  <si>
    <t>研修名
又は職名</t>
    <rPh sb="0" eb="2">
      <t>ケンシュウ</t>
    </rPh>
    <rPh sb="2" eb="3">
      <t>メイ</t>
    </rPh>
    <rPh sb="4" eb="5">
      <t>マタ</t>
    </rPh>
    <rPh sb="6" eb="8">
      <t>ショクメイ</t>
    </rPh>
    <phoneticPr fontId="1"/>
  </si>
  <si>
    <t>担当しようとする
医療分野経験年数</t>
    <rPh sb="0" eb="2">
      <t>タントウ</t>
    </rPh>
    <rPh sb="9" eb="11">
      <t>イリョウ</t>
    </rPh>
    <rPh sb="11" eb="13">
      <t>ブンヤ</t>
    </rPh>
    <rPh sb="13" eb="15">
      <t>ケイケン</t>
    </rPh>
    <rPh sb="15" eb="17">
      <t>ネンスウ</t>
    </rPh>
    <phoneticPr fontId="1"/>
  </si>
  <si>
    <t>臨床</t>
    <rPh sb="0" eb="2">
      <t>リンショウ</t>
    </rPh>
    <phoneticPr fontId="1"/>
  </si>
  <si>
    <t>事務
局記
載欄</t>
    <rPh sb="0" eb="2">
      <t>ジム</t>
    </rPh>
    <rPh sb="3" eb="4">
      <t>キョク</t>
    </rPh>
    <rPh sb="4" eb="5">
      <t>キ</t>
    </rPh>
    <rPh sb="6" eb="7">
      <t>ノ</t>
    </rPh>
    <rPh sb="7" eb="8">
      <t>ラン</t>
    </rPh>
    <phoneticPr fontId="1"/>
  </si>
  <si>
    <t>年</t>
    <rPh sb="0" eb="1">
      <t>ネン</t>
    </rPh>
    <phoneticPr fontId="1"/>
  </si>
  <si>
    <t>月</t>
    <rPh sb="0" eb="1">
      <t>ツキ</t>
    </rPh>
    <phoneticPr fontId="1"/>
  </si>
  <si>
    <t>勤務形態</t>
    <rPh sb="0" eb="2">
      <t>キンム</t>
    </rPh>
    <rPh sb="2" eb="4">
      <t>ケイタイ</t>
    </rPh>
    <phoneticPr fontId="1"/>
  </si>
  <si>
    <t>経　　歴　　書</t>
    <rPh sb="0" eb="1">
      <t>ヘ</t>
    </rPh>
    <rPh sb="3" eb="4">
      <t>レキ</t>
    </rPh>
    <rPh sb="6" eb="7">
      <t>ショ</t>
    </rPh>
    <phoneticPr fontId="1"/>
  </si>
  <si>
    <t>医師氏名</t>
    <rPh sb="0" eb="2">
      <t>イシ</t>
    </rPh>
    <rPh sb="2" eb="4">
      <t>シメイ</t>
    </rPh>
    <phoneticPr fontId="1"/>
  </si>
  <si>
    <t>年</t>
    <rPh sb="0" eb="1">
      <t>ネン</t>
    </rPh>
    <phoneticPr fontId="1"/>
  </si>
  <si>
    <t>卒業</t>
    <rPh sb="0" eb="2">
      <t>ソツギョウ</t>
    </rPh>
    <phoneticPr fontId="1"/>
  </si>
  <si>
    <t>月から</t>
    <rPh sb="0" eb="1">
      <t>ガツ</t>
    </rPh>
    <phoneticPr fontId="1"/>
  </si>
  <si>
    <t>月まで</t>
    <rPh sb="0" eb="1">
      <t>ガツ</t>
    </rPh>
    <phoneticPr fontId="1"/>
  </si>
  <si>
    <t>月</t>
    <rPh sb="0" eb="1">
      <t>ガツ</t>
    </rPh>
    <phoneticPr fontId="1"/>
  </si>
  <si>
    <t>日</t>
    <rPh sb="0" eb="1">
      <t>ニチ</t>
    </rPh>
    <phoneticPr fontId="1"/>
  </si>
  <si>
    <t>医師免許取得　（第</t>
    <phoneticPr fontId="1"/>
  </si>
  <si>
    <t>号）</t>
    <rPh sb="0" eb="1">
      <t>ゴウ</t>
    </rPh>
    <phoneticPr fontId="1"/>
  </si>
  <si>
    <t>注意</t>
    <rPh sb="0" eb="2">
      <t>チュウイ</t>
    </rPh>
    <phoneticPr fontId="1"/>
  </si>
  <si>
    <t>２． 担当しようとする障害分野に関係のある医療経験年数を必ず記載すること。</t>
    <phoneticPr fontId="1"/>
  </si>
  <si>
    <t>３． 記載の際には、従事した医療機関等の名称、診療科名、勤務形態（常勤・非常勤）、身分（職</t>
    <phoneticPr fontId="1"/>
  </si>
  <si>
    <t>ていた経歴及び月間件数、免疫機能障害の場合には、ヒト免疫不全ウイルス感染者に従事</t>
    <phoneticPr fontId="1"/>
  </si>
  <si>
    <t>していた経歴を以下に必ず記載すること。</t>
    <phoneticPr fontId="1"/>
  </si>
  <si>
    <t>件／月</t>
    <rPh sb="0" eb="1">
      <t>ケン</t>
    </rPh>
    <rPh sb="2" eb="3">
      <t>ツキ</t>
    </rPh>
    <phoneticPr fontId="1"/>
  </si>
  <si>
    <t>人工透析の月間件数</t>
    <rPh sb="8" eb="9">
      <t>スウ</t>
    </rPh>
    <phoneticPr fontId="1"/>
  </si>
  <si>
    <t>　（学会名）</t>
    <phoneticPr fontId="1"/>
  </si>
  <si>
    <t>　（論文名）</t>
    <phoneticPr fontId="1"/>
  </si>
  <si>
    <t>以上の記載に間違いはなく、申請に同意する。</t>
    <phoneticPr fontId="1"/>
  </si>
  <si>
    <t>＊申請者が本人以外の場合に記入</t>
    <phoneticPr fontId="1"/>
  </si>
  <si>
    <t>自署欄</t>
    <rPh sb="0" eb="1">
      <t>ジ</t>
    </rPh>
    <rPh sb="1" eb="2">
      <t>ショ</t>
    </rPh>
    <rPh sb="2" eb="3">
      <t>ラン</t>
    </rPh>
    <phoneticPr fontId="1"/>
  </si>
  <si>
    <r>
      <t>人工透析又はヒト免疫不全ウイルス感染者の診療に従事していた経歴（</t>
    </r>
    <r>
      <rPr>
        <u/>
        <sz val="11"/>
        <color theme="1"/>
        <rFont val="游ゴシック"/>
        <family val="3"/>
        <charset val="128"/>
        <scheme val="minor"/>
      </rPr>
      <t>該当者のみ記載</t>
    </r>
    <r>
      <rPr>
        <sz val="11"/>
        <color theme="1"/>
        <rFont val="游ゴシック"/>
        <family val="2"/>
        <scheme val="minor"/>
      </rPr>
      <t>）</t>
    </r>
    <phoneticPr fontId="1"/>
  </si>
  <si>
    <t>・ 所属学会（</t>
    <phoneticPr fontId="1"/>
  </si>
  <si>
    <t>）</t>
    <phoneticPr fontId="1"/>
  </si>
  <si>
    <t>月現在</t>
    <rPh sb="0" eb="1">
      <t>ガツ</t>
    </rPh>
    <rPh sb="1" eb="3">
      <t>ゲンザイ</t>
    </rPh>
    <phoneticPr fontId="1"/>
  </si>
  <si>
    <t>・ 障害分野に関係する論文　　　　　　　（</t>
    <phoneticPr fontId="1"/>
  </si>
  <si>
    <t>様式１</t>
    <rPh sb="0" eb="2">
      <t>ヨウシキ</t>
    </rPh>
    <phoneticPr fontId="1"/>
  </si>
  <si>
    <t>身体障害者福祉法第１５条に基づく医師の指定申請書</t>
    <phoneticPr fontId="1"/>
  </si>
  <si>
    <t>申請者</t>
    <phoneticPr fontId="1"/>
  </si>
  <si>
    <t>住 所</t>
    <phoneticPr fontId="1"/>
  </si>
  <si>
    <t>氏 名</t>
    <phoneticPr fontId="1"/>
  </si>
  <si>
    <t>ます。また、以下記載に間違いなく、同条同項に規定する医師として指定されることに同意します。</t>
    <phoneticPr fontId="1"/>
  </si>
  <si>
    <t>　身体障害者福祉法第１５条第１項に規定する医師の指定を受けたいので、関係書類を添えて申請し</t>
    <phoneticPr fontId="1"/>
  </si>
  <si>
    <t>　（あて先）川崎市長</t>
    <phoneticPr fontId="1"/>
  </si>
  <si>
    <t>氏名</t>
    <phoneticPr fontId="1"/>
  </si>
  <si>
    <t>フリガナ</t>
    <phoneticPr fontId="1"/>
  </si>
  <si>
    <t>生年月日（年齢）</t>
    <phoneticPr fontId="1"/>
  </si>
  <si>
    <t>現 住 所</t>
    <phoneticPr fontId="1"/>
  </si>
  <si>
    <t>所属医療機関名</t>
    <phoneticPr fontId="1"/>
  </si>
  <si>
    <t>所属医療機関の所在地</t>
    <phoneticPr fontId="1"/>
  </si>
  <si>
    <t>診療科目</t>
    <phoneticPr fontId="1"/>
  </si>
  <si>
    <t>□</t>
  </si>
  <si>
    <t>視覚障害</t>
    <rPh sb="0" eb="2">
      <t>シカク</t>
    </rPh>
    <rPh sb="2" eb="4">
      <t>ショウガイ</t>
    </rPh>
    <phoneticPr fontId="1"/>
  </si>
  <si>
    <t>肢体不自由</t>
    <rPh sb="0" eb="2">
      <t>シタイ</t>
    </rPh>
    <rPh sb="2" eb="5">
      <t>フジユウ</t>
    </rPh>
    <phoneticPr fontId="1"/>
  </si>
  <si>
    <t>心臓機能障害</t>
    <rPh sb="0" eb="2">
      <t>シンゾウ</t>
    </rPh>
    <rPh sb="2" eb="4">
      <t>キノウ</t>
    </rPh>
    <rPh sb="4" eb="6">
      <t>ショウガイ</t>
    </rPh>
    <phoneticPr fontId="1"/>
  </si>
  <si>
    <t>じん臓機能障害</t>
    <rPh sb="2" eb="3">
      <t>ゾウ</t>
    </rPh>
    <rPh sb="3" eb="5">
      <t>キノウ</t>
    </rPh>
    <rPh sb="5" eb="7">
      <t>ショウガイ</t>
    </rPh>
    <phoneticPr fontId="1"/>
  </si>
  <si>
    <t>ぼうこう又は直腸機能障害</t>
    <rPh sb="4" eb="5">
      <t>マタ</t>
    </rPh>
    <rPh sb="6" eb="8">
      <t>チョクチョウ</t>
    </rPh>
    <rPh sb="8" eb="10">
      <t>キノウ</t>
    </rPh>
    <rPh sb="10" eb="12">
      <t>ショウガイ</t>
    </rPh>
    <phoneticPr fontId="1"/>
  </si>
  <si>
    <t>呼吸器機能障害</t>
    <rPh sb="0" eb="3">
      <t>コキュウキ</t>
    </rPh>
    <rPh sb="3" eb="5">
      <t>キノウ</t>
    </rPh>
    <rPh sb="5" eb="7">
      <t>ショウガイ</t>
    </rPh>
    <phoneticPr fontId="1"/>
  </si>
  <si>
    <t>小腸機能障害</t>
    <rPh sb="0" eb="2">
      <t>ショウチョウ</t>
    </rPh>
    <rPh sb="2" eb="4">
      <t>キノウ</t>
    </rPh>
    <rPh sb="4" eb="6">
      <t>ショウガイ</t>
    </rPh>
    <phoneticPr fontId="1"/>
  </si>
  <si>
    <t>肝臓機能障害</t>
    <rPh sb="0" eb="2">
      <t>カンゾウ</t>
    </rPh>
    <rPh sb="2" eb="4">
      <t>キノウ</t>
    </rPh>
    <rPh sb="4" eb="6">
      <t>ショウガイ</t>
    </rPh>
    <phoneticPr fontId="1"/>
  </si>
  <si>
    <t>聴覚又は平衡機能障害</t>
    <rPh sb="0" eb="2">
      <t>チョウカク</t>
    </rPh>
    <rPh sb="2" eb="3">
      <t>マタ</t>
    </rPh>
    <rPh sb="4" eb="6">
      <t>ヘイコウ</t>
    </rPh>
    <rPh sb="6" eb="8">
      <t>キノウ</t>
    </rPh>
    <rPh sb="8" eb="10">
      <t>ショウガイ</t>
    </rPh>
    <phoneticPr fontId="1"/>
  </si>
  <si>
    <t>音声機能、言語機能又はそしゃく機能障害</t>
    <rPh sb="0" eb="2">
      <t>オンセイ</t>
    </rPh>
    <rPh sb="2" eb="4">
      <t>キノウ</t>
    </rPh>
    <rPh sb="5" eb="7">
      <t>ゲンゴ</t>
    </rPh>
    <rPh sb="7" eb="9">
      <t>キノウ</t>
    </rPh>
    <rPh sb="9" eb="10">
      <t>マタ</t>
    </rPh>
    <rPh sb="15" eb="17">
      <t>キノウ</t>
    </rPh>
    <rPh sb="17" eb="19">
      <t>ショウガイ</t>
    </rPh>
    <phoneticPr fontId="1"/>
  </si>
  <si>
    <t>ヒト免疫不全ウイルスによる免疫機能障害</t>
    <rPh sb="2" eb="4">
      <t>メンエキ</t>
    </rPh>
    <rPh sb="4" eb="6">
      <t>フゼン</t>
    </rPh>
    <rPh sb="13" eb="15">
      <t>メンエキ</t>
    </rPh>
    <rPh sb="15" eb="17">
      <t>キノウ</t>
    </rPh>
    <rPh sb="17" eb="19">
      <t>ショウガイ</t>
    </rPh>
    <phoneticPr fontId="1"/>
  </si>
  <si>
    <t>担当しようとする
障害分野</t>
    <rPh sb="9" eb="11">
      <t>ショウガイ</t>
    </rPh>
    <rPh sb="11" eb="13">
      <t>ブンヤ</t>
    </rPh>
    <phoneticPr fontId="1"/>
  </si>
  <si>
    <t>受取人氏名</t>
    <phoneticPr fontId="1"/>
  </si>
  <si>
    <t>指定書の送付先住所及び受取人（医師本人でない場合に記入）</t>
    <phoneticPr fontId="1"/>
  </si>
  <si>
    <t>備考</t>
    <rPh sb="0" eb="2">
      <t>ビコウ</t>
    </rPh>
    <phoneticPr fontId="1"/>
  </si>
  <si>
    <t>〒</t>
    <phoneticPr fontId="1"/>
  </si>
  <si>
    <t>TEL</t>
    <phoneticPr fontId="1"/>
  </si>
  <si>
    <t>送付先住所 　　　　〒</t>
    <phoneticPr fontId="1"/>
  </si>
  <si>
    <t>日</t>
    <rPh sb="0" eb="1">
      <t>ヒ</t>
    </rPh>
    <phoneticPr fontId="1"/>
  </si>
  <si>
    <t>注意　　1 本申請書には、指定を受けようとする医師の経歴書（様式２）及び医師免許書（写）を添付してください。</t>
    <phoneticPr fontId="1"/>
  </si>
  <si>
    <t>　　　     の有無を記載すること。</t>
    <phoneticPr fontId="1"/>
  </si>
  <si>
    <t>　　　   2 既にほかの障害分野を担当している場合は備考欄に記載してください。</t>
    <phoneticPr fontId="1"/>
  </si>
  <si>
    <t>　　　   3 聴覚障害の障害区分を申請する場合は、診療科目の欄に、耳鼻咽喉科学会認定の耳鼻咽喉科専門医の資格</t>
    <phoneticPr fontId="1"/>
  </si>
  <si>
    <t>医師免許証（写)</t>
    <phoneticPr fontId="1"/>
  </si>
  <si>
    <t>医師の経験年数</t>
    <phoneticPr fontId="1"/>
  </si>
  <si>
    <t>確認事項</t>
    <phoneticPr fontId="1"/>
  </si>
  <si>
    <t>人工透析・免疫 従事経験</t>
    <phoneticPr fontId="1"/>
  </si>
  <si>
    <t>（</t>
    <phoneticPr fontId="1"/>
  </si>
  <si>
    <t>月（大学病院</t>
    <rPh sb="0" eb="1">
      <t>ガツ</t>
    </rPh>
    <rPh sb="2" eb="4">
      <t>ダイガク</t>
    </rPh>
    <rPh sb="4" eb="6">
      <t>ビョウイン</t>
    </rPh>
    <phoneticPr fontId="1"/>
  </si>
  <si>
    <t>月／一般病院</t>
    <rPh sb="0" eb="1">
      <t>ツキ</t>
    </rPh>
    <rPh sb="2" eb="4">
      <t>イッパン</t>
    </rPh>
    <rPh sb="4" eb="6">
      <t>ビョウイン</t>
    </rPh>
    <phoneticPr fontId="1"/>
  </si>
  <si>
    <t>月）</t>
    <rPh sb="0" eb="1">
      <t>ガツ</t>
    </rPh>
    <phoneticPr fontId="1"/>
  </si>
  <si>
    <t>歳）</t>
    <rPh sb="0" eb="1">
      <t>サイ</t>
    </rPh>
    <phoneticPr fontId="1"/>
  </si>
  <si>
    <t>所属医療機関</t>
    <rPh sb="0" eb="2">
      <t>ショゾク</t>
    </rPh>
    <rPh sb="2" eb="4">
      <t>イリョウ</t>
    </rPh>
    <rPh sb="4" eb="6">
      <t>キカン</t>
    </rPh>
    <phoneticPr fontId="1"/>
  </si>
  <si>
    <t>有</t>
    <rPh sb="0" eb="1">
      <t>アリ</t>
    </rPh>
    <phoneticPr fontId="1"/>
  </si>
  <si>
    <t>無</t>
    <rPh sb="0" eb="1">
      <t>ナシ</t>
    </rPh>
    <phoneticPr fontId="1"/>
  </si>
  <si>
    <t>他の障害分野の指定</t>
    <phoneticPr fontId="1"/>
  </si>
  <si>
    <t>有（</t>
    <rPh sb="0" eb="1">
      <t>アリ</t>
    </rPh>
    <phoneticPr fontId="1"/>
  </si>
  <si>
    <t>＊事務局確認欄（申請者は記載しないでください。）</t>
    <phoneticPr fontId="1"/>
  </si>
  <si>
    <t>１． 医師免許証取得年月日及び医籍登録番号を必ず記載すること。</t>
    <phoneticPr fontId="1"/>
  </si>
  <si>
    <t>名）、臨床研修期間及び名称（初期臨床研修、後期臨床研修等）を正確に記載すること。</t>
    <phoneticPr fontId="1"/>
  </si>
  <si>
    <t>大学
一般</t>
    <rPh sb="0" eb="2">
      <t>ダイガク</t>
    </rPh>
    <rPh sb="3" eb="5">
      <t>イッパン</t>
    </rPh>
    <phoneticPr fontId="1"/>
  </si>
  <si>
    <t>４． 上記のほかに担当しようとする障害分野がじん臓機能障害の場合には、人工透析に従事し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</si>
</sst>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6"/>
      <name val="游ゴシック"/>
      <family val="3"/>
      <charset val="128"/>
      <scheme val="minor"/>
    </font>
    <font>
      <sz val="26"/>
      <color theme="1"/>
      <name val="游ゴシック"/>
      <family val="2"/>
      <scheme val="minor"/>
    </font>
    <font>
      <u/>
      <sz val="11"/>
      <color theme="1"/>
      <name val="游ゴシック"/>
      <family val="3"/>
      <charset val="128"/>
      <scheme val="minor"/>
    </font>
    <font>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s>
  <cellStyleXfs count="1">
    <xf numFmtId="0" fontId="0" fillId="0" borderId="0"/>
  </cellStyleXfs>
  <cellXfs count="101">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6" xfId="0"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lignment vertical="center"/>
    </xf>
    <xf numFmtId="0" fontId="0" fillId="2" borderId="3"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3" borderId="0" xfId="0" applyFill="1" applyAlignment="1">
      <alignment vertical="center"/>
    </xf>
    <xf numFmtId="0" fontId="9" fillId="3" borderId="0" xfId="0" applyFont="1" applyFill="1" applyAlignment="1">
      <alignment vertical="center"/>
    </xf>
    <xf numFmtId="0" fontId="2" fillId="3" borderId="0" xfId="0" applyFont="1" applyFill="1" applyAlignment="1">
      <alignment vertical="center"/>
    </xf>
    <xf numFmtId="0" fontId="0" fillId="3" borderId="0" xfId="0" applyFill="1" applyAlignment="1" applyProtection="1">
      <alignment vertical="center"/>
      <protection locked="0"/>
    </xf>
    <xf numFmtId="0" fontId="0" fillId="3" borderId="0" xfId="0" applyFill="1" applyAlignment="1">
      <alignment horizontal="right" vertical="center"/>
    </xf>
    <xf numFmtId="0" fontId="0" fillId="3" borderId="0" xfId="0" applyFill="1" applyAlignment="1" applyProtection="1">
      <alignment horizontal="right" vertical="center"/>
      <protection locked="0"/>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pplyProtection="1">
      <alignment vertical="center"/>
      <protection locked="0"/>
    </xf>
    <xf numFmtId="0" fontId="0" fillId="3" borderId="3" xfId="0" applyFill="1" applyBorder="1" applyAlignment="1">
      <alignment vertical="center"/>
    </xf>
    <xf numFmtId="0" fontId="0" fillId="3" borderId="3" xfId="0" applyFill="1" applyBorder="1" applyAlignment="1" applyProtection="1">
      <alignment vertical="center"/>
      <protection locked="0"/>
    </xf>
    <xf numFmtId="0" fontId="0" fillId="3" borderId="4" xfId="0" applyFill="1" applyBorder="1" applyAlignment="1">
      <alignment vertical="center"/>
    </xf>
    <xf numFmtId="0" fontId="0" fillId="3" borderId="5" xfId="0" applyFill="1" applyBorder="1" applyAlignment="1" applyProtection="1">
      <alignment vertical="center"/>
      <protection locked="0"/>
    </xf>
    <xf numFmtId="0" fontId="0" fillId="3" borderId="6" xfId="0" applyFill="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lignment vertical="center"/>
    </xf>
    <xf numFmtId="0" fontId="0" fillId="3" borderId="7" xfId="0" applyFill="1" applyBorder="1" applyAlignment="1" applyProtection="1">
      <alignment vertical="center"/>
      <protection locked="0"/>
    </xf>
    <xf numFmtId="0" fontId="0" fillId="3" borderId="5" xfId="0" applyFill="1" applyBorder="1" applyAlignment="1">
      <alignment vertical="center"/>
    </xf>
    <xf numFmtId="0" fontId="0" fillId="3" borderId="0" xfId="0" applyFill="1" applyAlignment="1" applyProtection="1">
      <alignment horizontal="center" vertical="center"/>
      <protection locked="0"/>
    </xf>
    <xf numFmtId="0" fontId="4" fillId="3" borderId="6" xfId="0" applyFont="1" applyFill="1" applyBorder="1" applyAlignment="1">
      <alignment vertical="center"/>
    </xf>
    <xf numFmtId="0" fontId="0" fillId="3" borderId="2" xfId="0" applyFill="1" applyBorder="1" applyAlignment="1">
      <alignment vertical="center"/>
    </xf>
    <xf numFmtId="0" fontId="0" fillId="3" borderId="13" xfId="0" applyFill="1" applyBorder="1" applyAlignment="1">
      <alignment vertical="center"/>
    </xf>
    <xf numFmtId="0" fontId="0" fillId="3" borderId="14" xfId="0" applyFill="1" applyBorder="1" applyAlignment="1">
      <alignment vertical="center"/>
    </xf>
    <xf numFmtId="0" fontId="0" fillId="3" borderId="1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0" xfId="0" applyFill="1" applyBorder="1" applyAlignment="1">
      <alignment vertical="center"/>
    </xf>
    <xf numFmtId="0" fontId="0" fillId="3" borderId="11" xfId="0" applyFill="1" applyBorder="1" applyAlignment="1">
      <alignment vertical="center"/>
    </xf>
    <xf numFmtId="0" fontId="0" fillId="3" borderId="11" xfId="0" applyFill="1" applyBorder="1" applyAlignment="1" applyProtection="1">
      <alignment vertical="center"/>
      <protection locked="0"/>
    </xf>
    <xf numFmtId="0" fontId="0" fillId="3" borderId="12" xfId="0" applyFill="1" applyBorder="1" applyAlignment="1">
      <alignment vertical="center"/>
    </xf>
    <xf numFmtId="0" fontId="0" fillId="3" borderId="6" xfId="0" applyFill="1" applyBorder="1" applyAlignment="1">
      <alignment horizontal="right" vertical="center"/>
    </xf>
    <xf numFmtId="0" fontId="0" fillId="3" borderId="3" xfId="0" applyFill="1" applyBorder="1" applyAlignment="1" applyProtection="1">
      <alignment horizontal="right" vertical="center"/>
      <protection locked="0"/>
    </xf>
    <xf numFmtId="0" fontId="0" fillId="3" borderId="1" xfId="0" applyFill="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4" fillId="3" borderId="9" xfId="0" applyFont="1" applyFill="1" applyBorder="1" applyAlignment="1">
      <alignment vertical="center"/>
    </xf>
    <xf numFmtId="0" fontId="4" fillId="3" borderId="1" xfId="0" applyFont="1" applyFill="1" applyBorder="1" applyAlignment="1">
      <alignment vertical="center"/>
    </xf>
    <xf numFmtId="0" fontId="5" fillId="3" borderId="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0" fillId="3" borderId="11" xfId="0"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8" xfId="0" applyFill="1" applyBorder="1" applyAlignment="1">
      <alignment vertical="center" wrapText="1"/>
    </xf>
    <xf numFmtId="0" fontId="0" fillId="3" borderId="15"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wrapText="1"/>
    </xf>
    <xf numFmtId="0" fontId="0" fillId="3" borderId="1"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3" xfId="0"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0" fillId="3" borderId="14" xfId="0" applyFill="1" applyBorder="1" applyAlignment="1" applyProtection="1">
      <alignment vertical="center" wrapText="1"/>
      <protection locked="0"/>
    </xf>
    <xf numFmtId="0" fontId="0" fillId="3" borderId="5" xfId="0" applyFill="1" applyBorder="1" applyAlignment="1" applyProtection="1">
      <alignment vertical="center"/>
      <protection locked="0"/>
    </xf>
    <xf numFmtId="0" fontId="0" fillId="3" borderId="2"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0" fontId="0" fillId="3" borderId="16"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9"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6" xfId="0" applyFill="1" applyBorder="1" applyAlignment="1">
      <alignment vertical="center"/>
    </xf>
    <xf numFmtId="0" fontId="0" fillId="3" borderId="7"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2" borderId="8"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3" borderId="2" xfId="0" applyFill="1" applyBorder="1" applyAlignment="1" applyProtection="1">
      <alignment vertical="center"/>
      <protection locked="0"/>
    </xf>
    <xf numFmtId="0" fontId="0" fillId="2" borderId="4"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0" fillId="3" borderId="0" xfId="0" applyFill="1" applyAlignment="1" applyProtection="1">
      <alignment vertical="center"/>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1" xfId="0" applyFill="1" applyBorder="1" applyAlignment="1" applyProtection="1">
      <alignment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103">
    <dxf>
      <fill>
        <patternFill>
          <bgColor rgb="FFFFFF00"/>
        </patternFill>
      </fill>
    </dxf>
    <dxf>
      <font>
        <color auto="1"/>
      </font>
      <fill>
        <patternFill patternType="none">
          <bgColor auto="1"/>
        </patternFill>
      </fill>
    </dxf>
    <dxf>
      <font>
        <color auto="1"/>
      </font>
      <fill>
        <patternFill patternType="none">
          <bgColor auto="1"/>
        </patternFill>
      </fill>
    </dxf>
    <dxf>
      <fill>
        <patternFill>
          <bgColor rgb="FFFFFF00"/>
        </patternFill>
      </fill>
    </dxf>
    <dxf>
      <fill>
        <patternFill>
          <bgColor rgb="FFFFFF00"/>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ill>
        <patternFill>
          <bgColor rgb="FFFFFF00"/>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fgColor auto="1"/>
          <bgColor auto="1"/>
        </patternFill>
      </fill>
    </dxf>
    <dxf>
      <font>
        <color auto="1"/>
      </font>
      <fill>
        <patternFill patternType="none">
          <fgColor auto="1"/>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fgColor auto="1"/>
          <bgColor auto="1"/>
        </patternFill>
      </fill>
    </dxf>
    <dxf>
      <fill>
        <patternFill>
          <bgColor rgb="FFFFFF00"/>
        </patternFill>
      </fill>
    </dxf>
    <dxf>
      <fill>
        <patternFill>
          <bgColor rgb="FFFFFF00"/>
        </patternFill>
      </fill>
    </dxf>
    <dxf>
      <font>
        <color auto="1"/>
      </font>
    </dxf>
    <dxf>
      <font>
        <color auto="1"/>
      </font>
    </dxf>
    <dxf>
      <font>
        <color theme="0"/>
      </font>
    </dxf>
    <dxf>
      <font>
        <color theme="0"/>
      </font>
    </dxf>
    <dxf>
      <font>
        <color auto="1"/>
      </font>
    </dxf>
    <dxf>
      <font>
        <color auto="1"/>
      </font>
    </dxf>
    <dxf>
      <font>
        <color auto="1"/>
      </font>
    </dxf>
    <dxf>
      <fill>
        <patternFill>
          <bgColor rgb="FFFFFF00"/>
        </patternFill>
      </fill>
    </dxf>
    <dxf>
      <font>
        <color theme="0"/>
      </font>
    </dxf>
    <dxf>
      <font>
        <color auto="1"/>
      </font>
    </dxf>
    <dxf>
      <font>
        <color auto="1"/>
      </font>
    </dxf>
    <dxf>
      <font>
        <color theme="0"/>
      </font>
    </dxf>
    <dxf>
      <font>
        <color auto="1"/>
      </font>
    </dxf>
    <dxf>
      <font>
        <color auto="1"/>
      </font>
    </dxf>
    <dxf>
      <font>
        <color auto="1"/>
      </font>
    </dxf>
    <dxf>
      <font>
        <color auto="1"/>
      </font>
    </dxf>
    <dxf>
      <font>
        <color theme="0"/>
      </font>
    </dxf>
    <dxf>
      <font>
        <color theme="0"/>
      </font>
    </dxf>
    <dxf>
      <font>
        <color auto="1"/>
      </font>
    </dxf>
    <dxf>
      <font>
        <color auto="1"/>
      </font>
      <fill>
        <patternFill>
          <bgColor rgb="FFFFFF00"/>
        </patternFill>
      </fill>
    </dxf>
    <dxf>
      <font>
        <color auto="1"/>
      </font>
    </dxf>
    <dxf>
      <font>
        <color auto="1"/>
      </font>
      <fill>
        <patternFill>
          <bgColor rgb="FFFFFF00"/>
        </patternFill>
      </fill>
    </dxf>
    <dxf>
      <font>
        <color auto="1"/>
      </font>
    </dxf>
    <dxf>
      <font>
        <color auto="1"/>
      </font>
    </dxf>
    <dxf>
      <font>
        <color auto="1"/>
      </font>
    </dxf>
    <dxf>
      <font>
        <color auto="1"/>
      </font>
    </dxf>
    <dxf>
      <font>
        <color auto="1"/>
      </font>
    </dxf>
    <dxf>
      <font>
        <color auto="1"/>
      </font>
      <fill>
        <patternFill>
          <bgColor rgb="FFFFFF00"/>
        </patternFill>
      </fill>
    </dxf>
    <dxf>
      <font>
        <color theme="0"/>
      </font>
    </dxf>
    <dxf>
      <font>
        <color auto="1"/>
      </font>
    </dxf>
    <dxf>
      <font>
        <color theme="0"/>
      </font>
    </dxf>
    <dxf>
      <font>
        <color auto="1"/>
      </font>
      <fill>
        <patternFill patternType="none">
          <bgColor auto="1"/>
        </patternFill>
      </fill>
    </dxf>
    <dxf>
      <font>
        <color auto="1"/>
      </font>
      <fill>
        <patternFill>
          <fgColor auto="1"/>
        </patternFill>
      </fill>
    </dxf>
    <dxf>
      <font>
        <color auto="1"/>
      </font>
    </dxf>
    <dxf>
      <font>
        <color theme="0"/>
      </font>
    </dxf>
    <dxf>
      <fill>
        <patternFill>
          <bgColor rgb="FFFFFF00"/>
        </patternFill>
      </fill>
    </dxf>
    <dxf>
      <font>
        <color auto="1"/>
      </font>
    </dxf>
    <dxf>
      <font>
        <color auto="1"/>
      </font>
    </dxf>
    <dxf>
      <font>
        <color theme="0"/>
      </font>
    </dxf>
    <dxf>
      <font>
        <color auto="1"/>
      </font>
    </dxf>
    <dxf>
      <font>
        <color auto="1"/>
      </font>
    </dxf>
    <dxf>
      <font>
        <color theme="0"/>
      </font>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0"/>
  <sheetViews>
    <sheetView showZeros="0" tabSelected="1" view="pageBreakPreview" zoomScaleNormal="100" zoomScaleSheetLayoutView="100" workbookViewId="0"/>
  </sheetViews>
  <sheetFormatPr defaultRowHeight="18.75"/>
  <cols>
    <col min="1" max="1" width="4.375" style="8" customWidth="1"/>
    <col min="2" max="2" width="17.25" style="8" customWidth="1"/>
    <col min="3" max="3" width="2.25" style="8" customWidth="1"/>
    <col min="4" max="4" width="3.5" style="8" customWidth="1"/>
    <col min="5" max="6" width="4.125" style="8" customWidth="1"/>
    <col min="7" max="7" width="6.75" style="8" customWidth="1"/>
    <col min="8" max="8" width="6.375" style="8" customWidth="1"/>
    <col min="9" max="9" width="7.625" style="8" customWidth="1"/>
    <col min="10" max="11" width="4.125" style="8" customWidth="1"/>
    <col min="12" max="12" width="9.625" style="8" customWidth="1"/>
    <col min="13" max="16" width="3.5" style="8" customWidth="1"/>
    <col min="17" max="17" width="4.5" style="8" customWidth="1"/>
    <col min="18" max="18" width="4" style="8" customWidth="1"/>
    <col min="19" max="16384" width="9" style="8"/>
  </cols>
  <sheetData>
    <row r="1" spans="2:18">
      <c r="B1" s="9"/>
    </row>
    <row r="2" spans="2:18" ht="19.5" customHeight="1">
      <c r="B2" s="8" t="s">
        <v>38</v>
      </c>
    </row>
    <row r="3" spans="2:18">
      <c r="D3" s="8" t="s">
        <v>39</v>
      </c>
    </row>
    <row r="4" spans="2:18">
      <c r="B4" s="28"/>
      <c r="C4" s="17"/>
      <c r="D4" s="17"/>
      <c r="E4" s="17"/>
      <c r="F4" s="17"/>
      <c r="G4" s="17"/>
      <c r="H4" s="17"/>
      <c r="I4" s="17"/>
      <c r="J4" s="17"/>
      <c r="K4" s="17"/>
      <c r="L4" s="17"/>
      <c r="M4" s="17"/>
      <c r="N4" s="17"/>
      <c r="O4" s="17"/>
      <c r="P4" s="17"/>
      <c r="Q4" s="19"/>
    </row>
    <row r="5" spans="2:18">
      <c r="B5" s="29"/>
      <c r="L5" s="11"/>
      <c r="M5" s="8" t="s">
        <v>8</v>
      </c>
      <c r="N5" s="11"/>
      <c r="O5" s="8" t="s">
        <v>17</v>
      </c>
      <c r="P5" s="11"/>
      <c r="Q5" s="30" t="s">
        <v>72</v>
      </c>
      <c r="R5" s="30"/>
    </row>
    <row r="6" spans="2:18">
      <c r="B6" s="29" t="s">
        <v>45</v>
      </c>
      <c r="Q6" s="30"/>
    </row>
    <row r="7" spans="2:18">
      <c r="B7" s="29"/>
      <c r="Q7" s="30"/>
    </row>
    <row r="8" spans="2:18">
      <c r="B8" s="29"/>
      <c r="E8" s="8" t="s">
        <v>40</v>
      </c>
      <c r="H8" s="12" t="s">
        <v>41</v>
      </c>
      <c r="I8" s="60"/>
      <c r="J8" s="60"/>
      <c r="K8" s="60"/>
      <c r="L8" s="60"/>
      <c r="M8" s="60"/>
      <c r="N8" s="60"/>
      <c r="O8" s="60"/>
      <c r="P8" s="60"/>
      <c r="Q8" s="61"/>
    </row>
    <row r="9" spans="2:18">
      <c r="B9" s="29"/>
      <c r="H9" s="12" t="s">
        <v>42</v>
      </c>
      <c r="I9" s="60"/>
      <c r="J9" s="60"/>
      <c r="K9" s="60"/>
      <c r="L9" s="60"/>
      <c r="M9" s="60"/>
      <c r="N9" s="60"/>
      <c r="O9" s="60"/>
      <c r="P9" s="60"/>
      <c r="Q9" s="61"/>
    </row>
    <row r="10" spans="2:18">
      <c r="B10" s="29"/>
      <c r="Q10" s="30"/>
    </row>
    <row r="11" spans="2:18">
      <c r="B11" s="29" t="s">
        <v>44</v>
      </c>
      <c r="Q11" s="30"/>
    </row>
    <row r="12" spans="2:18">
      <c r="B12" s="29" t="s">
        <v>43</v>
      </c>
      <c r="Q12" s="30"/>
    </row>
    <row r="13" spans="2:18">
      <c r="B13" s="25"/>
      <c r="C13" s="21"/>
      <c r="D13" s="21"/>
      <c r="E13" s="21"/>
      <c r="F13" s="21"/>
      <c r="G13" s="21"/>
      <c r="H13" s="21"/>
      <c r="I13" s="21"/>
      <c r="J13" s="21"/>
      <c r="K13" s="21"/>
      <c r="L13" s="21"/>
      <c r="M13" s="21"/>
      <c r="N13" s="21"/>
      <c r="O13" s="21"/>
      <c r="P13" s="21"/>
      <c r="Q13" s="23"/>
    </row>
    <row r="14" spans="2:18">
      <c r="B14" s="31" t="s">
        <v>47</v>
      </c>
      <c r="C14" s="66"/>
      <c r="D14" s="66"/>
      <c r="E14" s="66"/>
      <c r="F14" s="66"/>
      <c r="G14" s="66"/>
      <c r="H14" s="66"/>
      <c r="I14" s="66"/>
      <c r="J14" s="66"/>
      <c r="K14" s="66"/>
      <c r="L14" s="66"/>
      <c r="M14" s="66"/>
      <c r="N14" s="66"/>
      <c r="O14" s="66"/>
      <c r="P14" s="66"/>
      <c r="Q14" s="66"/>
    </row>
    <row r="15" spans="2:18" ht="33.75" customHeight="1">
      <c r="B15" s="32" t="s">
        <v>46</v>
      </c>
      <c r="C15" s="67"/>
      <c r="D15" s="67"/>
      <c r="E15" s="67"/>
      <c r="F15" s="67"/>
      <c r="G15" s="67"/>
      <c r="H15" s="67"/>
      <c r="I15" s="67"/>
      <c r="J15" s="67"/>
      <c r="K15" s="67"/>
      <c r="L15" s="67"/>
      <c r="M15" s="67"/>
      <c r="N15" s="67"/>
      <c r="O15" s="67"/>
      <c r="P15" s="67"/>
      <c r="Q15" s="67"/>
    </row>
    <row r="16" spans="2:18" ht="24" customHeight="1">
      <c r="B16" s="33" t="s">
        <v>48</v>
      </c>
      <c r="C16" s="34"/>
      <c r="D16" s="35"/>
      <c r="E16" s="48"/>
      <c r="F16" s="48"/>
      <c r="G16" s="35" t="s">
        <v>8</v>
      </c>
      <c r="H16" s="36"/>
      <c r="I16" s="35" t="s">
        <v>9</v>
      </c>
      <c r="J16" s="36"/>
      <c r="K16" s="35" t="s">
        <v>72</v>
      </c>
      <c r="L16" s="35" t="s">
        <v>81</v>
      </c>
      <c r="M16" s="36"/>
      <c r="N16" s="35" t="s">
        <v>85</v>
      </c>
      <c r="O16" s="35"/>
      <c r="P16" s="35"/>
      <c r="Q16" s="37"/>
    </row>
    <row r="17" spans="2:19" ht="42.75" customHeight="1">
      <c r="B17" s="15" t="s">
        <v>49</v>
      </c>
      <c r="C17" s="68"/>
      <c r="D17" s="68"/>
      <c r="E17" s="68"/>
      <c r="F17" s="68"/>
      <c r="G17" s="68"/>
      <c r="H17" s="68"/>
      <c r="I17" s="68"/>
      <c r="J17" s="68"/>
      <c r="K17" s="68"/>
      <c r="L17" s="68"/>
      <c r="M17" s="68"/>
      <c r="N17" s="68"/>
      <c r="O17" s="68"/>
      <c r="P17" s="68"/>
      <c r="Q17" s="68"/>
    </row>
    <row r="18" spans="2:19" ht="41.25" customHeight="1">
      <c r="B18" s="14" t="s">
        <v>50</v>
      </c>
      <c r="C18" s="69"/>
      <c r="D18" s="69"/>
      <c r="E18" s="69"/>
      <c r="F18" s="69"/>
      <c r="G18" s="69"/>
      <c r="H18" s="69"/>
      <c r="I18" s="69"/>
      <c r="J18" s="69"/>
      <c r="K18" s="69"/>
      <c r="L18" s="69"/>
      <c r="M18" s="69"/>
      <c r="N18" s="69"/>
      <c r="O18" s="69"/>
      <c r="P18" s="69"/>
      <c r="Q18" s="69"/>
    </row>
    <row r="19" spans="2:19">
      <c r="B19" s="45" t="s">
        <v>51</v>
      </c>
      <c r="C19" s="34" t="s">
        <v>69</v>
      </c>
      <c r="D19" s="48"/>
      <c r="E19" s="48"/>
      <c r="F19" s="35"/>
      <c r="G19" s="35"/>
      <c r="H19" s="35"/>
      <c r="I19" s="35"/>
      <c r="J19" s="35"/>
      <c r="K19" s="35"/>
      <c r="L19" s="35"/>
      <c r="M19" s="35"/>
      <c r="N19" s="35"/>
      <c r="O19" s="35"/>
      <c r="P19" s="35"/>
      <c r="Q19" s="37"/>
    </row>
    <row r="20" spans="2:19" ht="43.5" customHeight="1">
      <c r="B20" s="46"/>
      <c r="C20" s="63"/>
      <c r="D20" s="64"/>
      <c r="E20" s="64"/>
      <c r="F20" s="64"/>
      <c r="G20" s="64"/>
      <c r="H20" s="64"/>
      <c r="I20" s="64"/>
      <c r="J20" s="64"/>
      <c r="K20" s="64"/>
      <c r="L20" s="64"/>
      <c r="M20" s="64"/>
      <c r="N20" s="64"/>
      <c r="O20" s="64"/>
      <c r="P20" s="64"/>
      <c r="Q20" s="65"/>
    </row>
    <row r="21" spans="2:19">
      <c r="B21" s="47"/>
      <c r="C21" s="25"/>
      <c r="D21" s="21"/>
      <c r="E21" s="21"/>
      <c r="F21" s="21"/>
      <c r="G21" s="21"/>
      <c r="H21" s="21"/>
      <c r="I21" s="38" t="s">
        <v>70</v>
      </c>
      <c r="J21" s="38"/>
      <c r="K21" s="49"/>
      <c r="L21" s="49"/>
      <c r="M21" s="49"/>
      <c r="N21" s="49"/>
      <c r="O21" s="49"/>
      <c r="P21" s="49"/>
      <c r="Q21" s="50"/>
    </row>
    <row r="22" spans="2:19" ht="31.5" customHeight="1">
      <c r="B22" s="15" t="s">
        <v>52</v>
      </c>
      <c r="C22" s="56"/>
      <c r="D22" s="56"/>
      <c r="E22" s="56"/>
      <c r="F22" s="56"/>
      <c r="G22" s="56"/>
      <c r="H22" s="56"/>
      <c r="I22" s="56"/>
      <c r="J22" s="56"/>
      <c r="K22" s="56"/>
      <c r="L22" s="56"/>
      <c r="M22" s="56"/>
      <c r="N22" s="56"/>
      <c r="O22" s="56"/>
      <c r="P22" s="56"/>
      <c r="Q22" s="56"/>
    </row>
    <row r="23" spans="2:19">
      <c r="B23" s="52" t="s">
        <v>65</v>
      </c>
      <c r="C23" s="28"/>
      <c r="D23" s="39" t="s">
        <v>53</v>
      </c>
      <c r="E23" s="17" t="s">
        <v>54</v>
      </c>
      <c r="F23" s="17"/>
      <c r="G23" s="17"/>
      <c r="H23" s="39" t="s">
        <v>53</v>
      </c>
      <c r="I23" s="17" t="s">
        <v>62</v>
      </c>
      <c r="J23" s="17"/>
      <c r="K23" s="17"/>
      <c r="L23" s="17"/>
      <c r="M23" s="17"/>
      <c r="N23" s="17"/>
      <c r="O23" s="17"/>
      <c r="P23" s="17"/>
      <c r="Q23" s="19"/>
      <c r="S23" s="8">
        <f>COUNTIF(D23:M23,"■")</f>
        <v>0</v>
      </c>
    </row>
    <row r="24" spans="2:19">
      <c r="B24" s="53"/>
      <c r="C24" s="29"/>
      <c r="D24" s="13" t="s">
        <v>53</v>
      </c>
      <c r="E24" s="8" t="s">
        <v>63</v>
      </c>
      <c r="Q24" s="30"/>
      <c r="S24" s="8">
        <f>COUNTIF(D24:M24,"■")</f>
        <v>0</v>
      </c>
    </row>
    <row r="25" spans="2:19">
      <c r="B25" s="53"/>
      <c r="C25" s="29"/>
      <c r="D25" s="13" t="s">
        <v>53</v>
      </c>
      <c r="E25" s="8" t="s">
        <v>55</v>
      </c>
      <c r="H25" s="13" t="s">
        <v>53</v>
      </c>
      <c r="I25" s="8" t="s">
        <v>56</v>
      </c>
      <c r="L25" s="13" t="s">
        <v>53</v>
      </c>
      <c r="M25" s="8" t="s">
        <v>59</v>
      </c>
      <c r="Q25" s="30"/>
      <c r="S25" s="8">
        <f>COUNTIF(D25:M25,"■")</f>
        <v>0</v>
      </c>
    </row>
    <row r="26" spans="2:19">
      <c r="B26" s="53"/>
      <c r="C26" s="29"/>
      <c r="D26" s="13" t="s">
        <v>53</v>
      </c>
      <c r="E26" s="8" t="s">
        <v>57</v>
      </c>
      <c r="H26" s="13" t="s">
        <v>53</v>
      </c>
      <c r="I26" s="8" t="s">
        <v>58</v>
      </c>
      <c r="M26" s="13" t="s">
        <v>53</v>
      </c>
      <c r="N26" s="30" t="s">
        <v>60</v>
      </c>
      <c r="O26" s="12"/>
      <c r="P26" s="12"/>
      <c r="Q26" s="30"/>
      <c r="S26" s="8">
        <f>COUNTIF(D26:M26,"■")</f>
        <v>0</v>
      </c>
    </row>
    <row r="27" spans="2:19">
      <c r="B27" s="54"/>
      <c r="C27" s="29"/>
      <c r="D27" s="13" t="s">
        <v>53</v>
      </c>
      <c r="E27" s="8" t="s">
        <v>64</v>
      </c>
      <c r="L27" s="13" t="s">
        <v>53</v>
      </c>
      <c r="M27" s="8" t="s">
        <v>61</v>
      </c>
      <c r="Q27" s="30"/>
    </row>
    <row r="28" spans="2:19">
      <c r="B28" s="55" t="s">
        <v>67</v>
      </c>
      <c r="C28" s="28" t="s">
        <v>71</v>
      </c>
      <c r="D28" s="17"/>
      <c r="E28" s="17"/>
      <c r="F28" s="17"/>
      <c r="G28" s="17"/>
      <c r="H28" s="51">
        <f>D19</f>
        <v>0</v>
      </c>
      <c r="I28" s="51"/>
      <c r="J28" s="17"/>
      <c r="K28" s="17"/>
      <c r="L28" s="17"/>
      <c r="M28" s="17"/>
      <c r="N28" s="17"/>
      <c r="O28" s="17"/>
      <c r="P28" s="17"/>
      <c r="Q28" s="19"/>
      <c r="S28" s="8">
        <f>SUM(S23:S27)</f>
        <v>0</v>
      </c>
    </row>
    <row r="29" spans="2:19" ht="45.75" customHeight="1">
      <c r="B29" s="55"/>
      <c r="C29" s="59">
        <f>C20</f>
        <v>0</v>
      </c>
      <c r="D29" s="60"/>
      <c r="E29" s="60"/>
      <c r="F29" s="60"/>
      <c r="G29" s="60"/>
      <c r="H29" s="60"/>
      <c r="I29" s="60"/>
      <c r="J29" s="60"/>
      <c r="K29" s="60"/>
      <c r="L29" s="60"/>
      <c r="M29" s="60"/>
      <c r="N29" s="60"/>
      <c r="O29" s="60"/>
      <c r="P29" s="60"/>
      <c r="Q29" s="61"/>
    </row>
    <row r="30" spans="2:19">
      <c r="B30" s="55"/>
      <c r="C30" s="29" t="s">
        <v>66</v>
      </c>
      <c r="Q30" s="30"/>
    </row>
    <row r="31" spans="2:19" ht="29.25" customHeight="1">
      <c r="B31" s="55"/>
      <c r="C31" s="62"/>
      <c r="D31" s="49"/>
      <c r="E31" s="49"/>
      <c r="F31" s="49"/>
      <c r="G31" s="49"/>
      <c r="H31" s="49"/>
      <c r="I31" s="49"/>
      <c r="J31" s="49"/>
      <c r="K31" s="49"/>
      <c r="L31" s="49"/>
      <c r="M31" s="49"/>
      <c r="N31" s="49"/>
      <c r="O31" s="49"/>
      <c r="P31" s="49"/>
      <c r="Q31" s="50"/>
    </row>
    <row r="32" spans="2:19" ht="36.75" customHeight="1">
      <c r="B32" s="40" t="s">
        <v>68</v>
      </c>
      <c r="C32" s="57"/>
      <c r="D32" s="48"/>
      <c r="E32" s="48"/>
      <c r="F32" s="48"/>
      <c r="G32" s="48"/>
      <c r="H32" s="48"/>
      <c r="I32" s="48"/>
      <c r="J32" s="48"/>
      <c r="K32" s="48"/>
      <c r="L32" s="48"/>
      <c r="M32" s="48"/>
      <c r="N32" s="48"/>
      <c r="O32" s="48"/>
      <c r="P32" s="48"/>
      <c r="Q32" s="58"/>
    </row>
    <row r="33" spans="2:17">
      <c r="B33" s="41" t="s">
        <v>73</v>
      </c>
    </row>
    <row r="34" spans="2:17">
      <c r="B34" s="42" t="s">
        <v>75</v>
      </c>
    </row>
    <row r="35" spans="2:17">
      <c r="B35" s="42" t="s">
        <v>76</v>
      </c>
    </row>
    <row r="36" spans="2:17">
      <c r="B36" s="42" t="s">
        <v>74</v>
      </c>
    </row>
    <row r="37" spans="2:17">
      <c r="B37" s="34"/>
      <c r="C37" s="35"/>
      <c r="D37" s="35"/>
      <c r="E37" s="35" t="s">
        <v>91</v>
      </c>
      <c r="F37" s="35"/>
      <c r="G37" s="35"/>
      <c r="H37" s="35"/>
      <c r="I37" s="35"/>
      <c r="J37" s="35"/>
      <c r="K37" s="35"/>
      <c r="L37" s="35"/>
      <c r="M37" s="35"/>
      <c r="N37" s="35"/>
      <c r="O37" s="35"/>
      <c r="P37" s="35"/>
      <c r="Q37" s="37"/>
    </row>
    <row r="38" spans="2:17">
      <c r="B38" s="43" t="s">
        <v>77</v>
      </c>
      <c r="C38" s="25"/>
      <c r="D38" s="21" t="s">
        <v>87</v>
      </c>
      <c r="E38" s="21"/>
      <c r="F38" s="21" t="s">
        <v>88</v>
      </c>
      <c r="G38" s="23"/>
      <c r="H38" s="25" t="s">
        <v>80</v>
      </c>
      <c r="I38" s="21"/>
      <c r="J38" s="21"/>
      <c r="K38" s="23"/>
      <c r="L38" s="21"/>
      <c r="M38" s="21" t="s">
        <v>87</v>
      </c>
      <c r="N38" s="21"/>
      <c r="O38" s="21" t="s">
        <v>88</v>
      </c>
      <c r="P38" s="21"/>
      <c r="Q38" s="23"/>
    </row>
    <row r="39" spans="2:17">
      <c r="B39" s="44" t="s">
        <v>78</v>
      </c>
      <c r="C39" s="34"/>
      <c r="D39" s="35"/>
      <c r="E39" s="35" t="s">
        <v>8</v>
      </c>
      <c r="F39" s="35"/>
      <c r="G39" s="35" t="s">
        <v>82</v>
      </c>
      <c r="H39" s="35"/>
      <c r="I39" s="35"/>
      <c r="J39" s="35" t="s">
        <v>8</v>
      </c>
      <c r="K39" s="35"/>
      <c r="L39" s="35" t="s">
        <v>83</v>
      </c>
      <c r="M39" s="35"/>
      <c r="N39" s="35"/>
      <c r="O39" s="35" t="s">
        <v>8</v>
      </c>
      <c r="P39" s="35"/>
      <c r="Q39" s="37" t="s">
        <v>84</v>
      </c>
    </row>
    <row r="40" spans="2:17">
      <c r="B40" s="44" t="s">
        <v>79</v>
      </c>
      <c r="C40" s="35"/>
      <c r="D40" s="35" t="s">
        <v>87</v>
      </c>
      <c r="E40" s="35"/>
      <c r="F40" s="37" t="s">
        <v>88</v>
      </c>
      <c r="G40" s="34" t="s">
        <v>89</v>
      </c>
      <c r="H40" s="35"/>
      <c r="I40" s="35"/>
      <c r="J40" s="35" t="s">
        <v>90</v>
      </c>
      <c r="K40" s="35"/>
      <c r="L40" s="35"/>
      <c r="M40" s="35"/>
      <c r="N40" s="35"/>
      <c r="O40" s="35" t="s">
        <v>35</v>
      </c>
      <c r="P40" s="35" t="s">
        <v>88</v>
      </c>
      <c r="Q40" s="37"/>
    </row>
  </sheetData>
  <sheetProtection sheet="1" objects="1" scenarios="1" formatCells="0" formatColumns="0" formatRows="0"/>
  <mergeCells count="18">
    <mergeCell ref="C32:Q32"/>
    <mergeCell ref="E16:F16"/>
    <mergeCell ref="C29:Q29"/>
    <mergeCell ref="C31:Q31"/>
    <mergeCell ref="I8:Q8"/>
    <mergeCell ref="I9:Q9"/>
    <mergeCell ref="C20:Q20"/>
    <mergeCell ref="C14:Q14"/>
    <mergeCell ref="C15:Q15"/>
    <mergeCell ref="C17:Q17"/>
    <mergeCell ref="C18:Q18"/>
    <mergeCell ref="B19:B21"/>
    <mergeCell ref="D19:E19"/>
    <mergeCell ref="K21:Q21"/>
    <mergeCell ref="H28:I28"/>
    <mergeCell ref="B23:B27"/>
    <mergeCell ref="B28:B31"/>
    <mergeCell ref="C22:Q22"/>
  </mergeCells>
  <phoneticPr fontId="1"/>
  <conditionalFormatting sqref="C19:D19 C20:Q20 K21">
    <cfRule type="cellIs" dxfId="102" priority="22" operator="equal">
      <formula>""</formula>
    </cfRule>
  </conditionalFormatting>
  <conditionalFormatting sqref="C14:Q15">
    <cfRule type="cellIs" dxfId="101" priority="25" operator="equal">
      <formula>""</formula>
    </cfRule>
  </conditionalFormatting>
  <conditionalFormatting sqref="C17:Q18">
    <cfRule type="cellIs" dxfId="100" priority="23" operator="equal">
      <formula>""</formula>
    </cfRule>
  </conditionalFormatting>
  <conditionalFormatting sqref="C22:Q22">
    <cfRule type="cellIs" dxfId="99" priority="20" operator="equal">
      <formula>""</formula>
    </cfRule>
  </conditionalFormatting>
  <conditionalFormatting sqref="C29:Q29">
    <cfRule type="cellIs" dxfId="98" priority="18" operator="equal">
      <formula>""</formula>
    </cfRule>
  </conditionalFormatting>
  <conditionalFormatting sqref="C31:Q31">
    <cfRule type="cellIs" dxfId="97" priority="17" operator="equal">
      <formula>""</formula>
    </cfRule>
  </conditionalFormatting>
  <conditionalFormatting sqref="D23 D25:D26 H25:H26">
    <cfRule type="expression" dxfId="96" priority="191">
      <formula>$S$28&gt;0</formula>
    </cfRule>
  </conditionalFormatting>
  <conditionalFormatting sqref="D24">
    <cfRule type="expression" dxfId="95" priority="325">
      <formula>$H$23="■"</formula>
    </cfRule>
    <cfRule type="expression" dxfId="94" priority="326" stopIfTrue="1">
      <formula>$D$25="■"</formula>
    </cfRule>
    <cfRule type="expression" dxfId="93" priority="327">
      <formula>$S$28&gt;0</formula>
    </cfRule>
  </conditionalFormatting>
  <conditionalFormatting sqref="D25:G25">
    <cfRule type="expression" dxfId="92" priority="64" stopIfTrue="1">
      <formula>AND($D$24="■",$H$23="□")=TRUE</formula>
    </cfRule>
  </conditionalFormatting>
  <conditionalFormatting sqref="D26:G26">
    <cfRule type="expression" dxfId="91" priority="61" stopIfTrue="1">
      <formula>AND($H$26="■",$M$26="□")=TRUE</formula>
    </cfRule>
  </conditionalFormatting>
  <conditionalFormatting sqref="E16">
    <cfRule type="cellIs" dxfId="90" priority="4" operator="equal">
      <formula>""</formula>
    </cfRule>
  </conditionalFormatting>
  <conditionalFormatting sqref="E23:F23 E25:F26">
    <cfRule type="expression" dxfId="89" priority="241">
      <formula>$S$28&gt;0</formula>
    </cfRule>
  </conditionalFormatting>
  <conditionalFormatting sqref="E23:F26">
    <cfRule type="expression" dxfId="88" priority="240" stopIfTrue="1">
      <formula>D23="■"</formula>
    </cfRule>
  </conditionalFormatting>
  <conditionalFormatting sqref="E24:G24">
    <cfRule type="expression" dxfId="87" priority="333">
      <formula>$H$23="■"</formula>
    </cfRule>
    <cfRule type="expression" dxfId="86" priority="334" stopIfTrue="1">
      <formula>$D$25="■"</formula>
    </cfRule>
    <cfRule type="expression" dxfId="85" priority="335">
      <formula>$S$28&gt;0</formula>
    </cfRule>
  </conditionalFormatting>
  <conditionalFormatting sqref="G23:G26">
    <cfRule type="expression" dxfId="84" priority="242" stopIfTrue="1">
      <formula>E23="■"</formula>
    </cfRule>
  </conditionalFormatting>
  <conditionalFormatting sqref="G23:H23 G25:G26">
    <cfRule type="expression" dxfId="83" priority="243">
      <formula>$S$28&gt;0</formula>
    </cfRule>
  </conditionalFormatting>
  <conditionalFormatting sqref="G16:N16">
    <cfRule type="cellIs" dxfId="82" priority="24" operator="equal">
      <formula>""</formula>
    </cfRule>
  </conditionalFormatting>
  <conditionalFormatting sqref="H23">
    <cfRule type="cellIs" dxfId="81" priority="1" stopIfTrue="1" operator="equal">
      <formula>"■"</formula>
    </cfRule>
  </conditionalFormatting>
  <conditionalFormatting sqref="H25">
    <cfRule type="expression" dxfId="80" priority="80" stopIfTrue="1">
      <formula>$L$25="■"</formula>
    </cfRule>
  </conditionalFormatting>
  <conditionalFormatting sqref="H25:H26 D23:D26">
    <cfRule type="cellIs" dxfId="79" priority="190" stopIfTrue="1" operator="equal">
      <formula>"■"</formula>
    </cfRule>
  </conditionalFormatting>
  <conditionalFormatting sqref="H26">
    <cfRule type="expression" dxfId="78" priority="40">
      <formula>$D$26="■"</formula>
    </cfRule>
    <cfRule type="expression" dxfId="77" priority="47" stopIfTrue="1">
      <formula>$M$26="■"</formula>
    </cfRule>
  </conditionalFormatting>
  <conditionalFormatting sqref="H28">
    <cfRule type="cellIs" dxfId="76" priority="19" operator="equal">
      <formula>""</formula>
    </cfRule>
  </conditionalFormatting>
  <conditionalFormatting sqref="H23:I23">
    <cfRule type="expression" dxfId="75" priority="2" stopIfTrue="1">
      <formula>AND($D$24="■",$D$25="□")=TRUE</formula>
    </cfRule>
  </conditionalFormatting>
  <conditionalFormatting sqref="I8:J9">
    <cfRule type="cellIs" dxfId="74" priority="13" operator="equal">
      <formula>""</formula>
    </cfRule>
  </conditionalFormatting>
  <conditionalFormatting sqref="I23:J23">
    <cfRule type="expression" dxfId="73" priority="336" stopIfTrue="1">
      <formula>H23="■"</formula>
    </cfRule>
    <cfRule type="expression" dxfId="72" priority="338">
      <formula>$S$28&gt;0</formula>
    </cfRule>
  </conditionalFormatting>
  <conditionalFormatting sqref="I25:J25">
    <cfRule type="expression" dxfId="71" priority="341">
      <formula>$S$28&gt;0</formula>
    </cfRule>
    <cfRule type="expression" dxfId="70" priority="340" stopIfTrue="1">
      <formula>$L$25="■"</formula>
    </cfRule>
  </conditionalFormatting>
  <conditionalFormatting sqref="I25:J26">
    <cfRule type="expression" dxfId="69" priority="339" stopIfTrue="1">
      <formula>H25="■"</formula>
    </cfRule>
  </conditionalFormatting>
  <conditionalFormatting sqref="I26:J26">
    <cfRule type="expression" dxfId="68" priority="343">
      <formula>$D$26="■"</formula>
    </cfRule>
    <cfRule type="expression" dxfId="67" priority="344" stopIfTrue="1">
      <formula>$M$26="■"</formula>
    </cfRule>
    <cfRule type="expression" dxfId="66" priority="345">
      <formula>$S$28&gt;0</formula>
    </cfRule>
  </conditionalFormatting>
  <conditionalFormatting sqref="L25">
    <cfRule type="cellIs" dxfId="65" priority="315" stopIfTrue="1" operator="equal">
      <formula>"■"</formula>
    </cfRule>
    <cfRule type="expression" dxfId="64" priority="316" stopIfTrue="1">
      <formula>$H$25="■"</formula>
    </cfRule>
    <cfRule type="expression" dxfId="63" priority="317">
      <formula>$S$28&gt;0</formula>
    </cfRule>
  </conditionalFormatting>
  <conditionalFormatting sqref="L5:P5">
    <cfRule type="cellIs" dxfId="62" priority="5" operator="equal">
      <formula>""</formula>
    </cfRule>
  </conditionalFormatting>
  <conditionalFormatting sqref="M26 O26:P26">
    <cfRule type="cellIs" dxfId="61" priority="318" stopIfTrue="1" operator="equal">
      <formula>"■"</formula>
    </cfRule>
  </conditionalFormatting>
  <conditionalFormatting sqref="M25:P25">
    <cfRule type="expression" dxfId="60" priority="346" stopIfTrue="1">
      <formula>L25="■"</formula>
    </cfRule>
    <cfRule type="expression" dxfId="59" priority="347" stopIfTrue="1">
      <formula>$H$25="■"</formula>
    </cfRule>
    <cfRule type="expression" dxfId="58" priority="348">
      <formula>$S$28&gt;0</formula>
    </cfRule>
  </conditionalFormatting>
  <conditionalFormatting sqref="M26:P26">
    <cfRule type="expression" dxfId="57" priority="319">
      <formula>$S$28&gt;0</formula>
    </cfRule>
  </conditionalFormatting>
  <conditionalFormatting sqref="M26:Q26">
    <cfRule type="expression" dxfId="56" priority="314" stopIfTrue="1">
      <formula>AND($H$26="■",$D$26="□")=TRUE</formula>
    </cfRule>
  </conditionalFormatting>
  <conditionalFormatting sqref="N26">
    <cfRule type="expression" dxfId="55" priority="312" stopIfTrue="1">
      <formula>M26="■"</formula>
    </cfRule>
  </conditionalFormatting>
  <dataValidations count="3">
    <dataValidation type="list" allowBlank="1" showInputMessage="1" showErrorMessage="1" sqref="H23 L27 D23:D27 H25:H26 L25 M26 O26:P26" xr:uid="{00000000-0002-0000-0000-000000000000}">
      <formula1>"■,□"</formula1>
    </dataValidation>
    <dataValidation type="whole" allowBlank="1" showInputMessage="1" showErrorMessage="1" error="西暦で入力してください。" sqref="L5 E16:F16" xr:uid="{00000000-0002-0000-0000-000001000000}">
      <formula1>1900</formula1>
      <formula2>2900</formula2>
    </dataValidation>
    <dataValidation type="list" allowBlank="1" showInputMessage="1" showErrorMessage="1" sqref="N5" xr:uid="{00000000-0002-0000-0000-000002000000}">
      <formula1>"1,2,3,4,5,6,7,8,9,10,11,12"</formula1>
    </dataValidation>
  </dataValidations>
  <pageMargins left="0.70866141732283472" right="0.70866141732283472" top="0.74803149606299213" bottom="0.74803149606299213" header="0.31496062992125984" footer="0.31496062992125984"/>
  <pageSetup paperSize="9" scale="8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8"/>
  <sheetViews>
    <sheetView showZeros="0" view="pageBreakPreview" zoomScaleNormal="100" zoomScaleSheetLayoutView="100" workbookViewId="0"/>
  </sheetViews>
  <sheetFormatPr defaultRowHeight="18.75"/>
  <cols>
    <col min="1" max="1" width="2.25" style="5" customWidth="1"/>
    <col min="2" max="2" width="5.5" style="5" bestFit="1" customWidth="1"/>
    <col min="3" max="3" width="3.375" style="5" bestFit="1" customWidth="1"/>
    <col min="4" max="4" width="3.5" style="5" bestFit="1" customWidth="1"/>
    <col min="5" max="5" width="3.375" style="5" bestFit="1" customWidth="1"/>
    <col min="6" max="6" width="3.625" style="5" customWidth="1"/>
    <col min="7" max="7" width="20.375" style="5" customWidth="1"/>
    <col min="8" max="8" width="10.75" style="5" customWidth="1"/>
    <col min="9" max="9" width="5.25" style="5" bestFit="1" customWidth="1"/>
    <col min="10" max="10" width="3.5" style="5" bestFit="1" customWidth="1"/>
    <col min="11" max="11" width="5.25" style="5" bestFit="1" customWidth="1"/>
    <col min="12" max="12" width="10.5" style="5" customWidth="1"/>
    <col min="13" max="16" width="4.125" style="5" customWidth="1"/>
    <col min="17" max="17" width="6.875" style="5" customWidth="1"/>
    <col min="18" max="18" width="7.25" style="5" customWidth="1"/>
    <col min="19" max="16384" width="9" style="5"/>
  </cols>
  <sheetData>
    <row r="1" spans="1:18">
      <c r="A1" s="8"/>
      <c r="B1" s="9"/>
      <c r="C1" s="8"/>
      <c r="D1" s="8"/>
      <c r="E1" s="8"/>
      <c r="F1" s="8"/>
      <c r="G1" s="8"/>
      <c r="H1" s="8"/>
      <c r="I1" s="8"/>
      <c r="J1" s="8"/>
      <c r="K1" s="8"/>
      <c r="L1" s="8"/>
      <c r="M1" s="8"/>
      <c r="N1" s="8"/>
      <c r="O1" s="8"/>
      <c r="P1" s="8"/>
      <c r="Q1" s="8"/>
      <c r="R1" s="8"/>
    </row>
    <row r="2" spans="1:18">
      <c r="A2" s="8"/>
      <c r="B2" s="8" t="s">
        <v>0</v>
      </c>
      <c r="C2" s="8"/>
      <c r="D2" s="8"/>
      <c r="E2" s="8"/>
      <c r="F2" s="8"/>
      <c r="G2" s="8"/>
      <c r="H2" s="8"/>
      <c r="I2" s="8"/>
      <c r="J2" s="8"/>
      <c r="K2" s="8"/>
      <c r="L2" s="8"/>
      <c r="M2" s="8"/>
      <c r="N2" s="8"/>
      <c r="O2" s="8"/>
      <c r="P2" s="8"/>
      <c r="Q2" s="8"/>
      <c r="R2" s="8"/>
    </row>
    <row r="3" spans="1:18" ht="42.75">
      <c r="A3" s="8"/>
      <c r="B3" s="8"/>
      <c r="C3" s="8"/>
      <c r="D3" s="8"/>
      <c r="E3" s="8"/>
      <c r="F3" s="8"/>
      <c r="G3" s="10"/>
      <c r="H3" s="10" t="s">
        <v>11</v>
      </c>
      <c r="I3" s="8"/>
      <c r="J3" s="8"/>
      <c r="K3" s="8"/>
      <c r="L3" s="8"/>
      <c r="M3" s="8"/>
      <c r="N3" s="8"/>
      <c r="O3" s="8"/>
      <c r="P3" s="8"/>
      <c r="Q3" s="8"/>
      <c r="R3" s="8"/>
    </row>
    <row r="4" spans="1:18">
      <c r="A4" s="8"/>
      <c r="B4" s="8"/>
      <c r="C4" s="8"/>
      <c r="D4" s="8"/>
      <c r="E4" s="8"/>
      <c r="F4" s="8"/>
      <c r="G4" s="8"/>
      <c r="H4" s="8"/>
      <c r="I4" s="8"/>
      <c r="J4" s="8"/>
      <c r="K4" s="8"/>
      <c r="L4" s="8"/>
      <c r="M4" s="8"/>
      <c r="N4" s="93"/>
      <c r="O4" s="93"/>
      <c r="P4" s="8" t="s">
        <v>8</v>
      </c>
      <c r="Q4" s="11"/>
      <c r="R4" s="12" t="s">
        <v>36</v>
      </c>
    </row>
    <row r="5" spans="1:18">
      <c r="A5" s="8"/>
      <c r="B5" s="8" t="s">
        <v>12</v>
      </c>
      <c r="C5" s="8"/>
      <c r="D5" s="8">
        <f>指定申請書!C15</f>
        <v>0</v>
      </c>
      <c r="E5" s="8"/>
      <c r="F5" s="8"/>
      <c r="G5" s="8"/>
      <c r="H5" s="8"/>
      <c r="I5" s="8" t="s">
        <v>86</v>
      </c>
      <c r="J5" s="8"/>
      <c r="K5" s="8"/>
      <c r="L5" s="8">
        <f>指定申請書!C18</f>
        <v>0</v>
      </c>
      <c r="M5" s="8"/>
      <c r="N5" s="8"/>
      <c r="O5" s="8"/>
      <c r="P5" s="8"/>
      <c r="Q5" s="8"/>
      <c r="R5" s="8"/>
    </row>
    <row r="6" spans="1:18">
      <c r="A6" s="8"/>
      <c r="B6" s="11"/>
      <c r="C6" s="8" t="s">
        <v>8</v>
      </c>
      <c r="D6" s="11"/>
      <c r="E6" s="8" t="s">
        <v>17</v>
      </c>
      <c r="F6" s="8"/>
      <c r="G6" s="8"/>
      <c r="H6" s="8"/>
      <c r="I6" s="8"/>
      <c r="J6" s="8"/>
      <c r="K6" s="8"/>
      <c r="L6" s="13"/>
      <c r="M6" s="8" t="s">
        <v>14</v>
      </c>
      <c r="N6" s="8"/>
      <c r="O6" s="8"/>
      <c r="P6" s="8"/>
      <c r="Q6" s="8"/>
      <c r="R6" s="8"/>
    </row>
    <row r="7" spans="1:18">
      <c r="A7" s="8"/>
      <c r="B7" s="11"/>
      <c r="C7" s="8" t="s">
        <v>8</v>
      </c>
      <c r="D7" s="11"/>
      <c r="E7" s="8" t="s">
        <v>17</v>
      </c>
      <c r="F7" s="11"/>
      <c r="G7" s="8" t="s">
        <v>18</v>
      </c>
      <c r="H7" s="11"/>
      <c r="I7" s="8"/>
      <c r="J7" s="8"/>
      <c r="K7" s="12" t="s">
        <v>19</v>
      </c>
      <c r="L7" s="11"/>
      <c r="M7" s="8" t="s">
        <v>20</v>
      </c>
      <c r="N7" s="8"/>
      <c r="O7" s="8"/>
      <c r="P7" s="8"/>
      <c r="Q7" s="8"/>
      <c r="R7" s="8"/>
    </row>
    <row r="8" spans="1:18">
      <c r="A8" s="8"/>
      <c r="B8" s="8"/>
      <c r="C8" s="8"/>
      <c r="D8" s="8"/>
      <c r="E8" s="8"/>
      <c r="F8" s="8"/>
      <c r="G8" s="8"/>
      <c r="H8" s="8"/>
      <c r="I8" s="8"/>
      <c r="J8" s="8"/>
      <c r="K8" s="8"/>
      <c r="L8" s="8"/>
      <c r="M8" s="8"/>
      <c r="N8" s="8"/>
      <c r="O8" s="8"/>
      <c r="P8" s="8"/>
      <c r="Q8" s="8"/>
      <c r="R8" s="8"/>
    </row>
    <row r="9" spans="1:18" ht="56.25">
      <c r="A9" s="8"/>
      <c r="B9" s="98" t="s">
        <v>1</v>
      </c>
      <c r="C9" s="99"/>
      <c r="D9" s="99"/>
      <c r="E9" s="99"/>
      <c r="F9" s="100"/>
      <c r="G9" s="1" t="s">
        <v>2</v>
      </c>
      <c r="H9" s="1" t="s">
        <v>3</v>
      </c>
      <c r="I9" s="86" t="s">
        <v>10</v>
      </c>
      <c r="J9" s="87"/>
      <c r="K9" s="88"/>
      <c r="L9" s="2" t="s">
        <v>4</v>
      </c>
      <c r="M9" s="86" t="s">
        <v>5</v>
      </c>
      <c r="N9" s="87"/>
      <c r="O9" s="87"/>
      <c r="P9" s="88"/>
      <c r="Q9" s="1" t="s">
        <v>6</v>
      </c>
      <c r="R9" s="2" t="s">
        <v>7</v>
      </c>
    </row>
    <row r="10" spans="1:18">
      <c r="A10" s="8"/>
      <c r="B10" s="4"/>
      <c r="C10" s="17" t="s">
        <v>8</v>
      </c>
      <c r="D10" s="6"/>
      <c r="E10" s="72" t="s">
        <v>15</v>
      </c>
      <c r="F10" s="73"/>
      <c r="G10" s="77"/>
      <c r="H10" s="74"/>
      <c r="I10" s="79"/>
      <c r="J10" s="80"/>
      <c r="K10" s="81"/>
      <c r="L10" s="74"/>
      <c r="M10" s="91" t="str">
        <f>IF(B10="","",IF((D11+1-D10)&lt;0,B11-B10-1,B11-B10))</f>
        <v/>
      </c>
      <c r="N10" s="72" t="s">
        <v>8</v>
      </c>
      <c r="O10" s="89" t="str">
        <f>IF(D10="","",IF(D11+1-D10&lt;0,D11+1-D10+12,D11+1-D10))</f>
        <v/>
      </c>
      <c r="P10" s="73" t="s">
        <v>9</v>
      </c>
      <c r="Q10" s="82"/>
      <c r="R10" s="84" t="s">
        <v>94</v>
      </c>
    </row>
    <row r="11" spans="1:18">
      <c r="A11" s="8"/>
      <c r="B11" s="7"/>
      <c r="C11" s="21" t="s">
        <v>13</v>
      </c>
      <c r="D11" s="3"/>
      <c r="E11" s="70" t="s">
        <v>16</v>
      </c>
      <c r="F11" s="71"/>
      <c r="G11" s="78"/>
      <c r="H11" s="75"/>
      <c r="I11" s="20" t="str">
        <f t="shared" ref="I11:I27" si="0">IF(I10="非常勤","（週","")</f>
        <v/>
      </c>
      <c r="J11" s="3"/>
      <c r="K11" s="24" t="str">
        <f t="shared" ref="K11" si="1">IF(I10="非常勤","日）","")</f>
        <v/>
      </c>
      <c r="L11" s="75"/>
      <c r="M11" s="92"/>
      <c r="N11" s="70"/>
      <c r="O11" s="90"/>
      <c r="P11" s="71"/>
      <c r="Q11" s="83"/>
      <c r="R11" s="85"/>
    </row>
    <row r="12" spans="1:18">
      <c r="A12" s="8"/>
      <c r="B12" s="16"/>
      <c r="C12" s="17" t="s">
        <v>8</v>
      </c>
      <c r="D12" s="6"/>
      <c r="E12" s="72" t="s">
        <v>15</v>
      </c>
      <c r="F12" s="73"/>
      <c r="G12" s="77"/>
      <c r="H12" s="74"/>
      <c r="I12" s="79"/>
      <c r="J12" s="80"/>
      <c r="K12" s="81"/>
      <c r="L12" s="74"/>
      <c r="M12" s="76" t="str">
        <f t="shared" ref="M12" si="2">IF(B12="","",IF((D13+1-D12)&lt;0,B13-B12-1,B13-B12))</f>
        <v/>
      </c>
      <c r="N12" s="72" t="s">
        <v>8</v>
      </c>
      <c r="O12" s="51" t="str">
        <f t="shared" ref="O12" si="3">IF(D12="","",IF(D13+1-D12&lt;0,D13+1-D12+12,D13+1-D12))</f>
        <v/>
      </c>
      <c r="P12" s="73" t="s">
        <v>9</v>
      </c>
      <c r="Q12" s="82"/>
      <c r="R12" s="84" t="s">
        <v>94</v>
      </c>
    </row>
    <row r="13" spans="1:18">
      <c r="A13" s="8"/>
      <c r="B13" s="7"/>
      <c r="C13" s="21" t="s">
        <v>8</v>
      </c>
      <c r="D13" s="3"/>
      <c r="E13" s="70" t="s">
        <v>16</v>
      </c>
      <c r="F13" s="71"/>
      <c r="G13" s="78"/>
      <c r="H13" s="75"/>
      <c r="I13" s="20" t="str">
        <f t="shared" si="0"/>
        <v/>
      </c>
      <c r="J13" s="3"/>
      <c r="K13" s="24" t="str">
        <f t="shared" ref="K13" si="4">IF(I12="非常勤","日）","")</f>
        <v/>
      </c>
      <c r="L13" s="75"/>
      <c r="M13" s="62"/>
      <c r="N13" s="70"/>
      <c r="O13" s="49"/>
      <c r="P13" s="71"/>
      <c r="Q13" s="83"/>
      <c r="R13" s="85"/>
    </row>
    <row r="14" spans="1:18" ht="18.75" customHeight="1">
      <c r="A14" s="8"/>
      <c r="B14" s="16"/>
      <c r="C14" s="17" t="s">
        <v>8</v>
      </c>
      <c r="D14" s="6"/>
      <c r="E14" s="72" t="s">
        <v>15</v>
      </c>
      <c r="F14" s="73"/>
      <c r="G14" s="77"/>
      <c r="H14" s="74"/>
      <c r="I14" s="79"/>
      <c r="J14" s="80"/>
      <c r="K14" s="81"/>
      <c r="L14" s="74"/>
      <c r="M14" s="76" t="str">
        <f t="shared" ref="M14" si="5">IF(B14="","",IF((D15+1-D14)&lt;0,B15-B14-1,B15-B14))</f>
        <v/>
      </c>
      <c r="N14" s="72" t="s">
        <v>8</v>
      </c>
      <c r="O14" s="51" t="str">
        <f t="shared" ref="O14" si="6">IF(D14="","",IF(D15+1-D14&lt;0,D15+1-D14+12,D15+1-D14))</f>
        <v/>
      </c>
      <c r="P14" s="73" t="s">
        <v>9</v>
      </c>
      <c r="Q14" s="82"/>
      <c r="R14" s="84" t="s">
        <v>94</v>
      </c>
    </row>
    <row r="15" spans="1:18">
      <c r="A15" s="8"/>
      <c r="B15" s="7"/>
      <c r="C15" s="21" t="s">
        <v>8</v>
      </c>
      <c r="D15" s="3"/>
      <c r="E15" s="70" t="s">
        <v>16</v>
      </c>
      <c r="F15" s="71"/>
      <c r="G15" s="78"/>
      <c r="H15" s="75"/>
      <c r="I15" s="20" t="str">
        <f t="shared" si="0"/>
        <v/>
      </c>
      <c r="J15" s="3"/>
      <c r="K15" s="24" t="str">
        <f t="shared" ref="K15" si="7">IF(I14="非常勤","日）","")</f>
        <v/>
      </c>
      <c r="L15" s="75"/>
      <c r="M15" s="62"/>
      <c r="N15" s="70"/>
      <c r="O15" s="49"/>
      <c r="P15" s="71"/>
      <c r="Q15" s="83"/>
      <c r="R15" s="85"/>
    </row>
    <row r="16" spans="1:18" ht="18.75" customHeight="1">
      <c r="A16" s="8"/>
      <c r="B16" s="16"/>
      <c r="C16" s="17" t="s">
        <v>8</v>
      </c>
      <c r="D16" s="6"/>
      <c r="E16" s="72" t="s">
        <v>15</v>
      </c>
      <c r="F16" s="73"/>
      <c r="G16" s="77"/>
      <c r="H16" s="74"/>
      <c r="I16" s="79"/>
      <c r="J16" s="80"/>
      <c r="K16" s="81"/>
      <c r="L16" s="74"/>
      <c r="M16" s="76" t="str">
        <f t="shared" ref="M16" si="8">IF(B16="","",IF((D17+1-D16)&lt;0,B17-B16-1,B17-B16))</f>
        <v/>
      </c>
      <c r="N16" s="72" t="s">
        <v>8</v>
      </c>
      <c r="O16" s="51" t="str">
        <f t="shared" ref="O16" si="9">IF(D16="","",IF(D17+1-D16&lt;0,D17+1-D16+12,D17+1-D16))</f>
        <v/>
      </c>
      <c r="P16" s="73" t="s">
        <v>9</v>
      </c>
      <c r="Q16" s="82"/>
      <c r="R16" s="84" t="s">
        <v>94</v>
      </c>
    </row>
    <row r="17" spans="1:18">
      <c r="A17" s="8"/>
      <c r="B17" s="7"/>
      <c r="C17" s="21" t="s">
        <v>8</v>
      </c>
      <c r="D17" s="3"/>
      <c r="E17" s="70" t="s">
        <v>16</v>
      </c>
      <c r="F17" s="71"/>
      <c r="G17" s="78"/>
      <c r="H17" s="75"/>
      <c r="I17" s="20" t="str">
        <f t="shared" si="0"/>
        <v/>
      </c>
      <c r="J17" s="3"/>
      <c r="K17" s="24" t="str">
        <f t="shared" ref="K17" si="10">IF(I16="非常勤","日）","")</f>
        <v/>
      </c>
      <c r="L17" s="75"/>
      <c r="M17" s="62"/>
      <c r="N17" s="70"/>
      <c r="O17" s="49"/>
      <c r="P17" s="71"/>
      <c r="Q17" s="83"/>
      <c r="R17" s="85"/>
    </row>
    <row r="18" spans="1:18" ht="18.75" customHeight="1">
      <c r="A18" s="8"/>
      <c r="B18" s="16"/>
      <c r="C18" s="17" t="s">
        <v>8</v>
      </c>
      <c r="D18" s="6"/>
      <c r="E18" s="72" t="s">
        <v>15</v>
      </c>
      <c r="F18" s="73"/>
      <c r="G18" s="77"/>
      <c r="H18" s="74"/>
      <c r="I18" s="79"/>
      <c r="J18" s="80"/>
      <c r="K18" s="81"/>
      <c r="L18" s="74"/>
      <c r="M18" s="76" t="str">
        <f t="shared" ref="M18" si="11">IF(B18="","",IF((D19+1-D18)&lt;0,B19-B18-1,B19-B18))</f>
        <v/>
      </c>
      <c r="N18" s="72" t="s">
        <v>8</v>
      </c>
      <c r="O18" s="51" t="str">
        <f t="shared" ref="O18" si="12">IF(D18="","",IF(D19+1-D18&lt;0,D19+1-D18+12,D19+1-D18))</f>
        <v/>
      </c>
      <c r="P18" s="73" t="s">
        <v>9</v>
      </c>
      <c r="Q18" s="82"/>
      <c r="R18" s="84" t="s">
        <v>94</v>
      </c>
    </row>
    <row r="19" spans="1:18">
      <c r="A19" s="8"/>
      <c r="B19" s="7"/>
      <c r="C19" s="21" t="s">
        <v>8</v>
      </c>
      <c r="D19" s="3"/>
      <c r="E19" s="70" t="s">
        <v>16</v>
      </c>
      <c r="F19" s="71"/>
      <c r="G19" s="78"/>
      <c r="H19" s="75"/>
      <c r="I19" s="20" t="str">
        <f t="shared" si="0"/>
        <v/>
      </c>
      <c r="J19" s="3"/>
      <c r="K19" s="24" t="str">
        <f t="shared" ref="K19" si="13">IF(I18="非常勤","日）","")</f>
        <v/>
      </c>
      <c r="L19" s="75"/>
      <c r="M19" s="62"/>
      <c r="N19" s="70"/>
      <c r="O19" s="49"/>
      <c r="P19" s="71"/>
      <c r="Q19" s="83"/>
      <c r="R19" s="85"/>
    </row>
    <row r="20" spans="1:18" ht="18.75" customHeight="1">
      <c r="A20" s="8"/>
      <c r="B20" s="16"/>
      <c r="C20" s="17" t="s">
        <v>8</v>
      </c>
      <c r="D20" s="6"/>
      <c r="E20" s="72" t="s">
        <v>15</v>
      </c>
      <c r="F20" s="73"/>
      <c r="G20" s="77"/>
      <c r="H20" s="74"/>
      <c r="I20" s="79"/>
      <c r="J20" s="80"/>
      <c r="K20" s="81"/>
      <c r="L20" s="74"/>
      <c r="M20" s="76" t="str">
        <f t="shared" ref="M20" si="14">IF(B20="","",IF((D21+1-D20)&lt;0,B21-B20-1,B21-B20))</f>
        <v/>
      </c>
      <c r="N20" s="72" t="s">
        <v>8</v>
      </c>
      <c r="O20" s="51" t="str">
        <f t="shared" ref="O20" si="15">IF(D20="","",IF(D21+1-D20&lt;0,D21+1-D20+12,D21+1-D20))</f>
        <v/>
      </c>
      <c r="P20" s="73" t="s">
        <v>9</v>
      </c>
      <c r="Q20" s="82"/>
      <c r="R20" s="84" t="s">
        <v>94</v>
      </c>
    </row>
    <row r="21" spans="1:18">
      <c r="A21" s="8"/>
      <c r="B21" s="7"/>
      <c r="C21" s="21" t="s">
        <v>8</v>
      </c>
      <c r="D21" s="3"/>
      <c r="E21" s="70" t="s">
        <v>16</v>
      </c>
      <c r="F21" s="71"/>
      <c r="G21" s="78"/>
      <c r="H21" s="75"/>
      <c r="I21" s="20" t="str">
        <f t="shared" si="0"/>
        <v/>
      </c>
      <c r="J21" s="3"/>
      <c r="K21" s="24" t="str">
        <f t="shared" ref="K21" si="16">IF(I20="非常勤","日）","")</f>
        <v/>
      </c>
      <c r="L21" s="75"/>
      <c r="M21" s="62"/>
      <c r="N21" s="70"/>
      <c r="O21" s="49"/>
      <c r="P21" s="71"/>
      <c r="Q21" s="83"/>
      <c r="R21" s="85"/>
    </row>
    <row r="22" spans="1:18" ht="18.75" customHeight="1">
      <c r="A22" s="8"/>
      <c r="B22" s="16"/>
      <c r="C22" s="17" t="s">
        <v>8</v>
      </c>
      <c r="D22" s="6"/>
      <c r="E22" s="72" t="s">
        <v>15</v>
      </c>
      <c r="F22" s="73"/>
      <c r="G22" s="77"/>
      <c r="H22" s="74"/>
      <c r="I22" s="79"/>
      <c r="J22" s="80"/>
      <c r="K22" s="81"/>
      <c r="L22" s="74"/>
      <c r="M22" s="76" t="str">
        <f t="shared" ref="M22" si="17">IF(B22="","",IF((D23+1-D22)&lt;0,B23-B22-1,B23-B22))</f>
        <v/>
      </c>
      <c r="N22" s="72" t="s">
        <v>8</v>
      </c>
      <c r="O22" s="51" t="str">
        <f t="shared" ref="O22" si="18">IF(D22="","",IF(D23+1-D22&lt;0,D23+1-D22+12,D23+1-D22))</f>
        <v/>
      </c>
      <c r="P22" s="73" t="s">
        <v>9</v>
      </c>
      <c r="Q22" s="82"/>
      <c r="R22" s="84" t="s">
        <v>94</v>
      </c>
    </row>
    <row r="23" spans="1:18">
      <c r="A23" s="8"/>
      <c r="B23" s="7"/>
      <c r="C23" s="21" t="s">
        <v>8</v>
      </c>
      <c r="D23" s="3"/>
      <c r="E23" s="70" t="s">
        <v>16</v>
      </c>
      <c r="F23" s="71"/>
      <c r="G23" s="78"/>
      <c r="H23" s="75"/>
      <c r="I23" s="20" t="str">
        <f t="shared" si="0"/>
        <v/>
      </c>
      <c r="J23" s="3"/>
      <c r="K23" s="24" t="str">
        <f t="shared" ref="K23" si="19">IF(I22="非常勤","日）","")</f>
        <v/>
      </c>
      <c r="L23" s="75"/>
      <c r="M23" s="62"/>
      <c r="N23" s="70"/>
      <c r="O23" s="49"/>
      <c r="P23" s="71"/>
      <c r="Q23" s="83"/>
      <c r="R23" s="85"/>
    </row>
    <row r="24" spans="1:18" ht="18.75" customHeight="1">
      <c r="A24" s="8"/>
      <c r="B24" s="16"/>
      <c r="C24" s="17" t="s">
        <v>8</v>
      </c>
      <c r="D24" s="6"/>
      <c r="E24" s="72" t="s">
        <v>15</v>
      </c>
      <c r="F24" s="73"/>
      <c r="G24" s="77"/>
      <c r="H24" s="74"/>
      <c r="I24" s="79"/>
      <c r="J24" s="80"/>
      <c r="K24" s="81"/>
      <c r="L24" s="74"/>
      <c r="M24" s="76" t="str">
        <f t="shared" ref="M24" si="20">IF(B24="","",IF((D25+1-D24)&lt;0,B25-B24-1,B25-B24))</f>
        <v/>
      </c>
      <c r="N24" s="72" t="s">
        <v>8</v>
      </c>
      <c r="O24" s="51" t="str">
        <f t="shared" ref="O24" si="21">IF(D24="","",IF(D25+1-D24&lt;0,D25+1-D24+12,D25+1-D24))</f>
        <v/>
      </c>
      <c r="P24" s="73" t="s">
        <v>9</v>
      </c>
      <c r="Q24" s="82"/>
      <c r="R24" s="84" t="s">
        <v>94</v>
      </c>
    </row>
    <row r="25" spans="1:18">
      <c r="A25" s="8"/>
      <c r="B25" s="7"/>
      <c r="C25" s="21" t="s">
        <v>8</v>
      </c>
      <c r="D25" s="3"/>
      <c r="E25" s="70" t="s">
        <v>16</v>
      </c>
      <c r="F25" s="71"/>
      <c r="G25" s="78"/>
      <c r="H25" s="75"/>
      <c r="I25" s="20" t="str">
        <f t="shared" si="0"/>
        <v/>
      </c>
      <c r="J25" s="3"/>
      <c r="K25" s="24" t="str">
        <f t="shared" ref="K25" si="22">IF(I24="非常勤","日）","")</f>
        <v/>
      </c>
      <c r="L25" s="75"/>
      <c r="M25" s="62"/>
      <c r="N25" s="70"/>
      <c r="O25" s="49"/>
      <c r="P25" s="71"/>
      <c r="Q25" s="83"/>
      <c r="R25" s="85"/>
    </row>
    <row r="26" spans="1:18" ht="18.75" customHeight="1">
      <c r="A26" s="8"/>
      <c r="B26" s="16"/>
      <c r="C26" s="17" t="s">
        <v>8</v>
      </c>
      <c r="D26" s="6"/>
      <c r="E26" s="72" t="s">
        <v>15</v>
      </c>
      <c r="F26" s="73"/>
      <c r="G26" s="77"/>
      <c r="H26" s="74"/>
      <c r="I26" s="79"/>
      <c r="J26" s="80"/>
      <c r="K26" s="81"/>
      <c r="L26" s="74"/>
      <c r="M26" s="76" t="str">
        <f t="shared" ref="M26" si="23">IF(B26="","",IF((D27+1-D26)&lt;0,B27-B26-1,B27-B26))</f>
        <v/>
      </c>
      <c r="N26" s="72" t="s">
        <v>8</v>
      </c>
      <c r="O26" s="51" t="str">
        <f t="shared" ref="O26" si="24">IF(D26="","",IF(D27+1-D26&lt;0,D27+1-D26+12,D27+1-D26))</f>
        <v/>
      </c>
      <c r="P26" s="73" t="s">
        <v>9</v>
      </c>
      <c r="Q26" s="82"/>
      <c r="R26" s="84" t="s">
        <v>94</v>
      </c>
    </row>
    <row r="27" spans="1:18">
      <c r="A27" s="8"/>
      <c r="B27" s="7"/>
      <c r="C27" s="21" t="s">
        <v>8</v>
      </c>
      <c r="D27" s="3"/>
      <c r="E27" s="70" t="s">
        <v>16</v>
      </c>
      <c r="F27" s="71"/>
      <c r="G27" s="78"/>
      <c r="H27" s="75"/>
      <c r="I27" s="20" t="str">
        <f t="shared" si="0"/>
        <v/>
      </c>
      <c r="J27" s="3"/>
      <c r="K27" s="24" t="str">
        <f t="shared" ref="K27" si="25">IF(I26="非常勤","日）","")</f>
        <v/>
      </c>
      <c r="L27" s="75"/>
      <c r="M27" s="62"/>
      <c r="N27" s="70"/>
      <c r="O27" s="49"/>
      <c r="P27" s="71"/>
      <c r="Q27" s="83"/>
      <c r="R27" s="85"/>
    </row>
    <row r="28" spans="1:18">
      <c r="A28" s="8"/>
      <c r="B28" s="8"/>
      <c r="C28" s="8"/>
      <c r="D28" s="8"/>
      <c r="E28" s="8"/>
      <c r="F28" s="8"/>
      <c r="G28" s="8"/>
      <c r="H28" s="8"/>
      <c r="I28" s="8"/>
      <c r="J28" s="8"/>
      <c r="K28" s="8"/>
      <c r="L28" s="8"/>
      <c r="M28" s="8"/>
      <c r="N28" s="8"/>
      <c r="O28" s="8"/>
      <c r="P28" s="8"/>
      <c r="Q28" s="8"/>
      <c r="R28" s="8"/>
    </row>
    <row r="29" spans="1:18">
      <c r="A29" s="8"/>
      <c r="B29" s="8" t="s">
        <v>21</v>
      </c>
      <c r="C29" s="8"/>
      <c r="D29" s="8" t="s">
        <v>92</v>
      </c>
      <c r="E29" s="8"/>
      <c r="F29" s="8"/>
      <c r="G29" s="8"/>
      <c r="H29" s="8"/>
      <c r="I29" s="8"/>
      <c r="J29" s="8"/>
      <c r="K29" s="8"/>
      <c r="L29" s="8"/>
      <c r="M29" s="8"/>
      <c r="N29" s="8"/>
      <c r="O29" s="8"/>
      <c r="P29" s="8"/>
      <c r="Q29" s="8"/>
      <c r="R29" s="8"/>
    </row>
    <row r="30" spans="1:18">
      <c r="A30" s="8"/>
      <c r="B30" s="8"/>
      <c r="C30" s="8"/>
      <c r="D30" s="8" t="s">
        <v>22</v>
      </c>
      <c r="E30" s="8"/>
      <c r="F30" s="8"/>
      <c r="G30" s="8"/>
      <c r="H30" s="8"/>
      <c r="I30" s="8"/>
      <c r="J30" s="8"/>
      <c r="K30" s="8"/>
      <c r="L30" s="8"/>
      <c r="M30" s="8"/>
      <c r="N30" s="8"/>
      <c r="O30" s="8"/>
      <c r="P30" s="8"/>
      <c r="Q30" s="8"/>
      <c r="R30" s="8"/>
    </row>
    <row r="31" spans="1:18">
      <c r="A31" s="8"/>
      <c r="B31" s="8"/>
      <c r="C31" s="8"/>
      <c r="D31" s="8" t="s">
        <v>23</v>
      </c>
      <c r="E31" s="8"/>
      <c r="F31" s="8"/>
      <c r="G31" s="8"/>
      <c r="H31" s="8"/>
      <c r="I31" s="8"/>
      <c r="J31" s="8"/>
      <c r="K31" s="8"/>
      <c r="L31" s="8"/>
      <c r="M31" s="8"/>
      <c r="N31" s="8"/>
      <c r="O31" s="8"/>
      <c r="P31" s="8"/>
      <c r="Q31" s="8"/>
      <c r="R31" s="8"/>
    </row>
    <row r="32" spans="1:18">
      <c r="A32" s="8"/>
      <c r="B32" s="8"/>
      <c r="C32" s="8"/>
      <c r="D32" s="8"/>
      <c r="E32" s="8" t="s">
        <v>93</v>
      </c>
      <c r="F32" s="8"/>
      <c r="G32" s="8"/>
      <c r="H32" s="8"/>
      <c r="I32" s="8"/>
      <c r="J32" s="8"/>
      <c r="K32" s="8"/>
      <c r="L32" s="8"/>
      <c r="M32" s="8"/>
      <c r="N32" s="8"/>
      <c r="O32" s="8"/>
      <c r="P32" s="8"/>
      <c r="Q32" s="8"/>
      <c r="R32" s="8"/>
    </row>
    <row r="33" spans="1:18">
      <c r="A33" s="8"/>
      <c r="B33" s="8"/>
      <c r="C33" s="8"/>
      <c r="D33" s="8" t="s">
        <v>95</v>
      </c>
      <c r="E33" s="8"/>
      <c r="F33" s="8"/>
      <c r="G33" s="8"/>
      <c r="H33" s="8"/>
      <c r="I33" s="8"/>
      <c r="J33" s="8"/>
      <c r="K33" s="8"/>
      <c r="L33" s="8"/>
      <c r="M33" s="8"/>
      <c r="N33" s="8"/>
      <c r="O33" s="8"/>
      <c r="P33" s="8"/>
      <c r="Q33" s="8"/>
      <c r="R33" s="8"/>
    </row>
    <row r="34" spans="1:18">
      <c r="A34" s="8"/>
      <c r="B34" s="8"/>
      <c r="C34" s="8"/>
      <c r="D34" s="8"/>
      <c r="E34" s="8" t="s">
        <v>24</v>
      </c>
      <c r="F34" s="8"/>
      <c r="G34" s="8"/>
      <c r="H34" s="8"/>
      <c r="I34" s="8"/>
      <c r="J34" s="8"/>
      <c r="K34" s="8"/>
      <c r="L34" s="8"/>
      <c r="M34" s="8"/>
      <c r="N34" s="8"/>
      <c r="O34" s="8"/>
      <c r="P34" s="8"/>
      <c r="Q34" s="8"/>
      <c r="R34" s="8"/>
    </row>
    <row r="35" spans="1:18">
      <c r="A35" s="8"/>
      <c r="B35" s="8"/>
      <c r="C35" s="8"/>
      <c r="D35" s="8"/>
      <c r="E35" s="8" t="s">
        <v>25</v>
      </c>
      <c r="F35" s="8"/>
      <c r="G35" s="8"/>
      <c r="H35" s="8"/>
      <c r="I35" s="8"/>
      <c r="J35" s="8"/>
      <c r="K35" s="8"/>
      <c r="L35" s="8"/>
      <c r="M35" s="8"/>
      <c r="N35" s="8"/>
      <c r="O35" s="8"/>
      <c r="P35" s="8"/>
      <c r="Q35" s="8"/>
      <c r="R35" s="8"/>
    </row>
    <row r="36" spans="1:18">
      <c r="A36" s="8"/>
      <c r="B36" s="8"/>
      <c r="C36" s="8"/>
      <c r="D36" s="8"/>
      <c r="E36" s="8"/>
      <c r="F36" s="8"/>
      <c r="G36" s="8"/>
      <c r="H36" s="8"/>
      <c r="I36" s="8"/>
      <c r="J36" s="8"/>
      <c r="K36" s="8"/>
      <c r="L36" s="8"/>
      <c r="M36" s="8"/>
      <c r="N36" s="8"/>
      <c r="O36" s="8"/>
      <c r="P36" s="8"/>
      <c r="Q36" s="8"/>
      <c r="R36" s="8"/>
    </row>
    <row r="37" spans="1:18">
      <c r="A37" s="8"/>
      <c r="B37" s="8" t="s">
        <v>33</v>
      </c>
      <c r="C37" s="8"/>
      <c r="D37" s="8"/>
      <c r="E37" s="8"/>
      <c r="F37" s="8"/>
      <c r="G37" s="8"/>
      <c r="H37" s="8"/>
      <c r="I37" s="8"/>
      <c r="J37" s="8"/>
      <c r="K37" s="8"/>
      <c r="L37" s="8"/>
      <c r="M37" s="8"/>
      <c r="N37" s="8"/>
      <c r="O37" s="8"/>
      <c r="P37" s="8"/>
      <c r="Q37" s="8"/>
      <c r="R37" s="8"/>
    </row>
    <row r="38" spans="1:18">
      <c r="A38" s="8"/>
      <c r="B38" s="16"/>
      <c r="C38" s="17" t="s">
        <v>8</v>
      </c>
      <c r="D38" s="6"/>
      <c r="E38" s="72" t="s">
        <v>15</v>
      </c>
      <c r="F38" s="73"/>
      <c r="G38" s="97"/>
      <c r="H38" s="97"/>
      <c r="I38" s="97"/>
      <c r="J38" s="97"/>
      <c r="K38" s="94" t="s">
        <v>27</v>
      </c>
      <c r="L38" s="95"/>
      <c r="M38" s="95"/>
      <c r="N38" s="96"/>
      <c r="O38" s="76" t="str">
        <f>IF(B38="","",IF((D39+1-D38)&lt;0,B39-B38-1,B39-B38))</f>
        <v/>
      </c>
      <c r="P38" s="72" t="s">
        <v>8</v>
      </c>
      <c r="Q38" s="51" t="str">
        <f>IF(D38="","",IF(D39+1-D38&lt;0,D39+1-D38+12,D39+1-D38))</f>
        <v/>
      </c>
      <c r="R38" s="73" t="s">
        <v>9</v>
      </c>
    </row>
    <row r="39" spans="1:18">
      <c r="A39" s="8"/>
      <c r="B39" s="7"/>
      <c r="C39" s="21" t="s">
        <v>8</v>
      </c>
      <c r="D39" s="3"/>
      <c r="E39" s="70" t="s">
        <v>16</v>
      </c>
      <c r="F39" s="71"/>
      <c r="G39" s="97"/>
      <c r="H39" s="97"/>
      <c r="I39" s="97"/>
      <c r="J39" s="97"/>
      <c r="K39" s="25"/>
      <c r="L39" s="3"/>
      <c r="M39" s="21" t="s">
        <v>26</v>
      </c>
      <c r="N39" s="23"/>
      <c r="O39" s="62"/>
      <c r="P39" s="70"/>
      <c r="Q39" s="49"/>
      <c r="R39" s="71"/>
    </row>
    <row r="40" spans="1:18">
      <c r="A40" s="8"/>
      <c r="B40" s="16"/>
      <c r="C40" s="17" t="s">
        <v>8</v>
      </c>
      <c r="D40" s="18"/>
      <c r="E40" s="72" t="s">
        <v>15</v>
      </c>
      <c r="F40" s="73"/>
      <c r="G40" s="69"/>
      <c r="H40" s="69"/>
      <c r="I40" s="69"/>
      <c r="J40" s="69"/>
      <c r="K40" s="94" t="s">
        <v>27</v>
      </c>
      <c r="L40" s="95"/>
      <c r="M40" s="95"/>
      <c r="N40" s="96"/>
      <c r="O40" s="76" t="str">
        <f>IF(B40="","",IF((D41+1-D40)&lt;0,B41-B40-1,B41-B40))</f>
        <v/>
      </c>
      <c r="P40" s="72" t="s">
        <v>8</v>
      </c>
      <c r="Q40" s="51" t="str">
        <f>IF(D40="","",IF(D41+1-D40&lt;0,D41+1-D40+12,D41+1-D40))</f>
        <v/>
      </c>
      <c r="R40" s="73" t="s">
        <v>9</v>
      </c>
    </row>
    <row r="41" spans="1:18">
      <c r="A41" s="8"/>
      <c r="B41" s="20"/>
      <c r="C41" s="21" t="s">
        <v>8</v>
      </c>
      <c r="D41" s="22"/>
      <c r="E41" s="70" t="s">
        <v>16</v>
      </c>
      <c r="F41" s="71"/>
      <c r="G41" s="69"/>
      <c r="H41" s="69"/>
      <c r="I41" s="69"/>
      <c r="J41" s="69"/>
      <c r="K41" s="25"/>
      <c r="L41" s="22"/>
      <c r="M41" s="21" t="s">
        <v>26</v>
      </c>
      <c r="N41" s="23"/>
      <c r="O41" s="62"/>
      <c r="P41" s="70"/>
      <c r="Q41" s="49"/>
      <c r="R41" s="71"/>
    </row>
    <row r="42" spans="1:18">
      <c r="A42" s="8"/>
      <c r="B42" s="8" t="s">
        <v>34</v>
      </c>
      <c r="C42" s="8"/>
      <c r="D42" s="8"/>
      <c r="E42" s="26"/>
      <c r="F42" s="8" t="s">
        <v>35</v>
      </c>
      <c r="G42" s="8"/>
      <c r="H42" s="8"/>
      <c r="I42" s="8"/>
      <c r="J42" s="8"/>
      <c r="K42" s="8"/>
      <c r="L42" s="8"/>
      <c r="M42" s="8"/>
      <c r="N42" s="8"/>
      <c r="O42" s="8"/>
      <c r="P42" s="8"/>
      <c r="Q42" s="8"/>
      <c r="R42" s="8"/>
    </row>
    <row r="43" spans="1:18">
      <c r="A43" s="8"/>
      <c r="B43" s="8" t="s">
        <v>28</v>
      </c>
      <c r="C43" s="8"/>
      <c r="D43" s="8"/>
      <c r="E43" s="60"/>
      <c r="F43" s="60"/>
      <c r="G43" s="60"/>
      <c r="H43" s="60"/>
      <c r="I43" s="60"/>
      <c r="J43" s="60"/>
      <c r="K43" s="60"/>
      <c r="L43" s="60"/>
      <c r="M43" s="60"/>
      <c r="N43" s="60"/>
      <c r="O43" s="60"/>
      <c r="P43" s="60"/>
      <c r="Q43" s="60"/>
      <c r="R43" s="60"/>
    </row>
    <row r="44" spans="1:18">
      <c r="A44" s="8"/>
      <c r="B44" s="8" t="s">
        <v>37</v>
      </c>
      <c r="C44" s="8"/>
      <c r="D44" s="8"/>
      <c r="E44" s="8"/>
      <c r="F44" s="8"/>
      <c r="G44" s="8"/>
      <c r="H44" s="26"/>
      <c r="I44" s="8" t="s">
        <v>35</v>
      </c>
      <c r="J44" s="8"/>
      <c r="K44" s="8"/>
      <c r="L44" s="8"/>
      <c r="M44" s="8"/>
      <c r="N44" s="8"/>
      <c r="O44" s="8"/>
      <c r="P44" s="8"/>
      <c r="Q44" s="8"/>
      <c r="R44" s="8"/>
    </row>
    <row r="45" spans="1:18">
      <c r="A45" s="8"/>
      <c r="B45" s="8" t="s">
        <v>29</v>
      </c>
      <c r="C45" s="8"/>
      <c r="D45" s="8"/>
      <c r="E45" s="60"/>
      <c r="F45" s="60"/>
      <c r="G45" s="60"/>
      <c r="H45" s="60"/>
      <c r="I45" s="60"/>
      <c r="J45" s="60"/>
      <c r="K45" s="60"/>
      <c r="L45" s="60"/>
      <c r="M45" s="60"/>
      <c r="N45" s="60"/>
      <c r="O45" s="60"/>
      <c r="P45" s="60"/>
      <c r="Q45" s="60"/>
      <c r="R45" s="60"/>
    </row>
    <row r="46" spans="1:18">
      <c r="A46" s="8"/>
      <c r="B46" s="8"/>
      <c r="C46" s="8"/>
      <c r="D46" s="8"/>
      <c r="E46" s="8"/>
      <c r="F46" s="8"/>
      <c r="G46" s="8"/>
      <c r="H46" s="8"/>
      <c r="I46" s="8"/>
      <c r="J46" s="8"/>
      <c r="K46" s="8"/>
      <c r="L46" s="8"/>
      <c r="M46" s="8"/>
      <c r="N46" s="8"/>
      <c r="O46" s="8"/>
      <c r="P46" s="8"/>
      <c r="Q46" s="8"/>
      <c r="R46" s="8"/>
    </row>
    <row r="47" spans="1:18">
      <c r="A47" s="8"/>
      <c r="B47" s="8" t="s">
        <v>30</v>
      </c>
      <c r="C47" s="8"/>
      <c r="D47" s="8"/>
      <c r="E47" s="8"/>
      <c r="F47" s="8"/>
      <c r="G47" s="8"/>
      <c r="H47" s="8"/>
      <c r="I47" s="8"/>
      <c r="J47" s="8"/>
      <c r="K47" s="8"/>
      <c r="L47" s="8"/>
      <c r="M47" s="8"/>
      <c r="N47" s="8"/>
      <c r="O47" s="8"/>
      <c r="P47" s="8"/>
      <c r="Q47" s="8"/>
      <c r="R47" s="8"/>
    </row>
    <row r="48" spans="1:18">
      <c r="A48" s="8"/>
      <c r="B48" s="8" t="s">
        <v>31</v>
      </c>
      <c r="C48" s="8"/>
      <c r="D48" s="8"/>
      <c r="E48" s="8"/>
      <c r="F48" s="8"/>
      <c r="G48" s="8"/>
      <c r="H48" s="8"/>
      <c r="I48" s="8"/>
      <c r="J48" s="8"/>
      <c r="K48" s="8"/>
      <c r="L48" s="21" t="s">
        <v>32</v>
      </c>
      <c r="M48" s="27"/>
      <c r="N48" s="27"/>
      <c r="O48" s="27"/>
      <c r="P48" s="27"/>
      <c r="Q48" s="27"/>
      <c r="R48" s="27"/>
    </row>
  </sheetData>
  <sheetProtection sheet="1" objects="1" scenarios="1" formatCells="0" formatColumns="0" formatRows="0"/>
  <mergeCells count="130">
    <mergeCell ref="R26:R27"/>
    <mergeCell ref="N4:O4"/>
    <mergeCell ref="Q40:Q41"/>
    <mergeCell ref="R40:R41"/>
    <mergeCell ref="E41:F41"/>
    <mergeCell ref="E43:R43"/>
    <mergeCell ref="E45:R45"/>
    <mergeCell ref="E40:F40"/>
    <mergeCell ref="G40:J41"/>
    <mergeCell ref="K40:N40"/>
    <mergeCell ref="O40:O41"/>
    <mergeCell ref="P40:P41"/>
    <mergeCell ref="P38:P39"/>
    <mergeCell ref="Q38:Q39"/>
    <mergeCell ref="R38:R39"/>
    <mergeCell ref="E39:F39"/>
    <mergeCell ref="O38:O39"/>
    <mergeCell ref="G38:J39"/>
    <mergeCell ref="K38:N38"/>
    <mergeCell ref="B9:F9"/>
    <mergeCell ref="E38:F38"/>
    <mergeCell ref="R24:R25"/>
    <mergeCell ref="E25:F25"/>
    <mergeCell ref="E26:F26"/>
    <mergeCell ref="E27:F27"/>
    <mergeCell ref="M24:M25"/>
    <mergeCell ref="N24:N25"/>
    <mergeCell ref="O24:O25"/>
    <mergeCell ref="P24:P25"/>
    <mergeCell ref="Q24:Q25"/>
    <mergeCell ref="E24:F24"/>
    <mergeCell ref="G24:G25"/>
    <mergeCell ref="H24:H25"/>
    <mergeCell ref="I24:K24"/>
    <mergeCell ref="L24:L25"/>
    <mergeCell ref="H26:H27"/>
    <mergeCell ref="I26:K26"/>
    <mergeCell ref="L26:L27"/>
    <mergeCell ref="M26:M27"/>
    <mergeCell ref="N26:N27"/>
    <mergeCell ref="O26:O27"/>
    <mergeCell ref="P26:P27"/>
    <mergeCell ref="Q26:Q27"/>
    <mergeCell ref="G26:G27"/>
    <mergeCell ref="P20:P21"/>
    <mergeCell ref="Q20:Q21"/>
    <mergeCell ref="R20:R21"/>
    <mergeCell ref="I20:K20"/>
    <mergeCell ref="L20:L21"/>
    <mergeCell ref="M20:M21"/>
    <mergeCell ref="N20:N21"/>
    <mergeCell ref="O20:O21"/>
    <mergeCell ref="L18:L19"/>
    <mergeCell ref="M18:M19"/>
    <mergeCell ref="R18:R19"/>
    <mergeCell ref="N18:N19"/>
    <mergeCell ref="O18:O19"/>
    <mergeCell ref="P18:P19"/>
    <mergeCell ref="Q18:Q19"/>
    <mergeCell ref="G10:G11"/>
    <mergeCell ref="L10:L11"/>
    <mergeCell ref="M10:M11"/>
    <mergeCell ref="H12:H13"/>
    <mergeCell ref="G12:G13"/>
    <mergeCell ref="O14:O15"/>
    <mergeCell ref="P14:P15"/>
    <mergeCell ref="P16:P17"/>
    <mergeCell ref="I16:K16"/>
    <mergeCell ref="L16:L17"/>
    <mergeCell ref="M16:M17"/>
    <mergeCell ref="G14:G15"/>
    <mergeCell ref="H14:H15"/>
    <mergeCell ref="I14:K14"/>
    <mergeCell ref="L14:L15"/>
    <mergeCell ref="M14:M15"/>
    <mergeCell ref="G16:G17"/>
    <mergeCell ref="H16:H17"/>
    <mergeCell ref="N14:N15"/>
    <mergeCell ref="P10:P11"/>
    <mergeCell ref="O12:O13"/>
    <mergeCell ref="N16:N17"/>
    <mergeCell ref="O16:O17"/>
    <mergeCell ref="N10:N11"/>
    <mergeCell ref="Q22:Q23"/>
    <mergeCell ref="R22:R23"/>
    <mergeCell ref="M9:P9"/>
    <mergeCell ref="H10:H11"/>
    <mergeCell ref="O22:O23"/>
    <mergeCell ref="I12:K12"/>
    <mergeCell ref="L12:L13"/>
    <mergeCell ref="M12:M13"/>
    <mergeCell ref="N12:N13"/>
    <mergeCell ref="P12:P13"/>
    <mergeCell ref="P22:P23"/>
    <mergeCell ref="I9:K9"/>
    <mergeCell ref="I10:K10"/>
    <mergeCell ref="H22:H23"/>
    <mergeCell ref="I22:K22"/>
    <mergeCell ref="Q12:Q13"/>
    <mergeCell ref="R12:R13"/>
    <mergeCell ref="Q10:Q11"/>
    <mergeCell ref="R10:R11"/>
    <mergeCell ref="Q16:Q17"/>
    <mergeCell ref="R16:R17"/>
    <mergeCell ref="Q14:Q15"/>
    <mergeCell ref="R14:R15"/>
    <mergeCell ref="O10:O11"/>
    <mergeCell ref="E10:F10"/>
    <mergeCell ref="E11:F11"/>
    <mergeCell ref="E12:F12"/>
    <mergeCell ref="E13:F13"/>
    <mergeCell ref="E14:F14"/>
    <mergeCell ref="E15:F15"/>
    <mergeCell ref="E16:F16"/>
    <mergeCell ref="E17:F17"/>
    <mergeCell ref="E18:F18"/>
    <mergeCell ref="E19:F19"/>
    <mergeCell ref="E20:F20"/>
    <mergeCell ref="E21:F21"/>
    <mergeCell ref="L22:L23"/>
    <mergeCell ref="M22:M23"/>
    <mergeCell ref="N22:N23"/>
    <mergeCell ref="G20:G21"/>
    <mergeCell ref="H20:H21"/>
    <mergeCell ref="E22:F22"/>
    <mergeCell ref="E23:F23"/>
    <mergeCell ref="G18:G19"/>
    <mergeCell ref="H18:H19"/>
    <mergeCell ref="I18:K18"/>
    <mergeCell ref="G22:G23"/>
  </mergeCells>
  <phoneticPr fontId="1"/>
  <conditionalFormatting sqref="B6:B7">
    <cfRule type="cellIs" dxfId="54" priority="43" operator="equal">
      <formula>""</formula>
    </cfRule>
  </conditionalFormatting>
  <conditionalFormatting sqref="B10">
    <cfRule type="cellIs" dxfId="53" priority="38" stopIfTrue="1" operator="equal">
      <formula>""</formula>
    </cfRule>
  </conditionalFormatting>
  <conditionalFormatting sqref="B11">
    <cfRule type="expression" dxfId="52" priority="170">
      <formula>$B10=""</formula>
    </cfRule>
    <cfRule type="cellIs" dxfId="51" priority="169" stopIfTrue="1" operator="notEqual">
      <formula>""</formula>
    </cfRule>
  </conditionalFormatting>
  <conditionalFormatting sqref="B13 B15 B17 B19 B21 B23 B25 B27">
    <cfRule type="cellIs" dxfId="50" priority="41" stopIfTrue="1" operator="notEqual">
      <formula>""</formula>
    </cfRule>
    <cfRule type="expression" dxfId="49" priority="42">
      <formula>$B12=""</formula>
    </cfRule>
  </conditionalFormatting>
  <conditionalFormatting sqref="B39">
    <cfRule type="expression" dxfId="48" priority="76">
      <formula>$B38=""</formula>
    </cfRule>
    <cfRule type="cellIs" dxfId="47" priority="75" stopIfTrue="1" operator="notEqual">
      <formula>""</formula>
    </cfRule>
  </conditionalFormatting>
  <conditionalFormatting sqref="B41">
    <cfRule type="expression" dxfId="46" priority="66">
      <formula>$B40=""</formula>
    </cfRule>
    <cfRule type="cellIs" dxfId="45" priority="65" stopIfTrue="1" operator="notEqual">
      <formula>""</formula>
    </cfRule>
  </conditionalFormatting>
  <conditionalFormatting sqref="D6:D7">
    <cfRule type="cellIs" dxfId="44" priority="46" operator="equal">
      <formula>""</formula>
    </cfRule>
  </conditionalFormatting>
  <conditionalFormatting sqref="D10">
    <cfRule type="expression" dxfId="43" priority="175">
      <formula>$B10=""</formula>
    </cfRule>
  </conditionalFormatting>
  <conditionalFormatting sqref="D10:D27">
    <cfRule type="cellIs" dxfId="42" priority="94" stopIfTrue="1" operator="notEqual">
      <formula>""</formula>
    </cfRule>
  </conditionalFormatting>
  <conditionalFormatting sqref="D11">
    <cfRule type="expression" dxfId="41" priority="172">
      <formula>$B10=""</formula>
    </cfRule>
  </conditionalFormatting>
  <conditionalFormatting sqref="D12 D14 D16 D18 D20 D22 D24 D26">
    <cfRule type="expression" dxfId="40" priority="97">
      <formula>$B12=""</formula>
    </cfRule>
  </conditionalFormatting>
  <conditionalFormatting sqref="D13 D15 D17 D19 D21 D23 D25 D27">
    <cfRule type="expression" dxfId="39" priority="95">
      <formula>$B12=""</formula>
    </cfRule>
  </conditionalFormatting>
  <conditionalFormatting sqref="D38">
    <cfRule type="expression" dxfId="38" priority="78">
      <formula>$B38=""</formula>
    </cfRule>
  </conditionalFormatting>
  <conditionalFormatting sqref="D38:D41">
    <cfRule type="cellIs" dxfId="37" priority="63" stopIfTrue="1" operator="notEqual">
      <formula>""</formula>
    </cfRule>
  </conditionalFormatting>
  <conditionalFormatting sqref="D39">
    <cfRule type="expression" dxfId="36" priority="74">
      <formula>$B38=""</formula>
    </cfRule>
  </conditionalFormatting>
  <conditionalFormatting sqref="D40">
    <cfRule type="expression" dxfId="35" priority="68">
      <formula>$B40=""</formula>
    </cfRule>
  </conditionalFormatting>
  <conditionalFormatting sqref="D41">
    <cfRule type="expression" dxfId="34" priority="64">
      <formula>$B40=""</formula>
    </cfRule>
  </conditionalFormatting>
  <conditionalFormatting sqref="E42">
    <cfRule type="cellIs" dxfId="33" priority="35" operator="equal">
      <formula>""</formula>
    </cfRule>
  </conditionalFormatting>
  <conditionalFormatting sqref="E43:R43">
    <cfRule type="expression" dxfId="32" priority="37">
      <formula>AND($E$43="",$E$42="有")=TRUE</formula>
    </cfRule>
  </conditionalFormatting>
  <conditionalFormatting sqref="E45:R45">
    <cfRule type="expression" dxfId="31" priority="36">
      <formula>AND($E$45="",$H$44="有")=TRUE</formula>
    </cfRule>
  </conditionalFormatting>
  <conditionalFormatting sqref="F7">
    <cfRule type="cellIs" dxfId="30" priority="180" operator="equal">
      <formula>""</formula>
    </cfRule>
  </conditionalFormatting>
  <conditionalFormatting sqref="G10:H27">
    <cfRule type="expression" dxfId="29" priority="89">
      <formula>$B10=""</formula>
    </cfRule>
    <cfRule type="cellIs" dxfId="28" priority="88" stopIfTrue="1" operator="notEqual">
      <formula>""</formula>
    </cfRule>
  </conditionalFormatting>
  <conditionalFormatting sqref="G38:J41">
    <cfRule type="expression" dxfId="27" priority="58">
      <formula>$B38=""</formula>
    </cfRule>
    <cfRule type="cellIs" dxfId="26" priority="57" stopIfTrue="1" operator="notEqual">
      <formula>""</formula>
    </cfRule>
  </conditionalFormatting>
  <conditionalFormatting sqref="H44">
    <cfRule type="cellIs" dxfId="25" priority="44" operator="equal">
      <formula>""</formula>
    </cfRule>
  </conditionalFormatting>
  <conditionalFormatting sqref="I10:K10">
    <cfRule type="cellIs" dxfId="24" priority="7" stopIfTrue="1" operator="notEqual">
      <formula>""</formula>
    </cfRule>
    <cfRule type="expression" dxfId="23" priority="8">
      <formula>$B10=""</formula>
    </cfRule>
  </conditionalFormatting>
  <conditionalFormatting sqref="I12:K12 I14:K14 I16:K16 I18:K18 I20:K20 I22:K22 I24:K24 I26:K26">
    <cfRule type="expression" dxfId="22" priority="83">
      <formula>$B12=""</formula>
    </cfRule>
    <cfRule type="cellIs" dxfId="21" priority="82" stopIfTrue="1" operator="notEqual">
      <formula>""</formula>
    </cfRule>
  </conditionalFormatting>
  <conditionalFormatting sqref="J11">
    <cfRule type="expression" dxfId="20" priority="6">
      <formula>$B10=""</formula>
    </cfRule>
    <cfRule type="expression" dxfId="19" priority="5" stopIfTrue="1">
      <formula>OR($I10="常勤",$I10="")</formula>
    </cfRule>
    <cfRule type="cellIs" dxfId="18" priority="4" stopIfTrue="1" operator="notEqual">
      <formula>""</formula>
    </cfRule>
  </conditionalFormatting>
  <conditionalFormatting sqref="J13">
    <cfRule type="expression" dxfId="17" priority="32">
      <formula>$B12=""</formula>
    </cfRule>
    <cfRule type="expression" dxfId="16" priority="31" stopIfTrue="1">
      <formula>OR($I12="常勤",$I12="")</formula>
    </cfRule>
    <cfRule type="cellIs" dxfId="15" priority="30" stopIfTrue="1" operator="notEqual">
      <formula>""</formula>
    </cfRule>
  </conditionalFormatting>
  <conditionalFormatting sqref="J15 J17 J19 J21 J23 J25 J27">
    <cfRule type="cellIs" dxfId="14" priority="1" stopIfTrue="1" operator="notEqual">
      <formula>""</formula>
    </cfRule>
    <cfRule type="expression" dxfId="13" priority="3">
      <formula>$B14=""</formula>
    </cfRule>
    <cfRule type="expression" dxfId="12" priority="2" stopIfTrue="1">
      <formula>OR($I14="常勤",$I14="")</formula>
    </cfRule>
  </conditionalFormatting>
  <conditionalFormatting sqref="L6:L7">
    <cfRule type="cellIs" dxfId="11" priority="178" operator="equal">
      <formula>""</formula>
    </cfRule>
  </conditionalFormatting>
  <conditionalFormatting sqref="L10:L27">
    <cfRule type="cellIs" dxfId="10" priority="86" stopIfTrue="1" operator="notEqual">
      <formula>""</formula>
    </cfRule>
    <cfRule type="expression" dxfId="9" priority="87">
      <formula>$B10=""</formula>
    </cfRule>
  </conditionalFormatting>
  <conditionalFormatting sqref="L39">
    <cfRule type="cellIs" dxfId="8" priority="69" stopIfTrue="1" operator="notEqual">
      <formula>""</formula>
    </cfRule>
    <cfRule type="expression" dxfId="7" priority="70">
      <formula>$B38=""</formula>
    </cfRule>
  </conditionalFormatting>
  <conditionalFormatting sqref="L41">
    <cfRule type="cellIs" dxfId="6" priority="55" stopIfTrue="1" operator="notEqual">
      <formula>""</formula>
    </cfRule>
    <cfRule type="expression" dxfId="5" priority="56">
      <formula>$B40=""</formula>
    </cfRule>
  </conditionalFormatting>
  <conditionalFormatting sqref="N4">
    <cfRule type="cellIs" dxfId="4" priority="48" operator="equal">
      <formula>""</formula>
    </cfRule>
  </conditionalFormatting>
  <conditionalFormatting sqref="Q4">
    <cfRule type="cellIs" dxfId="3" priority="49" operator="equal">
      <formula>""</formula>
    </cfRule>
  </conditionalFormatting>
  <conditionalFormatting sqref="Q10:R27">
    <cfRule type="expression" dxfId="2" priority="34">
      <formula>$B10=""</formula>
    </cfRule>
    <cfRule type="cellIs" dxfId="1" priority="33" stopIfTrue="1" operator="notEqual">
      <formula>""</formula>
    </cfRule>
  </conditionalFormatting>
  <dataValidations count="5">
    <dataValidation type="list" allowBlank="1" showInputMessage="1" showErrorMessage="1" sqref="I10:K10 I12:K12 I14:K14 I16:K16 I18:K18 I20:K20 I22:K22 I24:K24 I26:K26" xr:uid="{00000000-0002-0000-0100-000000000000}">
      <formula1>"常勤,非常勤"</formula1>
    </dataValidation>
    <dataValidation type="list" allowBlank="1" showInputMessage="1" showErrorMessage="1" sqref="E42 H44 Q10:Q27" xr:uid="{00000000-0002-0000-0100-000001000000}">
      <formula1>"有,無"</formula1>
    </dataValidation>
    <dataValidation type="whole" allowBlank="1" showInputMessage="1" showErrorMessage="1" sqref="B38:B41" xr:uid="{00000000-0002-0000-0100-000003000000}">
      <formula1>1900</formula1>
      <formula2>2900</formula2>
    </dataValidation>
    <dataValidation type="list" allowBlank="1" showInputMessage="1" showErrorMessage="1" sqref="D6:D7 D38:D41 Q4 D10:D27" xr:uid="{00000000-0002-0000-0100-000004000000}">
      <formula1>"1,2,3,4,5,6,7,8,9,10,11,12"</formula1>
    </dataValidation>
    <dataValidation type="whole" allowBlank="1" showInputMessage="1" showErrorMessage="1" error="西暦で入力してください。" sqref="B6:B7 N4:O4 B10:B27" xr:uid="{00000000-0002-0000-0100-000005000000}">
      <formula1>1900</formula1>
      <formula2>2900</formula2>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9" stopIfTrue="1" id="{97CB24C3-61A2-4A03-9170-A4A93D0265D1}">
            <xm:f>AND($B$38="",OR(指定申請書!$D$26="■",指定申請書!$D$27="■")=TRUE)=TRUE</xm:f>
            <x14:dxf>
              <fill>
                <patternFill>
                  <bgColor rgb="FFFFFF00"/>
                </patternFill>
              </fill>
            </x14:dxf>
          </x14:cfRule>
          <xm:sqref>B38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経歴書</vt:lpstr>
      <vt:lpstr>指定申請書!Print_Area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2025-09-22T05:41:31Z</dcterms:modified>
</cp:coreProperties>
</file>