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8150" tabRatio="867" activeTab="1"/>
  </bookViews>
  <sheets>
    <sheet name="★提出方法等" sheetId="69" r:id="rId1"/>
    <sheet name="★必要書類一覧表" sheetId="1" r:id="rId2"/>
    <sheet name="介護報酬（自己点検シート）" sheetId="67" r:id="rId3"/>
    <sheet name="加算届管理票 " sheetId="37" r:id="rId4"/>
    <sheet name="申請にかかるチェック表及び誓約書" sheetId="65" r:id="rId5"/>
    <sheet name="別紙１-1 (通所介護)" sheetId="58" r:id="rId6"/>
    <sheet name="別紙2" sheetId="43" r:id="rId7"/>
    <sheet name="別紙2－2（記載例）" sheetId="66" r:id="rId8"/>
    <sheet name="別紙5" sheetId="45" r:id="rId9"/>
    <sheet name="別紙14－3" sheetId="63" r:id="rId10"/>
    <sheet name="別紙21" sheetId="57" r:id="rId11"/>
    <sheet name="別紙22" sheetId="61" r:id="rId12"/>
    <sheet name="別紙22－2" sheetId="62" r:id="rId13"/>
    <sheet name="別紙23" sheetId="59" r:id="rId14"/>
    <sheet name="別紙23－2" sheetId="60" r:id="rId15"/>
    <sheet name="別紙A" sheetId="46" r:id="rId16"/>
    <sheet name="別紙B" sheetId="47" r:id="rId17"/>
    <sheet name="別紙C" sheetId="4" r:id="rId18"/>
    <sheet name="実務経験証明書（参考）" sheetId="48" r:id="rId19"/>
  </sheets>
  <externalReferences>
    <externalReference r:id="rId20"/>
    <externalReference r:id="rId21"/>
    <externalReference r:id="rId22"/>
    <externalReference r:id="rId23"/>
    <externalReference r:id="rId24"/>
  </externalReferences>
  <definedNames>
    <definedName name="_xlnm._FilterDatabase" localSheetId="15" hidden="1">別紙A!$B$15:$AF$28</definedName>
    <definedName name="【記載例】シフト記号" localSheetId="0">#REF!</definedName>
    <definedName name="【記載例】シフト記号" localSheetId="6">#REF!</definedName>
    <definedName name="【記載例】シフト記号" localSheetId="7">#REF!</definedName>
    <definedName name="【記載例】シフト記号">#REF!</definedName>
    <definedName name="【記載例】シフト記号表" localSheetId="0">#REF!</definedName>
    <definedName name="【記載例】シフト記号表" localSheetId="7">#REF!</definedName>
    <definedName name="【記載例】シフト記号表">#REF!</definedName>
    <definedName name="a" localSheetId="0">#REF!</definedName>
    <definedName name="a">#REF!</definedName>
    <definedName name="aaaaaaa" localSheetId="0">#REF!</definedName>
    <definedName name="aaaaaaa">#REF!</definedName>
    <definedName name="Avrg" localSheetId="0">#REF!</definedName>
    <definedName name="Avrg" localSheetId="7">#REF!</definedName>
    <definedName name="Avrg">#REF!</definedName>
    <definedName name="houjin" localSheetId="0">#REF!</definedName>
    <definedName name="houjin" localSheetId="7">#REF!</definedName>
    <definedName name="houjin">#REF!</definedName>
    <definedName name="jigyoumeishou" localSheetId="0">#REF!</definedName>
    <definedName name="jigyoumeishou" localSheetId="7">#REF!</definedName>
    <definedName name="jigyoumeishou">#REF!</definedName>
    <definedName name="ｋ" localSheetId="0">#REF!</definedName>
    <definedName name="ｋ" localSheetId="5">#REF!</definedName>
    <definedName name="ｋ" localSheetId="9">#N/A</definedName>
    <definedName name="ｋ" localSheetId="6">#REF!</definedName>
    <definedName name="ｋ" localSheetId="10">#N/A</definedName>
    <definedName name="ｋ" localSheetId="7">#REF!</definedName>
    <definedName name="ｋ" localSheetId="13">#N/A</definedName>
    <definedName name="ｋ" localSheetId="14">#N/A</definedName>
    <definedName name="ｋ" localSheetId="8">#REF!</definedName>
    <definedName name="ｋ">#REF!</definedName>
    <definedName name="kanagawaken" localSheetId="0">#REF!</definedName>
    <definedName name="kanagawaken" localSheetId="7">#REF!</definedName>
    <definedName name="kanagawaken">#REF!</definedName>
    <definedName name="kawasaki" localSheetId="0">#REF!</definedName>
    <definedName name="kawasaki" localSheetId="7">#REF!</definedName>
    <definedName name="kawasaki">#REF!</definedName>
    <definedName name="KK_03" localSheetId="0">#REF!</definedName>
    <definedName name="KK_03" localSheetId="7">#REF!</definedName>
    <definedName name="KK_03">#REF!</definedName>
    <definedName name="KK_06" localSheetId="0">#REF!</definedName>
    <definedName name="KK_06" localSheetId="7">#REF!</definedName>
    <definedName name="KK_06">#REF!</definedName>
    <definedName name="KK2_3" localSheetId="0">#REF!</definedName>
    <definedName name="KK2_3" localSheetId="7">#REF!</definedName>
    <definedName name="KK2_3">#REF!</definedName>
    <definedName name="ｋｋｋｋ" localSheetId="0">#REF!</definedName>
    <definedName name="ｋｋｋｋ" localSheetId="7">#REF!</definedName>
    <definedName name="ｋｋｋｋ">#REF!</definedName>
    <definedName name="_xlnm.Print_Area" localSheetId="3">'加算届管理票 '!$A$1:$K$36</definedName>
    <definedName name="_xlnm.Print_Area" localSheetId="18">'実務経験証明書（参考）'!$A$1:$K$42</definedName>
    <definedName name="_xlnm.Print_Area" localSheetId="4">申請にかかるチェック表及び誓約書!$A$1:$P$40</definedName>
    <definedName name="_xlnm.Print_Area" localSheetId="9">'別紙14－3'!$A$1:$AD$49</definedName>
    <definedName name="_xlnm.Print_Area" localSheetId="6">別紙2!$A$1:$AO$72</definedName>
    <definedName name="_xlnm.Print_Area" localSheetId="10">別紙21!$A$1:$Y$30</definedName>
    <definedName name="_xlnm.Print_Area" localSheetId="11">別紙22!$A$1:$Y$27</definedName>
    <definedName name="_xlnm.Print_Area" localSheetId="7">'別紙2－2（記載例）'!$A$1:$AO$79</definedName>
    <definedName name="_xlnm.Print_Area" localSheetId="12">'別紙22－2'!$A$1:$W$37</definedName>
    <definedName name="_xlnm.Print_Area" localSheetId="13">別紙23!$A$1:$AB$34</definedName>
    <definedName name="_xlnm.Print_Area" localSheetId="14">'別紙23－2'!$A$1:$W$35</definedName>
    <definedName name="_xlnm.Print_Area" localSheetId="8">別紙5!$A$1:$AG$51</definedName>
    <definedName name="_xlnm.Print_Area" localSheetId="15">別紙A!$A$1:$AG$77</definedName>
    <definedName name="_xlnm.Print_Area" localSheetId="16">別紙B!$A$1:$T$28</definedName>
    <definedName name="_xlnm.Print_Area" localSheetId="17">別紙C!$A$1:$S$57</definedName>
    <definedName name="_xlnm.Print_Titles" localSheetId="5">'別紙１-1 (通所介護)'!$1:$6</definedName>
    <definedName name="Roman" localSheetId="7">#REF!</definedName>
    <definedName name="Roman">#REF!</definedName>
    <definedName name="Roman_01" localSheetId="0">#REF!</definedName>
    <definedName name="Roman_01" localSheetId="7">#REF!</definedName>
    <definedName name="Roman_01">#REF!</definedName>
    <definedName name="Roman_03" localSheetId="0">#REF!</definedName>
    <definedName name="Roman_03" localSheetId="7">#REF!</definedName>
    <definedName name="Roman_03">#REF!</definedName>
    <definedName name="Roman_04" localSheetId="0">#REF!</definedName>
    <definedName name="Roman_04" localSheetId="7">#REF!</definedName>
    <definedName name="Roman_04">#REF!</definedName>
    <definedName name="Roman_06" localSheetId="0">#REF!</definedName>
    <definedName name="Roman_06" localSheetId="7">#REF!</definedName>
    <definedName name="Roman_06">#REF!</definedName>
    <definedName name="Roman2_1" localSheetId="0">#REF!</definedName>
    <definedName name="Roman2_1" localSheetId="7">#REF!</definedName>
    <definedName name="Roman2_1">#REF!</definedName>
    <definedName name="Roman2_3" localSheetId="0">#REF!</definedName>
    <definedName name="Roman2_3" localSheetId="7">#REF!</definedName>
    <definedName name="Roman2_3">#REF!</definedName>
    <definedName name="ｓ" localSheetId="0">#REF!</definedName>
    <definedName name="ｓ" localSheetId="7">#REF!</definedName>
    <definedName name="ｓ">#REF!</definedName>
    <definedName name="Serv_LIST" localSheetId="0">#REF!</definedName>
    <definedName name="Serv_LIST" localSheetId="7">#REF!</definedName>
    <definedName name="Serv_LIST">#REF!</definedName>
    <definedName name="siharai" localSheetId="0">#REF!</definedName>
    <definedName name="siharai" localSheetId="7">#REF!</definedName>
    <definedName name="siharai">#REF!</definedName>
    <definedName name="sikuchouson" localSheetId="0">#REF!</definedName>
    <definedName name="sikuchouson" localSheetId="7">#REF!</definedName>
    <definedName name="sikuchouson">#REF!</definedName>
    <definedName name="sinseisaki" localSheetId="0">#REF!</definedName>
    <definedName name="sinseisaki" localSheetId="7">#REF!</definedName>
    <definedName name="sinseisaki">#REF!</definedName>
    <definedName name="table_03" localSheetId="0">#REF!</definedName>
    <definedName name="table_03" localSheetId="7">#REF!</definedName>
    <definedName name="table_03">#REF!</definedName>
    <definedName name="table_06" localSheetId="0">#REF!</definedName>
    <definedName name="table_06" localSheetId="7">#REF!</definedName>
    <definedName name="table_06">#REF!</definedName>
    <definedName name="table2_3" localSheetId="0">#REF!</definedName>
    <definedName name="table2_3" localSheetId="7">#REF!</definedName>
    <definedName name="table2_3">#REF!</definedName>
    <definedName name="yokohama" localSheetId="0">#REF!</definedName>
    <definedName name="yokohama" localSheetId="7">#REF!</definedName>
    <definedName name="yokohama">#REF!</definedName>
    <definedName name="あ" localSheetId="0">#REF!</definedName>
    <definedName name="あ" localSheetId="3">#REF!</definedName>
    <definedName name="あ" localSheetId="6">#REF!</definedName>
    <definedName name="あ" localSheetId="7">#REF!</definedName>
    <definedName name="あ">#REF!</definedName>
    <definedName name="あい" localSheetId="7">#REF!</definedName>
    <definedName name="あい">#REF!</definedName>
    <definedName name="おおお" localSheetId="7">#REF!</definedName>
    <definedName name="おおお">#REF!</definedName>
    <definedName name="オペレーター" localSheetId="0">#REF!</definedName>
    <definedName name="オペレーター" localSheetId="7">#REF!</definedName>
    <definedName name="オペレーター">#REF!</definedName>
    <definedName name="サービスの種類" localSheetId="0">#REF!</definedName>
    <definedName name="サービスの種類" localSheetId="7">#REF!</definedName>
    <definedName name="サービスの種類">#REF!</definedName>
    <definedName name="サービス種別" localSheetId="0">#REF!</definedName>
    <definedName name="サービス種別" localSheetId="3">#REF!</definedName>
    <definedName name="サービス種別" localSheetId="5">[1]サービス種類一覧!$B$4:$B$20</definedName>
    <definedName name="サービス種別" localSheetId="9">[1]サービス種類一覧!$B$4:$B$20</definedName>
    <definedName name="サービス種別" localSheetId="6">[1]サービス種類一覧!$B$4:$B$20</definedName>
    <definedName name="サービス種別" localSheetId="10">[1]サービス種類一覧!$B$4:$B$20</definedName>
    <definedName name="サービス種別" localSheetId="7">#REF!</definedName>
    <definedName name="サービス種別" localSheetId="13">[1]サービス種類一覧!$B$4:$B$20</definedName>
    <definedName name="サービス種別" localSheetId="14">[1]サービス種類一覧!$B$4:$B$20</definedName>
    <definedName name="サービス種別" localSheetId="8">[1]サービス種類一覧!$B$4:$B$20</definedName>
    <definedName name="サービス種別">#REF!</definedName>
    <definedName name="サービス種類" localSheetId="0">#REF!</definedName>
    <definedName name="サービス種類" localSheetId="3">#REF!</definedName>
    <definedName name="サービス種類" localSheetId="5">[2]サービス種類一覧!$C$4:$C$20</definedName>
    <definedName name="サービス種類" localSheetId="9">[2]サービス種類一覧!$C$4:$C$20</definedName>
    <definedName name="サービス種類" localSheetId="6">[2]サービス種類一覧!$C$4:$C$20</definedName>
    <definedName name="サービス種類" localSheetId="10">[2]サービス種類一覧!$C$4:$C$20</definedName>
    <definedName name="サービス種類" localSheetId="7">#REF!</definedName>
    <definedName name="サービス種類" localSheetId="13">[2]サービス種類一覧!$C$4:$C$20</definedName>
    <definedName name="サービス種類" localSheetId="14">[2]サービス種類一覧!$C$4:$C$20</definedName>
    <definedName name="サービス種類" localSheetId="8">[2]サービス種類一覧!$C$4:$C$20</definedName>
    <definedName name="サービス種類">#REF!</definedName>
    <definedName name="サービス提供責任者" localSheetId="0">#REF!</definedName>
    <definedName name="サービス提供責任者">#REF!</definedName>
    <definedName name="サービス名" localSheetId="0">#REF!</definedName>
    <definedName name="サービス名" localSheetId="5">#REF!</definedName>
    <definedName name="サービス名" localSheetId="9">#N/A</definedName>
    <definedName name="サービス名" localSheetId="6">#REF!</definedName>
    <definedName name="サービス名" localSheetId="10">#N/A</definedName>
    <definedName name="サービス名" localSheetId="7">#REF!</definedName>
    <definedName name="サービス名" localSheetId="13">#N/A</definedName>
    <definedName name="サービス名" localSheetId="14">#N/A</definedName>
    <definedName name="サービス名" localSheetId="8">#REF!</definedName>
    <definedName name="サービス名">#REF!</definedName>
    <definedName name="サービス名称" localSheetId="0">#REF!</definedName>
    <definedName name="サービス名称" localSheetId="5">#REF!</definedName>
    <definedName name="サービス名称" localSheetId="9">#N/A</definedName>
    <definedName name="サービス名称" localSheetId="6">#REF!</definedName>
    <definedName name="サービス名称" localSheetId="10">#N/A</definedName>
    <definedName name="サービス名称" localSheetId="7">#REF!</definedName>
    <definedName name="サービス名称" localSheetId="13">#N/A</definedName>
    <definedName name="サービス名称" localSheetId="14">#N/A</definedName>
    <definedName name="サービス名称" localSheetId="8">#REF!</definedName>
    <definedName name="サービス名称">#REF!</definedName>
    <definedName name="シフト記号表" localSheetId="0">#REF!</definedName>
    <definedName name="シフト記号表" localSheetId="3">#REF!</definedName>
    <definedName name="シフト記号表" localSheetId="6">#REF!</definedName>
    <definedName name="シフト記号表" localSheetId="7">#REF!</definedName>
    <definedName name="シフト記号表">#REF!</definedName>
    <definedName name="だだ" localSheetId="0">#REF!</definedName>
    <definedName name="だだ" localSheetId="5">#REF!</definedName>
    <definedName name="だだ" localSheetId="9">#N/A</definedName>
    <definedName name="だだ" localSheetId="6">#REF!</definedName>
    <definedName name="だだ" localSheetId="10">#N/A</definedName>
    <definedName name="だだ" localSheetId="7">#REF!</definedName>
    <definedName name="だだ" localSheetId="13">#N/A</definedName>
    <definedName name="だだ" localSheetId="14">#N/A</definedName>
    <definedName name="だだ" localSheetId="8">#REF!</definedName>
    <definedName name="だだ">#REF!</definedName>
    <definedName name="っっｋ" localSheetId="0">#REF!</definedName>
    <definedName name="っっｋ" localSheetId="5">#REF!</definedName>
    <definedName name="っっｋ" localSheetId="9">#N/A</definedName>
    <definedName name="っっｋ" localSheetId="6">#REF!</definedName>
    <definedName name="っっｋ" localSheetId="10">#N/A</definedName>
    <definedName name="っっｋ" localSheetId="7">#REF!</definedName>
    <definedName name="っっｋ" localSheetId="13">#N/A</definedName>
    <definedName name="っっｋ" localSheetId="14">#N/A</definedName>
    <definedName name="っっｋ" localSheetId="8">#REF!</definedName>
    <definedName name="っっｋ">#REF!</definedName>
    <definedName name="っっっっｌ" localSheetId="0">#REF!</definedName>
    <definedName name="っっっっｌ" localSheetId="5">#REF!</definedName>
    <definedName name="っっっっｌ" localSheetId="9">#N/A</definedName>
    <definedName name="っっっっｌ" localSheetId="6">#REF!</definedName>
    <definedName name="っっっっｌ" localSheetId="10">#N/A</definedName>
    <definedName name="っっっっｌ" localSheetId="7">#REF!</definedName>
    <definedName name="っっっっｌ" localSheetId="13">#N/A</definedName>
    <definedName name="っっっっｌ" localSheetId="14">#N/A</definedName>
    <definedName name="っっっっｌ" localSheetId="8">#REF!</definedName>
    <definedName name="っっっっｌ">#REF!</definedName>
    <definedName name="医師" localSheetId="0">#REF!</definedName>
    <definedName name="医師">#REF!</definedName>
    <definedName name="介護支援専門員" localSheetId="0">#REF!</definedName>
    <definedName name="介護支援専門員">#REF!</definedName>
    <definedName name="介護従業者" localSheetId="0">#REF!</definedName>
    <definedName name="介護従業者" localSheetId="3">#REF!</definedName>
    <definedName name="介護従業者" localSheetId="6">#REF!</definedName>
    <definedName name="介護従業者" localSheetId="7">#REF!</definedName>
    <definedName name="介護従業者">#REF!</definedName>
    <definedName name="介護職員" localSheetId="0">#REF!</definedName>
    <definedName name="介護職員" localSheetId="7">#REF!</definedName>
    <definedName name="介護職員">#REF!</definedName>
    <definedName name="確認" localSheetId="0">#REF!</definedName>
    <definedName name="確認" localSheetId="5">#REF!</definedName>
    <definedName name="確認" localSheetId="9">#N/A</definedName>
    <definedName name="確認" localSheetId="6">#REF!</definedName>
    <definedName name="確認" localSheetId="10">#N/A</definedName>
    <definedName name="確認" localSheetId="7">#REF!</definedName>
    <definedName name="確認" localSheetId="13">#N/A</definedName>
    <definedName name="確認" localSheetId="14">#N/A</definedName>
    <definedName name="確認" localSheetId="8">#REF!</definedName>
    <definedName name="確認">#REF!</definedName>
    <definedName name="看護職員" localSheetId="0">#REF!</definedName>
    <definedName name="看護職員" localSheetId="7">#REF!</definedName>
    <definedName name="看護職員">#REF!</definedName>
    <definedName name="管理者" localSheetId="0">#REF!</definedName>
    <definedName name="管理者" localSheetId="3">#REF!</definedName>
    <definedName name="管理者" localSheetId="6">#REF!</definedName>
    <definedName name="管理者" localSheetId="7">#REF!</definedName>
    <definedName name="管理者">#REF!</definedName>
    <definedName name="機能訓練指導員" localSheetId="0">#REF!</definedName>
    <definedName name="機能訓練指導員" localSheetId="7">#REF!</definedName>
    <definedName name="機能訓練指導員">#REF!</definedName>
    <definedName name="経験を有する看護師" localSheetId="0">#REF!</definedName>
    <definedName name="経験を有する看護師">#REF!</definedName>
    <definedName name="計画作成責任者" localSheetId="0">#REF!</definedName>
    <definedName name="計画作成責任者" localSheetId="7">#REF!</definedName>
    <definedName name="計画作成責任者">#REF!</definedName>
    <definedName name="計画作成担当者" localSheetId="0">#REF!</definedName>
    <definedName name="計画作成担当者" localSheetId="3">#REF!</definedName>
    <definedName name="計画作成担当者" localSheetId="6">#REF!</definedName>
    <definedName name="計画作成担当者" localSheetId="7">#REF!</definedName>
    <definedName name="計画作成担当者">#REF!</definedName>
    <definedName name="言語聴覚士" localSheetId="0">#REF!</definedName>
    <definedName name="言語聴覚士" localSheetId="7">#REF!</definedName>
    <definedName name="言語聴覚士">#REF!</definedName>
    <definedName name="作業療法士" localSheetId="0">#REF!</definedName>
    <definedName name="作業療法士" localSheetId="7">#REF!</definedName>
    <definedName name="作業療法士">#REF!</definedName>
    <definedName name="種類" localSheetId="0">#REF!</definedName>
    <definedName name="種類" localSheetId="3">#REF!</definedName>
    <definedName name="種類" localSheetId="5">[3]サービス種類一覧!$A$4:$A$20</definedName>
    <definedName name="種類" localSheetId="9">[3]サービス種類一覧!$A$4:$A$20</definedName>
    <definedName name="種類" localSheetId="6">[3]サービス種類一覧!$A$4:$A$20</definedName>
    <definedName name="種類" localSheetId="10">[3]サービス種類一覧!$A$4:$A$20</definedName>
    <definedName name="種類" localSheetId="7">#REF!</definedName>
    <definedName name="種類" localSheetId="13">[3]サービス種類一覧!$A$4:$A$20</definedName>
    <definedName name="種類" localSheetId="14">[3]サービス種類一覧!$A$4:$A$20</definedName>
    <definedName name="種類" localSheetId="8">[3]サービス種類一覧!$A$4:$A$20</definedName>
    <definedName name="種類">#REF!</definedName>
    <definedName name="職種" localSheetId="0">#REF!</definedName>
    <definedName name="職種" localSheetId="3">#REF!</definedName>
    <definedName name="職種" localSheetId="6">#REF!</definedName>
    <definedName name="職種" localSheetId="7">#REF!</definedName>
    <definedName name="職種">#REF!</definedName>
    <definedName name="生活相談員" localSheetId="0">#REF!</definedName>
    <definedName name="生活相談員" localSheetId="7">#REF!</definedName>
    <definedName name="生活相談員">#REF!</definedName>
    <definedName name="他のリハビリテーション提供者" localSheetId="0">#REF!</definedName>
    <definedName name="他のリハビリテーション提供者">#REF!</definedName>
    <definedName name="対象サービス">[4]加算算定対象!$A$6:$A$46</definedName>
    <definedName name="別紙31" localSheetId="0">#REF!</definedName>
    <definedName name="別紙31" localSheetId="3">#REF!</definedName>
    <definedName name="別紙31" localSheetId="6">#REF!</definedName>
    <definedName name="別紙31" localSheetId="7">#REF!</definedName>
    <definedName name="別紙31">#REF!</definedName>
    <definedName name="別紙33" localSheetId="0">#REF!</definedName>
    <definedName name="別紙33" localSheetId="3">#REF!</definedName>
    <definedName name="別紙33" localSheetId="7">#REF!</definedName>
    <definedName name="別紙33">#REF!</definedName>
    <definedName name="別紙事業所一覧表02">[5]交付率一覧!$A$4:$A$20</definedName>
    <definedName name="訪問介護員" localSheetId="0">#REF!</definedName>
    <definedName name="訪問介護員" localSheetId="7">#REF!</definedName>
    <definedName name="訪問介護員">#REF!</definedName>
    <definedName name="理学療法士" localSheetId="0">#REF!</definedName>
    <definedName name="理学療法士" localSheetId="7">#REF!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62" l="1"/>
  <c r="F37" i="62"/>
  <c r="U37" i="62" s="1"/>
  <c r="M36" i="62"/>
  <c r="F36" i="62"/>
  <c r="U29" i="62"/>
  <c r="M29" i="62"/>
  <c r="F29" i="62"/>
  <c r="M28" i="62"/>
  <c r="F28" i="62"/>
  <c r="M34" i="60"/>
  <c r="M35" i="60" s="1"/>
  <c r="F34" i="60"/>
  <c r="F35" i="60" s="1"/>
  <c r="U35" i="60" s="1"/>
  <c r="M27" i="60"/>
  <c r="M26" i="60"/>
  <c r="F26" i="60"/>
  <c r="F27" i="60" s="1"/>
  <c r="U27" i="60" s="1"/>
  <c r="R27" i="59"/>
  <c r="R17" i="59"/>
  <c r="J27" i="47" l="1"/>
  <c r="R17" i="47"/>
  <c r="R19" i="47" s="1"/>
  <c r="Q17" i="47"/>
  <c r="Q19" i="47" s="1"/>
  <c r="P17" i="47"/>
  <c r="P19" i="47" s="1"/>
  <c r="O17" i="47"/>
  <c r="O19" i="47" s="1"/>
  <c r="N17" i="47"/>
  <c r="N19" i="47" s="1"/>
  <c r="M17" i="47"/>
  <c r="M19" i="47" s="1"/>
  <c r="L17" i="47"/>
  <c r="L19" i="47" s="1"/>
  <c r="K17" i="47"/>
  <c r="K19" i="47" s="1"/>
  <c r="J17" i="47"/>
  <c r="J19" i="47" s="1"/>
  <c r="I17" i="47"/>
  <c r="I19" i="47" s="1"/>
  <c r="H17" i="47"/>
  <c r="H19" i="47" s="1"/>
  <c r="G17" i="47"/>
  <c r="G19" i="47" s="1"/>
  <c r="P7" i="47"/>
  <c r="W74" i="46"/>
  <c r="L74" i="46"/>
  <c r="W73" i="46"/>
  <c r="L73" i="46"/>
  <c r="W72" i="46"/>
  <c r="L72" i="46"/>
  <c r="W71" i="46"/>
  <c r="L71" i="46"/>
  <c r="W70" i="46"/>
  <c r="L70" i="46"/>
  <c r="W69" i="46"/>
  <c r="L69" i="46"/>
  <c r="W68" i="46"/>
  <c r="L68" i="46"/>
  <c r="W67" i="46"/>
  <c r="L67" i="46"/>
  <c r="W66" i="46"/>
  <c r="L66" i="46"/>
  <c r="W65" i="46"/>
  <c r="L65" i="46"/>
  <c r="W64" i="46"/>
  <c r="L64" i="46"/>
  <c r="W63" i="46"/>
  <c r="L63" i="46"/>
  <c r="W62" i="46"/>
  <c r="L62" i="46"/>
  <c r="W61" i="46"/>
  <c r="L61" i="46"/>
  <c r="W60" i="46"/>
  <c r="L60" i="46"/>
  <c r="W59" i="46"/>
  <c r="L59" i="46"/>
  <c r="W58" i="46"/>
  <c r="L58" i="46"/>
  <c r="L57" i="46"/>
  <c r="Q56" i="46"/>
  <c r="L56" i="46"/>
  <c r="L41" i="46"/>
  <c r="AA40" i="46"/>
  <c r="L40" i="46"/>
  <c r="U39" i="46"/>
  <c r="AA41" i="46" s="1"/>
  <c r="L39" i="46"/>
  <c r="AA38" i="46"/>
  <c r="U38" i="46"/>
  <c r="L38" i="46"/>
  <c r="AA37" i="46"/>
  <c r="U37" i="46"/>
  <c r="AA39" i="46" s="1"/>
  <c r="L37" i="46"/>
  <c r="U36" i="46"/>
  <c r="L36" i="46"/>
  <c r="U35" i="46"/>
  <c r="L35" i="46"/>
  <c r="Q34" i="46"/>
  <c r="U34" i="46" s="1"/>
  <c r="AA36" i="46" s="1"/>
  <c r="L34" i="46"/>
  <c r="AJ20" i="46"/>
  <c r="AI20" i="46"/>
  <c r="H20" i="46"/>
  <c r="H19" i="46"/>
  <c r="AI18" i="46"/>
  <c r="AJ18" i="46" s="1"/>
  <c r="AI16" i="46"/>
  <c r="AJ2" i="46"/>
  <c r="AJ8" i="46" s="1"/>
  <c r="S20" i="47" l="1"/>
  <c r="S21" i="47" s="1"/>
  <c r="S19" i="47"/>
  <c r="D25" i="37" l="1"/>
  <c r="H25" i="37"/>
  <c r="P50" i="4" l="1"/>
  <c r="M50" i="4"/>
  <c r="E50" i="4"/>
  <c r="P48" i="4"/>
  <c r="M48" i="4"/>
  <c r="E48" i="4"/>
  <c r="P46" i="4"/>
  <c r="P53" i="4" s="1"/>
  <c r="P54" i="4" s="1"/>
  <c r="M46" i="4"/>
  <c r="E46" i="4"/>
  <c r="M45" i="4"/>
  <c r="P36" i="4"/>
  <c r="M36" i="4"/>
  <c r="E36" i="4"/>
  <c r="P34" i="4"/>
  <c r="M34" i="4"/>
  <c r="E34" i="4"/>
  <c r="P32" i="4"/>
  <c r="M32" i="4"/>
  <c r="E32" i="4"/>
  <c r="P30" i="4"/>
  <c r="M30" i="4"/>
  <c r="E30" i="4"/>
  <c r="P28" i="4"/>
  <c r="M28" i="4"/>
  <c r="E28" i="4"/>
  <c r="P26" i="4"/>
  <c r="M26" i="4"/>
  <c r="E26" i="4"/>
  <c r="P24" i="4"/>
  <c r="M24" i="4"/>
  <c r="E24" i="4"/>
  <c r="P22" i="4"/>
  <c r="M22" i="4"/>
  <c r="E22" i="4"/>
  <c r="P20" i="4"/>
  <c r="M20" i="4"/>
  <c r="E20" i="4"/>
  <c r="P18" i="4"/>
  <c r="M18" i="4"/>
  <c r="E18" i="4"/>
  <c r="P16" i="4"/>
  <c r="M16" i="4"/>
  <c r="E16" i="4"/>
  <c r="M15" i="4"/>
  <c r="J55" i="4" s="1"/>
  <c r="F9" i="4"/>
  <c r="E51" i="4" s="1"/>
  <c r="M53" i="4" l="1"/>
  <c r="M54" i="4" s="1"/>
  <c r="P55" i="4" s="1"/>
  <c r="M39" i="4"/>
  <c r="M40" i="4" s="1"/>
  <c r="P41" i="4" s="1"/>
  <c r="P39" i="4"/>
  <c r="P40" i="4" s="1"/>
  <c r="P15" i="4"/>
  <c r="E17" i="4"/>
  <c r="E19" i="4"/>
  <c r="E21" i="4"/>
  <c r="E23" i="4"/>
  <c r="E25" i="4"/>
  <c r="E27" i="4"/>
  <c r="E29" i="4"/>
  <c r="E31" i="4"/>
  <c r="E33" i="4"/>
  <c r="E35" i="4"/>
  <c r="E37" i="4"/>
  <c r="P45" i="4"/>
  <c r="E47" i="4"/>
  <c r="E49" i="4"/>
  <c r="J41" i="4"/>
</calcChain>
</file>

<file path=xl/sharedStrings.xml><?xml version="1.0" encoding="utf-8"?>
<sst xmlns="http://schemas.openxmlformats.org/spreadsheetml/2006/main" count="2612" uniqueCount="966">
  <si>
    <t>内容</t>
    <rPh sb="0" eb="2">
      <t>ナイヨウ</t>
    </rPh>
    <phoneticPr fontId="9"/>
  </si>
  <si>
    <t>必要書類</t>
    <rPh sb="0" eb="4">
      <t>ヒツヨウショルイ</t>
    </rPh>
    <phoneticPr fontId="9"/>
  </si>
  <si>
    <t>加算届管理票</t>
  </si>
  <si>
    <t>返信用封筒</t>
  </si>
  <si>
    <t>〇</t>
    <phoneticPr fontId="9"/>
  </si>
  <si>
    <t>その他</t>
    <rPh sb="2" eb="3">
      <t>タ</t>
    </rPh>
    <phoneticPr fontId="9"/>
  </si>
  <si>
    <t>備考</t>
    <rPh sb="0" eb="2">
      <t>ビコウ</t>
    </rPh>
    <phoneticPr fontId="9"/>
  </si>
  <si>
    <t>事 業 所 名</t>
  </si>
  <si>
    <t>異動等区分</t>
    <phoneticPr fontId="14"/>
  </si>
  <si>
    <t>□</t>
  </si>
  <si>
    <t>1　新規</t>
    <phoneticPr fontId="14"/>
  </si>
  <si>
    <t>2　変更</t>
    <phoneticPr fontId="14"/>
  </si>
  <si>
    <t>3　終了</t>
    <phoneticPr fontId="14"/>
  </si>
  <si>
    <t>有</t>
    <rPh sb="0" eb="1">
      <t>ア</t>
    </rPh>
    <phoneticPr fontId="14"/>
  </si>
  <si>
    <t>・</t>
    <phoneticPr fontId="14"/>
  </si>
  <si>
    <t>無</t>
    <rPh sb="0" eb="1">
      <t>ナ</t>
    </rPh>
    <phoneticPr fontId="14"/>
  </si>
  <si>
    <t>①</t>
    <phoneticPr fontId="14"/>
  </si>
  <si>
    <t>②</t>
    <phoneticPr fontId="14"/>
  </si>
  <si>
    <t>③</t>
    <phoneticPr fontId="14"/>
  </si>
  <si>
    <t>令和</t>
    <rPh sb="0" eb="2">
      <t>レイワ</t>
    </rPh>
    <phoneticPr fontId="14"/>
  </si>
  <si>
    <t>年</t>
    <rPh sb="0" eb="1">
      <t>ネン</t>
    </rPh>
    <phoneticPr fontId="14"/>
  </si>
  <si>
    <t>月</t>
    <rPh sb="0" eb="1">
      <t>ゲツ</t>
    </rPh>
    <phoneticPr fontId="14"/>
  </si>
  <si>
    <t>日</t>
    <rPh sb="0" eb="1">
      <t>ニチ</t>
    </rPh>
    <phoneticPr fontId="14"/>
  </si>
  <si>
    <t>サービス提供体制強化加算に関する届出書</t>
    <rPh sb="4" eb="6">
      <t>テイキョウ</t>
    </rPh>
    <rPh sb="6" eb="8">
      <t>タイセイ</t>
    </rPh>
    <rPh sb="8" eb="10">
      <t>キョウカ</t>
    </rPh>
    <rPh sb="10" eb="12">
      <t>カサン</t>
    </rPh>
    <rPh sb="13" eb="14">
      <t>カン</t>
    </rPh>
    <rPh sb="16" eb="19">
      <t>トドケデショ</t>
    </rPh>
    <phoneticPr fontId="14"/>
  </si>
  <si>
    <t>1　事 業 所 名</t>
    <phoneticPr fontId="14"/>
  </si>
  <si>
    <t>2　異 動 区 分</t>
    <rPh sb="2" eb="3">
      <t>イ</t>
    </rPh>
    <rPh sb="4" eb="5">
      <t>ドウ</t>
    </rPh>
    <rPh sb="6" eb="7">
      <t>ク</t>
    </rPh>
    <rPh sb="8" eb="9">
      <t>ブン</t>
    </rPh>
    <phoneticPr fontId="14"/>
  </si>
  <si>
    <t>3　施 設 種 別</t>
    <rPh sb="2" eb="3">
      <t>シ</t>
    </rPh>
    <rPh sb="4" eb="5">
      <t>セツ</t>
    </rPh>
    <rPh sb="6" eb="7">
      <t>シュ</t>
    </rPh>
    <rPh sb="8" eb="9">
      <t>ベツ</t>
    </rPh>
    <phoneticPr fontId="14"/>
  </si>
  <si>
    <t>4　届 出 項 目</t>
    <rPh sb="2" eb="3">
      <t>トド</t>
    </rPh>
    <rPh sb="4" eb="5">
      <t>デ</t>
    </rPh>
    <rPh sb="6" eb="7">
      <t>コウ</t>
    </rPh>
    <rPh sb="8" eb="9">
      <t>メ</t>
    </rPh>
    <phoneticPr fontId="14"/>
  </si>
  <si>
    <t>1 サービス提供体制強化加算（Ⅰ）</t>
    <rPh sb="6" eb="8">
      <t>テイキョウ</t>
    </rPh>
    <rPh sb="8" eb="10">
      <t>タイセイ</t>
    </rPh>
    <rPh sb="10" eb="12">
      <t>キョウカ</t>
    </rPh>
    <rPh sb="12" eb="14">
      <t>カサン</t>
    </rPh>
    <phoneticPr fontId="14"/>
  </si>
  <si>
    <t>2 サービス提供体制強化加算（Ⅱ）</t>
    <rPh sb="6" eb="8">
      <t>テイキョウ</t>
    </rPh>
    <rPh sb="8" eb="10">
      <t>タイセイ</t>
    </rPh>
    <rPh sb="10" eb="12">
      <t>キョウカ</t>
    </rPh>
    <rPh sb="12" eb="14">
      <t>カサン</t>
    </rPh>
    <phoneticPr fontId="14"/>
  </si>
  <si>
    <t>3 サービス提供体制強化加算（Ⅲ）</t>
    <rPh sb="6" eb="8">
      <t>テイキョウ</t>
    </rPh>
    <rPh sb="8" eb="10">
      <t>タイセイ</t>
    </rPh>
    <rPh sb="10" eb="12">
      <t>キョウカ</t>
    </rPh>
    <rPh sb="12" eb="14">
      <t>カサン</t>
    </rPh>
    <phoneticPr fontId="14"/>
  </si>
  <si>
    <t>（１）サービス提供体制強化加算（Ⅰ）</t>
    <rPh sb="7" eb="9">
      <t>テイキョウ</t>
    </rPh>
    <rPh sb="9" eb="11">
      <t>タイセイ</t>
    </rPh>
    <rPh sb="11" eb="13">
      <t>キョウカ</t>
    </rPh>
    <rPh sb="13" eb="15">
      <t>カサン</t>
    </rPh>
    <phoneticPr fontId="14"/>
  </si>
  <si>
    <t>介護福祉士等の
状況</t>
    <rPh sb="0" eb="2">
      <t>カイゴ</t>
    </rPh>
    <rPh sb="2" eb="5">
      <t>フクシシ</t>
    </rPh>
    <rPh sb="5" eb="6">
      <t>トウ</t>
    </rPh>
    <rPh sb="8" eb="10">
      <t>ジョウキョウ</t>
    </rPh>
    <phoneticPr fontId="14"/>
  </si>
  <si>
    <t>人</t>
    <rPh sb="0" eb="1">
      <t>ニン</t>
    </rPh>
    <phoneticPr fontId="14"/>
  </si>
  <si>
    <t>①のうち介護福祉士の総数（常勤換算）</t>
    <rPh sb="4" eb="6">
      <t>カイゴ</t>
    </rPh>
    <rPh sb="6" eb="9">
      <t>フクシシ</t>
    </rPh>
    <rPh sb="10" eb="12">
      <t>ソウスウ</t>
    </rPh>
    <rPh sb="13" eb="15">
      <t>ジョウキン</t>
    </rPh>
    <rPh sb="15" eb="17">
      <t>カンサン</t>
    </rPh>
    <phoneticPr fontId="14"/>
  </si>
  <si>
    <t>又は</t>
    <rPh sb="0" eb="1">
      <t>マタ</t>
    </rPh>
    <phoneticPr fontId="14"/>
  </si>
  <si>
    <t>①に占める③の割合が25％以上</t>
    <rPh sb="2" eb="3">
      <t>シ</t>
    </rPh>
    <rPh sb="7" eb="9">
      <t>ワリアイ</t>
    </rPh>
    <rPh sb="13" eb="15">
      <t>イジョウ</t>
    </rPh>
    <phoneticPr fontId="14"/>
  </si>
  <si>
    <t>①のうち勤続年数10年以上の介護福祉士の総数（常勤換算）</t>
    <rPh sb="4" eb="6">
      <t>キンゾク</t>
    </rPh>
    <rPh sb="6" eb="8">
      <t>ネンスウ</t>
    </rPh>
    <rPh sb="10" eb="13">
      <t>ネンイジョウ</t>
    </rPh>
    <rPh sb="14" eb="16">
      <t>カイゴ</t>
    </rPh>
    <rPh sb="16" eb="19">
      <t>フクシシ</t>
    </rPh>
    <phoneticPr fontId="14"/>
  </si>
  <si>
    <t>（２）サービス提供体制強化加算（Ⅱ）</t>
    <rPh sb="7" eb="9">
      <t>テイキョウ</t>
    </rPh>
    <rPh sb="9" eb="11">
      <t>タイセイ</t>
    </rPh>
    <rPh sb="11" eb="13">
      <t>キョウカ</t>
    </rPh>
    <rPh sb="13" eb="15">
      <t>カサン</t>
    </rPh>
    <phoneticPr fontId="14"/>
  </si>
  <si>
    <t>勤続年数の状況</t>
    <rPh sb="0" eb="2">
      <t>キンゾク</t>
    </rPh>
    <rPh sb="2" eb="4">
      <t>ネンスウ</t>
    </rPh>
    <rPh sb="5" eb="7">
      <t>ジョウキョウ</t>
    </rPh>
    <phoneticPr fontId="14"/>
  </si>
  <si>
    <t>①に占める②の割合が30％以上</t>
    <rPh sb="2" eb="3">
      <t>シ</t>
    </rPh>
    <rPh sb="7" eb="9">
      <t>ワリアイ</t>
    </rPh>
    <rPh sb="13" eb="15">
      <t>イジョウ</t>
    </rPh>
    <phoneticPr fontId="14"/>
  </si>
  <si>
    <t>令和</t>
    <rPh sb="0" eb="2">
      <t>レイワ</t>
    </rPh>
    <phoneticPr fontId="21"/>
  </si>
  <si>
    <t>年</t>
    <rPh sb="0" eb="1">
      <t>ネン</t>
    </rPh>
    <phoneticPr fontId="21"/>
  </si>
  <si>
    <t>月</t>
    <rPh sb="0" eb="1">
      <t>ゲツ</t>
    </rPh>
    <phoneticPr fontId="21"/>
  </si>
  <si>
    <t>日</t>
    <rPh sb="0" eb="1">
      <t>ニチ</t>
    </rPh>
    <phoneticPr fontId="21"/>
  </si>
  <si>
    <t>有資格者等の割合の参考計算書</t>
    <rPh sb="0" eb="4">
      <t>ユウシカクシャ</t>
    </rPh>
    <rPh sb="4" eb="5">
      <t>トウ</t>
    </rPh>
    <rPh sb="6" eb="8">
      <t>ワリアイ</t>
    </rPh>
    <rPh sb="9" eb="11">
      <t>サンコウ</t>
    </rPh>
    <rPh sb="11" eb="14">
      <t>ケイサンショ</t>
    </rPh>
    <phoneticPr fontId="21"/>
  </si>
  <si>
    <t>事業所名</t>
    <rPh sb="0" eb="3">
      <t>ジギョウショ</t>
    </rPh>
    <rPh sb="3" eb="4">
      <t>メイ</t>
    </rPh>
    <phoneticPr fontId="21"/>
  </si>
  <si>
    <t>事業所番号</t>
    <rPh sb="0" eb="3">
      <t>ジギョウショ</t>
    </rPh>
    <rPh sb="3" eb="5">
      <t>バンゴウ</t>
    </rPh>
    <phoneticPr fontId="21"/>
  </si>
  <si>
    <t>サービス種類</t>
    <rPh sb="4" eb="6">
      <t>シュルイ</t>
    </rPh>
    <phoneticPr fontId="21"/>
  </si>
  <si>
    <t>１．割合を計算する職員</t>
    <rPh sb="2" eb="4">
      <t>ワリアイ</t>
    </rPh>
    <rPh sb="5" eb="7">
      <t>ケイサン</t>
    </rPh>
    <rPh sb="9" eb="11">
      <t>ショクイン</t>
    </rPh>
    <phoneticPr fontId="21"/>
  </si>
  <si>
    <t>介護福祉士</t>
    <rPh sb="0" eb="2">
      <t>カイゴ</t>
    </rPh>
    <rPh sb="2" eb="5">
      <t>フクシシ</t>
    </rPh>
    <phoneticPr fontId="21"/>
  </si>
  <si>
    <t>２．有資格者等の割合の算定期間</t>
    <rPh sb="2" eb="6">
      <t>ユウシカクシャ</t>
    </rPh>
    <rPh sb="6" eb="7">
      <t>トウ</t>
    </rPh>
    <rPh sb="8" eb="10">
      <t>ワリアイ</t>
    </rPh>
    <rPh sb="11" eb="13">
      <t>サンテイ</t>
    </rPh>
    <rPh sb="13" eb="15">
      <t>キカン</t>
    </rPh>
    <phoneticPr fontId="21"/>
  </si>
  <si>
    <t>前年度（３月を除く）</t>
  </si>
  <si>
    <t>実績月数　</t>
    <rPh sb="0" eb="2">
      <t>ジッセキ</t>
    </rPh>
    <rPh sb="2" eb="4">
      <t>ツキスウ</t>
    </rPh>
    <phoneticPr fontId="21"/>
  </si>
  <si>
    <t>３．常勤換算方法による計算</t>
    <rPh sb="2" eb="4">
      <t>ジョウキン</t>
    </rPh>
    <rPh sb="4" eb="6">
      <t>カンサン</t>
    </rPh>
    <rPh sb="6" eb="8">
      <t>ホウホウ</t>
    </rPh>
    <rPh sb="11" eb="13">
      <t>ケイサン</t>
    </rPh>
    <phoneticPr fontId="21"/>
  </si>
  <si>
    <t>前年度（３月を除く）</t>
    <rPh sb="0" eb="3">
      <t>ゼンネンド</t>
    </rPh>
    <rPh sb="5" eb="6">
      <t>ガツ</t>
    </rPh>
    <rPh sb="7" eb="8">
      <t>ノゾ</t>
    </rPh>
    <phoneticPr fontId="21"/>
  </si>
  <si>
    <t>常勤換算人数</t>
    <rPh sb="0" eb="2">
      <t>ジョウキン</t>
    </rPh>
    <rPh sb="2" eb="4">
      <t>カンサン</t>
    </rPh>
    <rPh sb="4" eb="6">
      <t>ニンズウ</t>
    </rPh>
    <phoneticPr fontId="21"/>
  </si>
  <si>
    <t>①常勤職員の
一月あたりの
勤務時間</t>
    <rPh sb="1" eb="3">
      <t>ジョウキン</t>
    </rPh>
    <rPh sb="3" eb="5">
      <t>ショクイン</t>
    </rPh>
    <rPh sb="7" eb="8">
      <t>ヒト</t>
    </rPh>
    <rPh sb="8" eb="9">
      <t>ツキ</t>
    </rPh>
    <rPh sb="14" eb="16">
      <t>キンム</t>
    </rPh>
    <rPh sb="16" eb="18">
      <t>ジカン</t>
    </rPh>
    <phoneticPr fontId="21"/>
  </si>
  <si>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</si>
  <si>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1"/>
  </si>
  <si>
    <t>④非常勤の職員の
勤務延時間数</t>
    <rPh sb="1" eb="4">
      <t>ヒジョウキン</t>
    </rPh>
    <rPh sb="5" eb="7">
      <t>ショクイン</t>
    </rPh>
    <rPh sb="9" eb="11">
      <t>キンム</t>
    </rPh>
    <rPh sb="11" eb="12">
      <t>ノ</t>
    </rPh>
    <rPh sb="12" eb="15">
      <t>ジカンスウ</t>
    </rPh>
    <phoneticPr fontId="21"/>
  </si>
  <si>
    <t>時間</t>
    <rPh sb="0" eb="2">
      <t>ジカン</t>
    </rPh>
    <phoneticPr fontId="21"/>
  </si>
  <si>
    <t>人</t>
    <rPh sb="0" eb="1">
      <t>ニン</t>
    </rPh>
    <phoneticPr fontId="21"/>
  </si>
  <si>
    <t>分子</t>
    <rPh sb="0" eb="2">
      <t>ブンシ</t>
    </rPh>
    <phoneticPr fontId="21"/>
  </si>
  <si>
    <t>分母</t>
    <rPh sb="0" eb="2">
      <t>ブンボ</t>
    </rPh>
    <phoneticPr fontId="21"/>
  </si>
  <si>
    <t>4月</t>
    <rPh sb="1" eb="2">
      <t>ガツ</t>
    </rPh>
    <phoneticPr fontId="21"/>
  </si>
  <si>
    <t>割合を計算する職員</t>
    <rPh sb="0" eb="2">
      <t>ワリアイ</t>
    </rPh>
    <rPh sb="3" eb="5">
      <t>ケイサン</t>
    </rPh>
    <rPh sb="7" eb="9">
      <t>ショクイン</t>
    </rPh>
    <phoneticPr fontId="21"/>
  </si>
  <si>
    <t>介護職員</t>
    <rPh sb="0" eb="2">
      <t>カイゴ</t>
    </rPh>
    <rPh sb="2" eb="4">
      <t>ショクイン</t>
    </rPh>
    <phoneticPr fontId="21"/>
  </si>
  <si>
    <t>勤続年数10年以上の介護福祉士</t>
    <rPh sb="0" eb="2">
      <t>キンゾク</t>
    </rPh>
    <rPh sb="2" eb="3">
      <t>ネン</t>
    </rPh>
    <rPh sb="3" eb="4">
      <t>スウ</t>
    </rPh>
    <rPh sb="6" eb="7">
      <t>ネン</t>
    </rPh>
    <rPh sb="7" eb="9">
      <t>イジョウ</t>
    </rPh>
    <rPh sb="10" eb="12">
      <t>カイゴ</t>
    </rPh>
    <rPh sb="12" eb="15">
      <t>フクシシ</t>
    </rPh>
    <phoneticPr fontId="21"/>
  </si>
  <si>
    <t>介護サービスを直接提供する職員</t>
    <rPh sb="0" eb="2">
      <t>カイゴ</t>
    </rPh>
    <rPh sb="7" eb="9">
      <t>チョクセツ</t>
    </rPh>
    <rPh sb="9" eb="11">
      <t>テイキョウ</t>
    </rPh>
    <rPh sb="13" eb="15">
      <t>ショクイン</t>
    </rPh>
    <phoneticPr fontId="21"/>
  </si>
  <si>
    <t>5月</t>
  </si>
  <si>
    <t>勤続年数７年以上の職員</t>
    <rPh sb="0" eb="2">
      <t>キンゾク</t>
    </rPh>
    <rPh sb="2" eb="4">
      <t>ネンスウ</t>
    </rPh>
    <rPh sb="5" eb="6">
      <t>ネン</t>
    </rPh>
    <rPh sb="6" eb="8">
      <t>イジョウ</t>
    </rPh>
    <rPh sb="9" eb="11">
      <t>ショクイン</t>
    </rPh>
    <phoneticPr fontId="21"/>
  </si>
  <si>
    <t>-</t>
    <phoneticPr fontId="21"/>
  </si>
  <si>
    <t>6月</t>
  </si>
  <si>
    <t>7月</t>
  </si>
  <si>
    <t>8月</t>
  </si>
  <si>
    <t>9月</t>
  </si>
  <si>
    <t>10月</t>
  </si>
  <si>
    <t>11月</t>
  </si>
  <si>
    <t>12月</t>
  </si>
  <si>
    <t>1月</t>
  </si>
  <si>
    <t>2月</t>
  </si>
  <si>
    <t>合計</t>
    <rPh sb="0" eb="2">
      <t>ゴウケイ</t>
    </rPh>
    <phoneticPr fontId="21"/>
  </si>
  <si>
    <t>一月あたりの平均値</t>
    <rPh sb="0" eb="1">
      <t>ヒト</t>
    </rPh>
    <rPh sb="1" eb="2">
      <t>ツキ</t>
    </rPh>
    <rPh sb="6" eb="8">
      <t>ヘイキン</t>
    </rPh>
    <rPh sb="8" eb="9">
      <t>アタイ</t>
    </rPh>
    <phoneticPr fontId="21"/>
  </si>
  <si>
    <t>の割合</t>
    <rPh sb="1" eb="3">
      <t>ワリアイ</t>
    </rPh>
    <phoneticPr fontId="21"/>
  </si>
  <si>
    <t>届出日の属する月の前３月</t>
    <rPh sb="0" eb="2">
      <t>トドケデ</t>
    </rPh>
    <rPh sb="2" eb="3">
      <t>ヒ</t>
    </rPh>
    <rPh sb="4" eb="5">
      <t>ゾク</t>
    </rPh>
    <rPh sb="7" eb="8">
      <t>ツキ</t>
    </rPh>
    <rPh sb="9" eb="10">
      <t>マエ</t>
    </rPh>
    <rPh sb="11" eb="12">
      <t>ガツ</t>
    </rPh>
    <phoneticPr fontId="21"/>
  </si>
  <si>
    <t>備考</t>
    <rPh sb="0" eb="2">
      <t>ビコウ</t>
    </rPh>
    <phoneticPr fontId="2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</si>
  <si>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</si>
  <si>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</si>
  <si>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</si>
  <si>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1"/>
  </si>
  <si>
    <t>　実績月数を記入してください。</t>
    <rPh sb="1" eb="3">
      <t>ジッセキ</t>
    </rPh>
    <rPh sb="3" eb="5">
      <t>ツキスウ</t>
    </rPh>
    <rPh sb="6" eb="8">
      <t>キニュウ</t>
    </rPh>
    <phoneticPr fontId="21"/>
  </si>
  <si>
    <t>・「３．常勤換算方法による計算」</t>
    <rPh sb="4" eb="6">
      <t>ジョウキン</t>
    </rPh>
    <rPh sb="6" eb="8">
      <t>カンサン</t>
    </rPh>
    <rPh sb="8" eb="10">
      <t>ホウホウ</t>
    </rPh>
    <rPh sb="13" eb="15">
      <t>ケイサン</t>
    </rPh>
    <phoneticPr fontId="21"/>
  </si>
  <si>
    <t>　　常勤換算方法とは、非常勤の従業者について「事業所の従業者の勤務延時間数を当該事業所において常勤の従業者が勤務すべき時間数で</t>
    <phoneticPr fontId="21"/>
  </si>
  <si>
    <t>　除することにより、常勤の従業者の員数に換算する方法」であるため、常勤の従業者については常勤換算方法によらず、実人数で計算します。</t>
    <phoneticPr fontId="2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</si>
  <si>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</si>
  <si>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</si>
  <si>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</si>
  <si>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</si>
  <si>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</si>
  <si>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1"/>
  </si>
  <si>
    <t>　※「常勤・非常勤」の区分について</t>
    <rPh sb="3" eb="5">
      <t>ジョウキン</t>
    </rPh>
    <rPh sb="6" eb="9">
      <t>ヒジョウキン</t>
    </rPh>
    <rPh sb="11" eb="13">
      <t>クブン</t>
    </rPh>
    <phoneticPr fontId="2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</si>
  <si>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</si>
  <si>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1"/>
  </si>
  <si>
    <t>　　非正規雇用であっても、週40時間勤務する従業者は常勤扱いとなります。</t>
    <phoneticPr fontId="2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</si>
  <si>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</si>
  <si>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1"/>
  </si>
  <si>
    <t>　　この場合、「②常勤換算方法の対象外である常勤の職員数」の欄に１（人）として記入してください。</t>
    <rPh sb="4" eb="6">
      <t>バアイ</t>
    </rPh>
    <rPh sb="30" eb="31">
      <t>ラン</t>
    </rPh>
    <rPh sb="34" eb="35">
      <t>ニン</t>
    </rPh>
    <rPh sb="39" eb="41">
      <t>キニュウ</t>
    </rPh>
    <phoneticPr fontId="2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</si>
  <si>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</si>
  <si>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1"/>
  </si>
  <si>
    <t>備考　要件を満たすことが分かる根拠書類を準備し、指定権者からの求めがあった場合には、</t>
    <phoneticPr fontId="14"/>
  </si>
  <si>
    <t>　　速やかに提出すること。</t>
    <rPh sb="2" eb="3">
      <t>スミ</t>
    </rPh>
    <rPh sb="6" eb="8">
      <t>テイシュツ</t>
    </rPh>
    <phoneticPr fontId="14"/>
  </si>
  <si>
    <t>施設等の区分</t>
  </si>
  <si>
    <t>人員配置区分</t>
  </si>
  <si>
    <t>LIFEへの登録</t>
    <rPh sb="6" eb="8">
      <t>トウロク</t>
    </rPh>
    <phoneticPr fontId="14"/>
  </si>
  <si>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</si>
  <si>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</si>
  <si>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</si>
  <si>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</si>
  <si>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</si>
  <si>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</si>
  <si>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</si>
  <si>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</si>
  <si>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</si>
  <si>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</si>
  <si>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</si>
  <si>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14"/>
  </si>
  <si>
    <t>２ あり</t>
    <phoneticPr fontId="14"/>
  </si>
  <si>
    <t>１　なし</t>
  </si>
  <si>
    <t>２　あり</t>
  </si>
  <si>
    <t>１ 対応不可</t>
    <rPh sb="2" eb="4">
      <t>タイオウ</t>
    </rPh>
    <rPh sb="4" eb="6">
      <t>フカ</t>
    </rPh>
    <phoneticPr fontId="14"/>
  </si>
  <si>
    <t>２ 対応可</t>
    <phoneticPr fontId="14"/>
  </si>
  <si>
    <t>２ 加算Ⅰ</t>
    <phoneticPr fontId="14"/>
  </si>
  <si>
    <t>３ 加算Ⅱ</t>
    <phoneticPr fontId="14"/>
  </si>
  <si>
    <t>サービス提供体制強化加算</t>
    <rPh sb="4" eb="6">
      <t>テイキョウ</t>
    </rPh>
    <rPh sb="6" eb="8">
      <t>タイセイ</t>
    </rPh>
    <rPh sb="8" eb="10">
      <t>キョウカ</t>
    </rPh>
    <rPh sb="10" eb="12">
      <t>カサン</t>
    </rPh>
    <phoneticPr fontId="14"/>
  </si>
  <si>
    <t>６ 加算Ⅰ</t>
    <phoneticPr fontId="14"/>
  </si>
  <si>
    <t>５ 加算Ⅱ</t>
    <phoneticPr fontId="14"/>
  </si>
  <si>
    <t>７ 加算Ⅲ</t>
    <phoneticPr fontId="14"/>
  </si>
  <si>
    <t>介護職員処遇改善加算</t>
    <rPh sb="0" eb="2">
      <t>カイゴ</t>
    </rPh>
    <rPh sb="2" eb="4">
      <t>ショクイン</t>
    </rPh>
    <rPh sb="4" eb="6">
      <t>ショグウ</t>
    </rPh>
    <rPh sb="6" eb="8">
      <t>カイゼン</t>
    </rPh>
    <rPh sb="8" eb="10">
      <t>カサン</t>
    </rPh>
    <phoneticPr fontId="14"/>
  </si>
  <si>
    <t>２ 加算Ⅲ</t>
    <phoneticPr fontId="14"/>
  </si>
  <si>
    <t>職員の欠員による減算の状況</t>
  </si>
  <si>
    <t>２ 看護職員</t>
    <rPh sb="2" eb="4">
      <t>カンゴ</t>
    </rPh>
    <rPh sb="4" eb="6">
      <t>ショクイン</t>
    </rPh>
    <phoneticPr fontId="14"/>
  </si>
  <si>
    <t>３ 介護職員</t>
    <rPh sb="2" eb="4">
      <t>カイゴ</t>
    </rPh>
    <rPh sb="4" eb="6">
      <t>ショクイン</t>
    </rPh>
    <phoneticPr fontId="14"/>
  </si>
  <si>
    <t>感染症又は災害の発生を理由とする利用者数の減少が一定以上生じている場合の対応</t>
    <phoneticPr fontId="14"/>
  </si>
  <si>
    <t>共生型サービスの提供
（生活介護事業所）</t>
    <rPh sb="0" eb="3">
      <t>キョウセイガタ</t>
    </rPh>
    <rPh sb="8" eb="10">
      <t>テイキョウ</t>
    </rPh>
    <rPh sb="16" eb="18">
      <t>ジギョウ</t>
    </rPh>
    <rPh sb="18" eb="19">
      <t>ショ</t>
    </rPh>
    <phoneticPr fontId="14"/>
  </si>
  <si>
    <t>共生型サービスの提供
（自立訓練事業所）</t>
    <rPh sb="0" eb="3">
      <t>キョウセイガタ</t>
    </rPh>
    <rPh sb="8" eb="10">
      <t>テイキョウ</t>
    </rPh>
    <rPh sb="16" eb="19">
      <t>ジギョウショ</t>
    </rPh>
    <phoneticPr fontId="14"/>
  </si>
  <si>
    <t>共生型サービスの提供
（児童発達支援事業所）</t>
    <rPh sb="0" eb="3">
      <t>キョウセイガタ</t>
    </rPh>
    <rPh sb="8" eb="10">
      <t>テイキョウ</t>
    </rPh>
    <rPh sb="18" eb="20">
      <t>ジギョウ</t>
    </rPh>
    <rPh sb="20" eb="21">
      <t>ショ</t>
    </rPh>
    <phoneticPr fontId="14"/>
  </si>
  <si>
    <t>共生型サービスの提供
（放課後等デイサービス事業所）</t>
    <rPh sb="0" eb="3">
      <t>キョウセイガタ</t>
    </rPh>
    <rPh sb="8" eb="10">
      <t>テイキョウ</t>
    </rPh>
    <rPh sb="22" eb="25">
      <t>ジギョウショ</t>
    </rPh>
    <phoneticPr fontId="14"/>
  </si>
  <si>
    <t>入浴介助加算</t>
    <phoneticPr fontId="14"/>
  </si>
  <si>
    <t>３ 加算Ⅰ</t>
    <phoneticPr fontId="14"/>
  </si>
  <si>
    <t>２ 加算Ⅱ</t>
    <phoneticPr fontId="14"/>
  </si>
  <si>
    <t>２ 加算Ⅰイ</t>
    <phoneticPr fontId="14"/>
  </si>
  <si>
    <t>３ 加算Ⅰロ</t>
    <phoneticPr fontId="14"/>
  </si>
  <si>
    <t>認知症加算</t>
    <rPh sb="0" eb="3">
      <t>ニンチショウ</t>
    </rPh>
    <rPh sb="3" eb="5">
      <t>カサン</t>
    </rPh>
    <phoneticPr fontId="14"/>
  </si>
  <si>
    <t>若年性認知症利用者受入加算</t>
    <rPh sb="6" eb="9">
      <t>リヨウシャ</t>
    </rPh>
    <rPh sb="9" eb="11">
      <t>ウケイレ</t>
    </rPh>
    <rPh sb="11" eb="13">
      <t>カサン</t>
    </rPh>
    <phoneticPr fontId="14"/>
  </si>
  <si>
    <t>栄養アセスメント・栄養改善体制</t>
    <phoneticPr fontId="14"/>
  </si>
  <si>
    <t>口腔機能向上加算</t>
    <rPh sb="6" eb="8">
      <t>カサン</t>
    </rPh>
    <phoneticPr fontId="14"/>
  </si>
  <si>
    <t>科学的介護推進体制加算</t>
    <rPh sb="0" eb="3">
      <t>カガクテキ</t>
    </rPh>
    <rPh sb="3" eb="5">
      <t>カイゴ</t>
    </rPh>
    <rPh sb="5" eb="7">
      <t>スイシン</t>
    </rPh>
    <rPh sb="7" eb="9">
      <t>タイセイ</t>
    </rPh>
    <rPh sb="9" eb="11">
      <t>カサン</t>
    </rPh>
    <phoneticPr fontId="14"/>
  </si>
  <si>
    <t>時間延長サービス体制</t>
  </si>
  <si>
    <t>介護老人福祉施設</t>
  </si>
  <si>
    <t>通所介護</t>
  </si>
  <si>
    <t>事 業 所 番 号</t>
  </si>
  <si>
    <t>そ　 　　の　 　　他　　 　該　　 　当　　 　す 　　　る 　　　体 　　　制 　　　等</t>
    <phoneticPr fontId="14"/>
  </si>
  <si>
    <t>■</t>
  </si>
  <si>
    <t>受付番号</t>
    <phoneticPr fontId="14"/>
  </si>
  <si>
    <t>日</t>
    <rPh sb="0" eb="1">
      <t>ヒ</t>
    </rPh>
    <phoneticPr fontId="14"/>
  </si>
  <si>
    <t>殿</t>
    <rPh sb="0" eb="1">
      <t>ドノ</t>
    </rPh>
    <phoneticPr fontId="14"/>
  </si>
  <si>
    <t>届　出　者</t>
    <phoneticPr fontId="14"/>
  </si>
  <si>
    <t>フリガナ</t>
  </si>
  <si>
    <t>名　　称</t>
    <phoneticPr fontId="14"/>
  </si>
  <si>
    <t>主たる事務所の所在地</t>
    <phoneticPr fontId="14"/>
  </si>
  <si>
    <t>(郵便番号</t>
    <phoneticPr fontId="14"/>
  </si>
  <si>
    <t>ー</t>
    <phoneticPr fontId="14"/>
  </si>
  <si>
    <t>）</t>
    <phoneticPr fontId="14"/>
  </si>
  <si>
    <t>　　　　　</t>
    <phoneticPr fontId="14"/>
  </si>
  <si>
    <t>連 絡 先</t>
    <phoneticPr fontId="14"/>
  </si>
  <si>
    <t>電話番号</t>
  </si>
  <si>
    <t>FAX番号</t>
  </si>
  <si>
    <t>法人所轄庁</t>
  </si>
  <si>
    <t>職名</t>
  </si>
  <si>
    <t>氏名</t>
  </si>
  <si>
    <t>代表者の住所</t>
  </si>
  <si>
    <t>フリガナ</t>
    <phoneticPr fontId="14"/>
  </si>
  <si>
    <t>事業所・施設の名称</t>
    <phoneticPr fontId="14"/>
  </si>
  <si>
    <t>管理者の氏名</t>
  </si>
  <si>
    <t>管理者の住所</t>
  </si>
  <si>
    <t>同一所在地において行う　　　　　　　　　　　　　　　事業等の種類</t>
    <phoneticPr fontId="14"/>
  </si>
  <si>
    <t>実施事業</t>
  </si>
  <si>
    <t>異動等の区分</t>
  </si>
  <si>
    <t>異動（予定）</t>
    <phoneticPr fontId="14"/>
  </si>
  <si>
    <t>異動項目</t>
    <phoneticPr fontId="14"/>
  </si>
  <si>
    <t>年月日</t>
    <rPh sb="0" eb="3">
      <t>ネンガッピ</t>
    </rPh>
    <phoneticPr fontId="14"/>
  </si>
  <si>
    <t>(※変更の場合)</t>
    <rPh sb="2" eb="4">
      <t>ヘンコウ</t>
    </rPh>
    <rPh sb="5" eb="7">
      <t>バアイ</t>
    </rPh>
    <phoneticPr fontId="14"/>
  </si>
  <si>
    <t>1新規</t>
  </si>
  <si>
    <t>2変更</t>
    <phoneticPr fontId="14"/>
  </si>
  <si>
    <t>3終了</t>
    <phoneticPr fontId="14"/>
  </si>
  <si>
    <t>介護保険事業所番号</t>
  </si>
  <si>
    <t>医療機関コード等</t>
    <rPh sb="0" eb="2">
      <t>イリョウ</t>
    </rPh>
    <rPh sb="2" eb="4">
      <t>キカン</t>
    </rPh>
    <rPh sb="7" eb="8">
      <t>トウ</t>
    </rPh>
    <phoneticPr fontId="14"/>
  </si>
  <si>
    <t>特記事項</t>
  </si>
  <si>
    <t>変　更　前</t>
    <phoneticPr fontId="14"/>
  </si>
  <si>
    <t>変　更　後</t>
    <rPh sb="4" eb="5">
      <t>ゴ</t>
    </rPh>
    <phoneticPr fontId="14"/>
  </si>
  <si>
    <t>関係書類</t>
  </si>
  <si>
    <t>別添のとおり</t>
  </si>
  <si>
    <t>　　4　「実施事業」欄は、該当する欄に「〇」を記入してください。</t>
    <phoneticPr fontId="14"/>
  </si>
  <si>
    <t>人員配置区分、その他該当する体制等、割引）を記載してください。</t>
    <phoneticPr fontId="14"/>
  </si>
  <si>
    <t>　　7　「特記事項」欄には、異動の状況について具体的に記載してください。</t>
    <phoneticPr fontId="14"/>
  </si>
  <si>
    <r>
      <t xml:space="preserve"> （</t>
    </r>
    <r>
      <rPr>
        <b/>
        <u/>
        <sz val="11"/>
        <rFont val="游ゴシック"/>
        <family val="3"/>
        <charset val="128"/>
      </rPr>
      <t>太線内を記載</t>
    </r>
    <r>
      <rPr>
        <b/>
        <sz val="11"/>
        <rFont val="游ゴシック"/>
        <family val="3"/>
        <charset val="128"/>
      </rPr>
      <t>して、加算の申請に必要な書類と一緒に提出してください。</t>
    </r>
    <rPh sb="14" eb="16">
      <t>シンセイ</t>
    </rPh>
    <rPh sb="17" eb="19">
      <t>ヒツヨウ</t>
    </rPh>
    <rPh sb="20" eb="22">
      <t>ショルイ</t>
    </rPh>
    <phoneticPr fontId="14"/>
  </si>
  <si>
    <t>太線枠外は市が記載するので、記載しないでください。）</t>
    <phoneticPr fontId="14"/>
  </si>
  <si>
    <t>事業所番号</t>
    <rPh sb="0" eb="5">
      <t>ジギョウショバンゴウ</t>
    </rPh>
    <phoneticPr fontId="14"/>
  </si>
  <si>
    <t>事業所名称</t>
    <rPh sb="0" eb="3">
      <t>ジギョウショ</t>
    </rPh>
    <rPh sb="3" eb="5">
      <t>メイショウ</t>
    </rPh>
    <phoneticPr fontId="14"/>
  </si>
  <si>
    <t>担当者名</t>
    <rPh sb="0" eb="4">
      <t>タントウシャメイ</t>
    </rPh>
    <phoneticPr fontId="14"/>
  </si>
  <si>
    <t>担当者
連絡先</t>
    <rPh sb="0" eb="3">
      <t>タントウシャ</t>
    </rPh>
    <rPh sb="4" eb="7">
      <t>レンラクサキ</t>
    </rPh>
    <phoneticPr fontId="14"/>
  </si>
  <si>
    <t xml:space="preserve"> 電話番号</t>
    <rPh sb="1" eb="5">
      <t>デンワバンゴウ</t>
    </rPh>
    <phoneticPr fontId="14"/>
  </si>
  <si>
    <t xml:space="preserve"> E-mail アドレス</t>
    <phoneticPr fontId="14"/>
  </si>
  <si>
    <t>チェック</t>
    <phoneticPr fontId="14"/>
  </si>
  <si>
    <t>チェックリスト　　　　 　　　　　　　　　　　　　　　　　　　　　　 　</t>
    <phoneticPr fontId="14"/>
  </si>
  <si>
    <t>添付書類</t>
  </si>
  <si>
    <t>控え書類</t>
  </si>
  <si>
    <t>摘要欄</t>
    <rPh sb="0" eb="2">
      <t>テキヨウ</t>
    </rPh>
    <rPh sb="2" eb="3">
      <t>ラン</t>
    </rPh>
    <phoneticPr fontId="14"/>
  </si>
  <si>
    <t>介護保険指定事業所　加算届　受理書</t>
  </si>
  <si>
    <t>　　　以下の届出を受理しましたので、受理書を交付します。</t>
  </si>
  <si>
    <t>事業所番号</t>
    <rPh sb="0" eb="2">
      <t>ジギョウ</t>
    </rPh>
    <rPh sb="2" eb="3">
      <t>ショ</t>
    </rPh>
    <rPh sb="3" eb="5">
      <t>バンゴウ</t>
    </rPh>
    <phoneticPr fontId="14"/>
  </si>
  <si>
    <t>事業所名称</t>
    <rPh sb="0" eb="2">
      <t>ジギョウ</t>
    </rPh>
    <rPh sb="2" eb="3">
      <t>ショ</t>
    </rPh>
    <rPh sb="3" eb="5">
      <t>メイショウ</t>
    </rPh>
    <phoneticPr fontId="14"/>
  </si>
  <si>
    <t>異動年月日</t>
    <phoneticPr fontId="14"/>
  </si>
  <si>
    <t>サービス名</t>
    <rPh sb="4" eb="5">
      <t>メイ</t>
    </rPh>
    <phoneticPr fontId="14"/>
  </si>
  <si>
    <t>届出内容</t>
    <rPh sb="0" eb="1">
      <t>トドケ</t>
    </rPh>
    <rPh sb="1" eb="2">
      <t>デ</t>
    </rPh>
    <rPh sb="2" eb="4">
      <t>ナイヨウ</t>
    </rPh>
    <phoneticPr fontId="14"/>
  </si>
  <si>
    <r>
      <t>※</t>
    </r>
    <r>
      <rPr>
        <sz val="7"/>
        <rFont val="游ゴシック"/>
        <family val="3"/>
        <charset val="128"/>
      </rPr>
      <t xml:space="preserve">  </t>
    </r>
    <r>
      <rPr>
        <sz val="10"/>
        <rFont val="游ゴシック"/>
        <family val="3"/>
        <charset val="128"/>
      </rPr>
      <t>この受理書は、加算届を受理したことを示す書類です。再発行しませんので、きちんと管理してください。</t>
    </r>
    <phoneticPr fontId="14"/>
  </si>
  <si>
    <t>※ ラクラク、WAM-NETへの更新は、原則受付月の翌月に反映されますが、月末受付は、システムの都合上、
　　翌々月になることがあります。</t>
    <phoneticPr fontId="14"/>
  </si>
  <si>
    <t>＜問い合わせ先＞　</t>
  </si>
  <si>
    <t>１　提出期限</t>
    <rPh sb="2" eb="6">
      <t>テイシュツキゲン</t>
    </rPh>
    <phoneticPr fontId="9"/>
  </si>
  <si>
    <t>２　提出方法</t>
    <rPh sb="2" eb="6">
      <t>テイシュツホウホウ</t>
    </rPh>
    <phoneticPr fontId="9"/>
  </si>
  <si>
    <t>３　提出先</t>
    <rPh sb="2" eb="5">
      <t>テイシュツサキ</t>
    </rPh>
    <phoneticPr fontId="9"/>
  </si>
  <si>
    <t>４　算定要件の確認</t>
    <rPh sb="2" eb="6">
      <t>サンテイヨウケン</t>
    </rPh>
    <rPh sb="7" eb="9">
      <t>カクニン</t>
    </rPh>
    <phoneticPr fontId="9"/>
  </si>
  <si>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9"/>
  </si>
  <si>
    <t>介護職員処遇改善加算等の届出については、電子申請にて受付けています。
詳細は下記URLよりご確認ください。</t>
    <rPh sb="10" eb="11">
      <t>トウ</t>
    </rPh>
    <phoneticPr fontId="9"/>
  </si>
  <si>
    <t>※減算の解消も前月15日が締切となります。</t>
    <rPh sb="1" eb="3">
      <t>ゲンサン</t>
    </rPh>
    <rPh sb="4" eb="6">
      <t>カイショウ</t>
    </rPh>
    <rPh sb="7" eb="9">
      <t>ゼンゲツ</t>
    </rPh>
    <rPh sb="11" eb="12">
      <t>ニチ</t>
    </rPh>
    <rPh sb="13" eb="14">
      <t>シ</t>
    </rPh>
    <rPh sb="14" eb="15">
      <t>キ</t>
    </rPh>
    <phoneticPr fontId="9"/>
  </si>
  <si>
    <t>①に占める②の割合が40％以上</t>
    <rPh sb="2" eb="3">
      <t>シ</t>
    </rPh>
    <rPh sb="7" eb="9">
      <t>ワリアイ</t>
    </rPh>
    <rPh sb="13" eb="15">
      <t>イジョウ</t>
    </rPh>
    <phoneticPr fontId="14"/>
  </si>
  <si>
    <t>介護職員の総数（常勤換算）</t>
    <rPh sb="0" eb="2">
      <t>カイゴ</t>
    </rPh>
    <rPh sb="2" eb="4">
      <t>ショクイン</t>
    </rPh>
    <rPh sb="5" eb="7">
      <t>ソウスウ</t>
    </rPh>
    <rPh sb="8" eb="10">
      <t>ジョウキン</t>
    </rPh>
    <rPh sb="10" eb="12">
      <t>カンサン</t>
    </rPh>
    <phoneticPr fontId="14"/>
  </si>
  <si>
    <t>入浴介助加算(Ⅰ)(Ⅱ)</t>
    <rPh sb="0" eb="6">
      <t>ニュウヨクカイジョカサン</t>
    </rPh>
    <phoneticPr fontId="9"/>
  </si>
  <si>
    <t>中重度者ケア体制加算</t>
    <rPh sb="0" eb="3">
      <t>チュウジュウド</t>
    </rPh>
    <rPh sb="3" eb="4">
      <t>シャ</t>
    </rPh>
    <rPh sb="6" eb="10">
      <t>タイセイカサン</t>
    </rPh>
    <phoneticPr fontId="9"/>
  </si>
  <si>
    <t>サービス提供体制強化加算(Ⅰ)(Ⅱ)(Ⅲ)</t>
    <rPh sb="4" eb="6">
      <t>テイキョウ</t>
    </rPh>
    <rPh sb="6" eb="12">
      <t>タイセイキョウカカサン</t>
    </rPh>
    <phoneticPr fontId="9"/>
  </si>
  <si>
    <t>LIFEへの登録</t>
    <rPh sb="6" eb="8">
      <t>トウロク</t>
    </rPh>
    <phoneticPr fontId="9"/>
  </si>
  <si>
    <t>施設等区分(事業所規模)の変更</t>
    <rPh sb="0" eb="5">
      <t>シセツトウクブン</t>
    </rPh>
    <rPh sb="6" eb="11">
      <t>ジギョウショキボ</t>
    </rPh>
    <rPh sb="13" eb="15">
      <t>ヘンコウ</t>
    </rPh>
    <phoneticPr fontId="9"/>
  </si>
  <si>
    <t>〇</t>
    <phoneticPr fontId="9"/>
  </si>
  <si>
    <t>生活機能向上連携加算(Ⅰ)(Ⅱ)</t>
    <rPh sb="0" eb="4">
      <t>セイカツキノウ</t>
    </rPh>
    <rPh sb="4" eb="6">
      <t>コウジョウ</t>
    </rPh>
    <rPh sb="6" eb="10">
      <t>レンケイカサン</t>
    </rPh>
    <phoneticPr fontId="9"/>
  </si>
  <si>
    <t>個別機能訓練加算(Ⅰイ)(Ⅰロ)</t>
    <rPh sb="0" eb="4">
      <t>コベツキノウ</t>
    </rPh>
    <rPh sb="4" eb="8">
      <t>クンレンカサン</t>
    </rPh>
    <phoneticPr fontId="9"/>
  </si>
  <si>
    <t>ADL維持等加算（申出）</t>
    <rPh sb="3" eb="8">
      <t>イジトウカサン</t>
    </rPh>
    <rPh sb="9" eb="11">
      <t>モウシデ</t>
    </rPh>
    <phoneticPr fontId="9"/>
  </si>
  <si>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4"/>
  </si>
  <si>
    <t>1　通所介護</t>
    <rPh sb="2" eb="4">
      <t>ツウショ</t>
    </rPh>
    <rPh sb="4" eb="6">
      <t>カイゴ</t>
    </rPh>
    <phoneticPr fontId="14"/>
  </si>
  <si>
    <t>2　（介護予防）通所リハビリテーション</t>
    <rPh sb="3" eb="5">
      <t>カイゴ</t>
    </rPh>
    <rPh sb="5" eb="7">
      <t>ヨボウ</t>
    </rPh>
    <rPh sb="8" eb="10">
      <t>ツウショ</t>
    </rPh>
    <phoneticPr fontId="14"/>
  </si>
  <si>
    <t>3　地域密着型通所介護</t>
    <rPh sb="2" eb="4">
      <t>チイキ</t>
    </rPh>
    <rPh sb="4" eb="7">
      <t>ミッチャクガタ</t>
    </rPh>
    <rPh sb="7" eb="9">
      <t>ツウショ</t>
    </rPh>
    <rPh sb="9" eb="11">
      <t>カイゴ</t>
    </rPh>
    <phoneticPr fontId="14"/>
  </si>
  <si>
    <t>3　（介護予防）認知症対応型通所介護</t>
    <rPh sb="3" eb="5">
      <t>カイゴ</t>
    </rPh>
    <rPh sb="5" eb="7">
      <t>ヨボウ</t>
    </rPh>
    <rPh sb="8" eb="11">
      <t>ニンチショウ</t>
    </rPh>
    <rPh sb="11" eb="14">
      <t>タイオウガタ</t>
    </rPh>
    <rPh sb="14" eb="16">
      <t>ツウショ</t>
    </rPh>
    <rPh sb="16" eb="18">
      <t>カイゴ</t>
    </rPh>
    <phoneticPr fontId="14"/>
  </si>
  <si>
    <t>5　介護職員等の状況</t>
    <rPh sb="2" eb="4">
      <t>カイゴ</t>
    </rPh>
    <rPh sb="4" eb="6">
      <t>ショクイン</t>
    </rPh>
    <rPh sb="6" eb="7">
      <t>トウ</t>
    </rPh>
    <rPh sb="8" eb="10">
      <t>ジョウキョウ</t>
    </rPh>
    <phoneticPr fontId="14"/>
  </si>
  <si>
    <t>①に占める②の割合が70％以上</t>
    <rPh sb="2" eb="3">
      <t>シ</t>
    </rPh>
    <rPh sb="7" eb="9">
      <t>ワリアイ</t>
    </rPh>
    <rPh sb="13" eb="15">
      <t>イジョウ</t>
    </rPh>
    <phoneticPr fontId="14"/>
  </si>
  <si>
    <t>①に占める②の割合が50％以上</t>
    <rPh sb="2" eb="3">
      <t>シ</t>
    </rPh>
    <rPh sb="7" eb="9">
      <t>ワリアイ</t>
    </rPh>
    <rPh sb="13" eb="15">
      <t>イジョウ</t>
    </rPh>
    <phoneticPr fontId="1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</si>
  <si>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</si>
  <si>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4"/>
  </si>
  <si>
    <t>①のうち勤続年数７年以上の者の総数（常勤換算）</t>
    <phoneticPr fontId="14"/>
  </si>
  <si>
    <t>備考</t>
    <rPh sb="0" eb="2">
      <t>ビコウ</t>
    </rPh>
    <phoneticPr fontId="14"/>
  </si>
  <si>
    <t>要件を満たすことが分かる根拠書類を準備し、指定権者からの求めがあった場合には、速やかに提出すること。</t>
    <phoneticPr fontId="14"/>
  </si>
  <si>
    <t>生活相談員配置等加算に係る届出書</t>
    <rPh sb="0" eb="2">
      <t>セイカツ</t>
    </rPh>
    <rPh sb="2" eb="5">
      <t>ソウダンイン</t>
    </rPh>
    <rPh sb="5" eb="8">
      <t>ハイチトウ</t>
    </rPh>
    <rPh sb="8" eb="10">
      <t>カサン</t>
    </rPh>
    <rPh sb="11" eb="12">
      <t>カカ</t>
    </rPh>
    <rPh sb="13" eb="16">
      <t>トドケデショ</t>
    </rPh>
    <phoneticPr fontId="14"/>
  </si>
  <si>
    <t>事業所等の区分</t>
    <rPh sb="0" eb="3">
      <t>ジギョウショ</t>
    </rPh>
    <phoneticPr fontId="14"/>
  </si>
  <si>
    <t>1　通所介護事業所</t>
    <rPh sb="2" eb="4">
      <t>ツウショ</t>
    </rPh>
    <rPh sb="4" eb="6">
      <t>カイゴ</t>
    </rPh>
    <rPh sb="6" eb="9">
      <t>ジギョウショ</t>
    </rPh>
    <phoneticPr fontId="14"/>
  </si>
  <si>
    <t>2　地域密着型通所介護事業所</t>
    <rPh sb="2" eb="4">
      <t>チイキ</t>
    </rPh>
    <rPh sb="4" eb="7">
      <t>ミッチャクガタ</t>
    </rPh>
    <rPh sb="7" eb="9">
      <t>ツウショ</t>
    </rPh>
    <rPh sb="9" eb="11">
      <t>カイゴ</t>
    </rPh>
    <rPh sb="11" eb="14">
      <t>ジギョウショ</t>
    </rPh>
    <phoneticPr fontId="1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</si>
  <si>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</si>
  <si>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4"/>
  </si>
  <si>
    <t>通所介護</t>
    <rPh sb="0" eb="2">
      <t>ツウショ</t>
    </rPh>
    <rPh sb="2" eb="4">
      <t>カイゴ</t>
    </rPh>
    <phoneticPr fontId="14"/>
  </si>
  <si>
    <t>共生型通所介護費を算定している。</t>
    <rPh sb="7" eb="8">
      <t>ヒ</t>
    </rPh>
    <rPh sb="9" eb="11">
      <t>サンテイ</t>
    </rPh>
    <phoneticPr fontId="1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</si>
  <si>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</si>
  <si>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4"/>
  </si>
  <si>
    <t>地域密着型
通所介護</t>
    <rPh sb="0" eb="2">
      <t>チイキ</t>
    </rPh>
    <rPh sb="2" eb="5">
      <t>ミッチャクガタ</t>
    </rPh>
    <rPh sb="6" eb="8">
      <t>ツウショ</t>
    </rPh>
    <rPh sb="8" eb="10">
      <t>カイゴ</t>
    </rPh>
    <phoneticPr fontId="14"/>
  </si>
  <si>
    <t>共生型地域密着型通所介護費を算定している。</t>
    <rPh sb="3" eb="8">
      <t>チイキミッチャクガタ</t>
    </rPh>
    <rPh sb="12" eb="13">
      <t>ヒ</t>
    </rPh>
    <rPh sb="14" eb="16">
      <t>サンテイ</t>
    </rPh>
    <phoneticPr fontId="1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</si>
  <si>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4"/>
  </si>
  <si>
    <t>(介護予防)
短期入所
生活介護</t>
    <rPh sb="1" eb="3">
      <t>カイゴ</t>
    </rPh>
    <rPh sb="3" eb="5">
      <t>ヨボウ</t>
    </rPh>
    <rPh sb="7" eb="9">
      <t>タンキ</t>
    </rPh>
    <rPh sb="9" eb="11">
      <t>ニュウショ</t>
    </rPh>
    <rPh sb="12" eb="14">
      <t>セイカツ</t>
    </rPh>
    <rPh sb="14" eb="16">
      <t>カイゴ</t>
    </rPh>
    <phoneticPr fontId="14"/>
  </si>
  <si>
    <t>共生型短期入所生活介護費を算定している。</t>
    <rPh sb="3" eb="5">
      <t>タンキ</t>
    </rPh>
    <rPh sb="5" eb="7">
      <t>ニュウショ</t>
    </rPh>
    <rPh sb="7" eb="9">
      <t>セイカツ</t>
    </rPh>
    <rPh sb="11" eb="12">
      <t>ヒ</t>
    </rPh>
    <rPh sb="13" eb="15">
      <t>サンテイ</t>
    </rPh>
    <phoneticPr fontId="1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</si>
  <si>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4"/>
  </si>
  <si>
    <t>福祉用具貸与</t>
  </si>
  <si>
    <t>ADL維持等加算〔申出〕の有無</t>
  </si>
  <si>
    <t>個別機能訓練加算</t>
    <rPh sb="0" eb="2">
      <t>コベツ</t>
    </rPh>
    <rPh sb="2" eb="4">
      <t>キノウ</t>
    </rPh>
    <rPh sb="4" eb="8">
      <t>クンレンカサン</t>
    </rPh>
    <phoneticPr fontId="14"/>
  </si>
  <si>
    <t>生活機能向上連携加算</t>
    <rPh sb="0" eb="2">
      <t>セイカツ</t>
    </rPh>
    <rPh sb="2" eb="4">
      <t>キノウ</t>
    </rPh>
    <rPh sb="4" eb="6">
      <t>コウジョウ</t>
    </rPh>
    <rPh sb="6" eb="8">
      <t>レンケイ</t>
    </rPh>
    <rPh sb="8" eb="10">
      <t>カサン</t>
    </rPh>
    <phoneticPr fontId="14"/>
  </si>
  <si>
    <t>中重度者ケア体制加算</t>
  </si>
  <si>
    <t>７　大規模型事業所（Ⅱ）</t>
  </si>
  <si>
    <t>生活相談員配置等加算</t>
    <rPh sb="7" eb="8">
      <t>トウ</t>
    </rPh>
    <phoneticPr fontId="14"/>
  </si>
  <si>
    <t>６　大規模型事業所（Ⅰ）</t>
  </si>
  <si>
    <t>４　通常規模型事業所</t>
  </si>
  <si>
    <t>訪問看護</t>
  </si>
  <si>
    <t>訪問入浴介護</t>
  </si>
  <si>
    <t>訪問介護</t>
  </si>
  <si>
    <t>提供サービス</t>
    <phoneticPr fontId="14"/>
  </si>
  <si>
    <t>（別紙２）</t>
    <rPh sb="1" eb="3">
      <t>ベッシ</t>
    </rPh>
    <phoneticPr fontId="14"/>
  </si>
  <si>
    <t>介護給付費算定に係る体制等に関する届出書＜指定事業者用＞</t>
    <phoneticPr fontId="14"/>
  </si>
  <si>
    <t>（届出者）</t>
    <rPh sb="1" eb="2">
      <t>トド</t>
    </rPh>
    <rPh sb="2" eb="4">
      <t>デシャ</t>
    </rPh>
    <phoneticPr fontId="14"/>
  </si>
  <si>
    <t>所在地</t>
    <phoneticPr fontId="14"/>
  </si>
  <si>
    <t>名　称</t>
    <phoneticPr fontId="14"/>
  </si>
  <si>
    <t>このことについて、関係書類を添えて以下のとおり届け出ます。</t>
    <phoneticPr fontId="14"/>
  </si>
  <si>
    <t>事業所所在地市町村番号</t>
    <phoneticPr fontId="14"/>
  </si>
  <si>
    <t>　(ビルの名称等)</t>
    <phoneticPr fontId="14"/>
  </si>
  <si>
    <t>法人の種別</t>
    <phoneticPr fontId="14"/>
  </si>
  <si>
    <t>代表者の職・氏名</t>
    <phoneticPr fontId="14"/>
  </si>
  <si>
    <t>事業所・施設の状況</t>
  </si>
  <si>
    <t>主たる事業所・施設の所在地</t>
    <phoneticPr fontId="14"/>
  </si>
  <si>
    <t>主たる事業所の所在地以外の場所で一部実施する場合の出張所等の所在地</t>
    <phoneticPr fontId="14"/>
  </si>
  <si>
    <t>届出を行う事業所・施設の種類</t>
  </si>
  <si>
    <t>指定（許可）</t>
    <rPh sb="0" eb="2">
      <t>シテイ</t>
    </rPh>
    <rPh sb="3" eb="5">
      <t>キョカ</t>
    </rPh>
    <phoneticPr fontId="14"/>
  </si>
  <si>
    <t>指定居宅サービス</t>
  </si>
  <si>
    <t>訪問ﾘﾊﾋﾞﾘﾃｰｼｮﾝ</t>
    <phoneticPr fontId="14"/>
  </si>
  <si>
    <t>居宅療養管理指導</t>
  </si>
  <si>
    <t>通所ﾘﾊﾋﾞﾘﾃｰｼｮﾝ</t>
    <phoneticPr fontId="14"/>
  </si>
  <si>
    <t>短期入所生活介護</t>
  </si>
  <si>
    <t>短期入所療養介護</t>
  </si>
  <si>
    <t>特定施設入居者生活介護</t>
    <rPh sb="5" eb="6">
      <t>キョ</t>
    </rPh>
    <phoneticPr fontId="14"/>
  </si>
  <si>
    <t>介護予防訪問入浴介護</t>
    <rPh sb="0" eb="2">
      <t>カイゴ</t>
    </rPh>
    <rPh sb="2" eb="4">
      <t>ヨボウ</t>
    </rPh>
    <phoneticPr fontId="14"/>
  </si>
  <si>
    <t>介護予防訪問看護</t>
    <rPh sb="0" eb="2">
      <t>カイゴ</t>
    </rPh>
    <rPh sb="2" eb="4">
      <t>ヨボウ</t>
    </rPh>
    <phoneticPr fontId="14"/>
  </si>
  <si>
    <t>介護予防訪問ﾘﾊﾋﾞﾘﾃｰｼｮﾝ</t>
    <rPh sb="0" eb="2">
      <t>カイゴ</t>
    </rPh>
    <rPh sb="2" eb="4">
      <t>ヨボウ</t>
    </rPh>
    <phoneticPr fontId="14"/>
  </si>
  <si>
    <t>介護予防居宅療養管理指導</t>
    <rPh sb="0" eb="2">
      <t>カイゴ</t>
    </rPh>
    <rPh sb="2" eb="4">
      <t>ヨボウ</t>
    </rPh>
    <phoneticPr fontId="14"/>
  </si>
  <si>
    <t>介護予防通所ﾘﾊﾋﾞﾘﾃｰｼｮﾝ</t>
    <rPh sb="0" eb="2">
      <t>カイゴ</t>
    </rPh>
    <rPh sb="2" eb="4">
      <t>ヨボウ</t>
    </rPh>
    <phoneticPr fontId="14"/>
  </si>
  <si>
    <t>介護予防短期入所生活介護</t>
    <rPh sb="0" eb="2">
      <t>カイゴ</t>
    </rPh>
    <rPh sb="2" eb="4">
      <t>ヨボウ</t>
    </rPh>
    <phoneticPr fontId="14"/>
  </si>
  <si>
    <t>介護予防短期入所療養介護</t>
    <rPh sb="0" eb="2">
      <t>カイゴ</t>
    </rPh>
    <rPh sb="2" eb="4">
      <t>ヨボウ</t>
    </rPh>
    <phoneticPr fontId="14"/>
  </si>
  <si>
    <t>介護予防特定施設入居者生活介護</t>
    <rPh sb="0" eb="2">
      <t>カイゴ</t>
    </rPh>
    <rPh sb="2" eb="4">
      <t>ヨボウ</t>
    </rPh>
    <rPh sb="9" eb="10">
      <t>キョ</t>
    </rPh>
    <phoneticPr fontId="14"/>
  </si>
  <si>
    <t>介護予防福祉用具貸与</t>
    <rPh sb="0" eb="2">
      <t>カイゴ</t>
    </rPh>
    <rPh sb="2" eb="4">
      <t>ヨボウ</t>
    </rPh>
    <phoneticPr fontId="14"/>
  </si>
  <si>
    <t>施設</t>
  </si>
  <si>
    <t>介護老人保健施設</t>
  </si>
  <si>
    <t>介護医療院</t>
    <rPh sb="0" eb="2">
      <t>カイゴ</t>
    </rPh>
    <rPh sb="2" eb="4">
      <t>イリョウ</t>
    </rPh>
    <rPh sb="4" eb="5">
      <t>イン</t>
    </rPh>
    <phoneticPr fontId="14"/>
  </si>
  <si>
    <t>備考1　「受付番号」「事業所所在市町村番号」欄には記載しないでください。</t>
    <phoneticPr fontId="14"/>
  </si>
  <si>
    <t>　　2　「法人の種別」欄は、申請者が法人である場合に、「社会福祉法人」「医療法人」「社団法人」「財団法人」</t>
    <phoneticPr fontId="14"/>
  </si>
  <si>
    <t>　　　「株式会社」「有限会社」等の別を記入してください。</t>
    <phoneticPr fontId="14"/>
  </si>
  <si>
    <t>　　3　「法人所轄庁」欄は、申請者が認可法人である場合に、その主務官庁の名称を記載してください。</t>
    <phoneticPr fontId="14"/>
  </si>
  <si>
    <t>　　5　「異動等の区分」欄には、今回届出を行う事業所・施設について該当する数字の横の□を■にしてください。</t>
    <rPh sb="40" eb="41">
      <t>ヨコ</t>
    </rPh>
    <phoneticPr fontId="14"/>
  </si>
  <si>
    <t>　　6　「異動項目」欄には、(別紙1，1－2)「介護給付費算定に係る体制等状況一覧表」に掲げる項目（施設等の区分、</t>
    <phoneticPr fontId="14"/>
  </si>
  <si>
    <t>　　8　「主たる事業所の所在地以外の場所で一部実施する場合の出張所等の所在地」について、複数の出張所等を有する場合は、</t>
    <phoneticPr fontId="14"/>
  </si>
  <si>
    <t>　　　適宜欄を補正して、全ての出張所等の状況について記載してください。</t>
    <phoneticPr fontId="14"/>
  </si>
  <si>
    <t>別紙2</t>
    <rPh sb="0" eb="2">
      <t>ベッシ</t>
    </rPh>
    <phoneticPr fontId="9"/>
  </si>
  <si>
    <t xml:space="preserve"> 今回申請する内容を事業所で保管しましたか。</t>
    <rPh sb="1" eb="3">
      <t>コンカイ</t>
    </rPh>
    <rPh sb="3" eb="5">
      <t>シンセイ</t>
    </rPh>
    <rPh sb="7" eb="9">
      <t>ナイヨウ</t>
    </rPh>
    <rPh sb="10" eb="13">
      <t>ジギョウショ</t>
    </rPh>
    <phoneticPr fontId="14"/>
  </si>
  <si>
    <r>
      <t xml:space="preserve"> 返信先を明記し、84円切手を貼った長３形封筒を添付していますか</t>
    </r>
    <r>
      <rPr>
        <sz val="9"/>
        <rFont val="游ゴシック"/>
        <family val="3"/>
        <charset val="128"/>
      </rPr>
      <t>。</t>
    </r>
    <phoneticPr fontId="14"/>
  </si>
  <si>
    <t xml:space="preserve"> 「★必要書類一覧表」で添付書類を確認しましたか。</t>
    <rPh sb="3" eb="5">
      <t>ヒツヨウ</t>
    </rPh>
    <rPh sb="5" eb="7">
      <t>ショルイ</t>
    </rPh>
    <phoneticPr fontId="14"/>
  </si>
  <si>
    <t>届出する
加算の内容</t>
    <rPh sb="0" eb="2">
      <t>トドケデ</t>
    </rPh>
    <rPh sb="5" eb="7">
      <t>カサン</t>
    </rPh>
    <rPh sb="8" eb="10">
      <t>ナイヨウ</t>
    </rPh>
    <phoneticPr fontId="14"/>
  </si>
  <si>
    <t>①</t>
  </si>
  <si>
    <t>②</t>
  </si>
  <si>
    <t>中重度者ケア体制加算に係る届出書</t>
    <rPh sb="0" eb="4">
      <t>チュウジュウドシャ</t>
    </rPh>
    <rPh sb="6" eb="8">
      <t>タイセイ</t>
    </rPh>
    <rPh sb="8" eb="10">
      <t>カサン</t>
    </rPh>
    <rPh sb="11" eb="12">
      <t>カカ</t>
    </rPh>
    <rPh sb="13" eb="16">
      <t>トドケデショ</t>
    </rPh>
    <phoneticPr fontId="14"/>
  </si>
  <si>
    <t>3　通所リハビリテーション事業所</t>
    <rPh sb="2" eb="4">
      <t>ツウショ</t>
    </rPh>
    <rPh sb="13" eb="16">
      <t>ジギョウショ</t>
    </rPh>
    <phoneticPr fontId="1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</si>
  <si>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4"/>
  </si>
  <si>
    <t>指定居宅サービス等基準第93条第１項第２号又は第３号に規定する看護職員又は介護職員の員数に加え、看護職員又は介護職員を常勤換算方法で２以上確保している。</t>
    <phoneticPr fontId="14"/>
  </si>
  <si>
    <t>指定通所介護事業所における前年度又は算定日が属する月の前３月間の利用者の総数のうち、要介護状態区分が要介護３、要介護４又は要介護５である者の占める割合が100分の30以上である。</t>
    <phoneticPr fontId="14"/>
  </si>
  <si>
    <t>指定通所介護を行う時間帯を通じて専ら当該指定通所介護の提供に当たる看護職員を１名以上配置している。</t>
    <phoneticPr fontId="14"/>
  </si>
  <si>
    <t>④</t>
    <phoneticPr fontId="14"/>
  </si>
  <si>
    <t>共生型通所介護費を算定していない。</t>
    <rPh sb="0" eb="3">
      <t>キョウセイガタ</t>
    </rPh>
    <rPh sb="3" eb="5">
      <t>ツウショ</t>
    </rPh>
    <rPh sb="5" eb="8">
      <t>カイゴヒ</t>
    </rPh>
    <rPh sb="9" eb="11">
      <t>サンテイ</t>
    </rPh>
    <phoneticPr fontId="14"/>
  </si>
  <si>
    <t>地域密着型
通所介護</t>
    <rPh sb="0" eb="5">
      <t>チイキミッチャクガタ</t>
    </rPh>
    <rPh sb="6" eb="8">
      <t>ツウショ</t>
    </rPh>
    <rPh sb="8" eb="10">
      <t>カイゴ</t>
    </rPh>
    <phoneticPr fontId="14"/>
  </si>
  <si>
    <t>指定地域密着型サービス基準第20条第１項第２号又は第３号に規定する看護職員又は介護職員の員数に加え、看護職員又は介護職員を常勤換算方法で２以上確保している。</t>
    <phoneticPr fontId="1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</si>
  <si>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4"/>
  </si>
  <si>
    <t>指定地域密着型通所介護を行う時間帯を通じて専ら当該指定地域密着型通所介護の提供に当たる看護職員を１名以上配置している。</t>
    <phoneticPr fontId="1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</si>
  <si>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4"/>
  </si>
  <si>
    <t>通所
リハビリ
テーション</t>
    <rPh sb="0" eb="2">
      <t>ツウショ</t>
    </rPh>
    <phoneticPr fontId="1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</si>
  <si>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</si>
  <si>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4"/>
  </si>
  <si>
    <t>指定通所リハビリテーションを行う時間帯を通じて専ら当該指定通所リハビリテーションの提供に当たる看護職員を１名以上配置している。</t>
    <rPh sb="2" eb="4">
      <t>ツウショ</t>
    </rPh>
    <rPh sb="29" eb="31">
      <t>ツウショ</t>
    </rPh>
    <phoneticPr fontId="14"/>
  </si>
  <si>
    <t>ア．前年度（３月を除く）の実績の平均</t>
  </si>
  <si>
    <t>イ．届出日の属する月の前３月</t>
  </si>
  <si>
    <t>月</t>
  </si>
  <si>
    <t>認知症加算に係る届出書</t>
    <rPh sb="0" eb="3">
      <t>ニンチショウ</t>
    </rPh>
    <rPh sb="3" eb="5">
      <t>カサン</t>
    </rPh>
    <rPh sb="6" eb="7">
      <t>カカ</t>
    </rPh>
    <rPh sb="8" eb="11">
      <t>トドケデショ</t>
    </rPh>
    <phoneticPr fontId="14"/>
  </si>
  <si>
    <t>認知症加算に係る届出内容</t>
    <rPh sb="0" eb="3">
      <t>ニンチショウ</t>
    </rPh>
    <rPh sb="3" eb="5">
      <t>カサン</t>
    </rPh>
    <rPh sb="6" eb="7">
      <t>カカワ</t>
    </rPh>
    <rPh sb="8" eb="10">
      <t>トドケデ</t>
    </rPh>
    <rPh sb="10" eb="12">
      <t>ナイヨウ</t>
    </rPh>
    <phoneticPr fontId="14"/>
  </si>
  <si>
    <t>①　利用者総数　</t>
    <rPh sb="2" eb="5">
      <t>リヨウシャ</t>
    </rPh>
    <rPh sb="5" eb="7">
      <t>ソウスウ</t>
    </rPh>
    <rPh sb="6" eb="7">
      <t>スウ</t>
    </rPh>
    <phoneticPr fontId="14"/>
  </si>
  <si>
    <t>人</t>
    <rPh sb="0" eb="1">
      <t>ヒト</t>
    </rPh>
    <phoneticPr fontId="14"/>
  </si>
  <si>
    <t>②　対象者　</t>
    <rPh sb="2" eb="5">
      <t>タイショウシャ</t>
    </rPh>
    <phoneticPr fontId="14"/>
  </si>
  <si>
    <t>③　②÷①×100</t>
    <phoneticPr fontId="14"/>
  </si>
  <si>
    <t>％</t>
    <phoneticPr fontId="1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</si>
  <si>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4"/>
  </si>
  <si>
    <t>地域密着型
通所介護</t>
    <rPh sb="0" eb="5">
      <t>チイキミッチャクガタ</t>
    </rPh>
    <rPh sb="6" eb="10">
      <t>ツウショカイゴ</t>
    </rPh>
    <phoneticPr fontId="1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</si>
  <si>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4"/>
  </si>
  <si>
    <t>介護職員等ベースアップ等支援加算</t>
    <phoneticPr fontId="14"/>
  </si>
  <si>
    <t>上記の加算を取り下げる</t>
    <rPh sb="0" eb="2">
      <t>ジョウキ</t>
    </rPh>
    <rPh sb="3" eb="5">
      <t>カサン</t>
    </rPh>
    <rPh sb="6" eb="7">
      <t>ト</t>
    </rPh>
    <rPh sb="8" eb="9">
      <t>サ</t>
    </rPh>
    <phoneticPr fontId="9"/>
  </si>
  <si>
    <t>その他該当する体制等</t>
  </si>
  <si>
    <t>その他該当する体制等、LIFEへの登録</t>
    <phoneticPr fontId="9"/>
  </si>
  <si>
    <t>LIFEへの登録</t>
  </si>
  <si>
    <t>割引</t>
  </si>
  <si>
    <t>○</t>
  </si>
  <si>
    <t>■加算届の提出方法</t>
    <rPh sb="1" eb="4">
      <t>カサントドケ</t>
    </rPh>
    <rPh sb="5" eb="9">
      <t>テイシュツホウホウ</t>
    </rPh>
    <phoneticPr fontId="9"/>
  </si>
  <si>
    <t>①事業所規模点検書</t>
    <rPh sb="1" eb="9">
      <t>ジギョウショキボテンケンショ</t>
    </rPh>
    <phoneticPr fontId="9"/>
  </si>
  <si>
    <t>（別紙５）</t>
    <phoneticPr fontId="14"/>
  </si>
  <si>
    <t>事業所・施設名</t>
    <rPh sb="0" eb="3">
      <t>ジギョウショ</t>
    </rPh>
    <rPh sb="4" eb="6">
      <t>シセツ</t>
    </rPh>
    <rPh sb="6" eb="7">
      <t>メイ</t>
    </rPh>
    <phoneticPr fontId="14"/>
  </si>
  <si>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4"/>
  </si>
  <si>
    <t>　1　割引率等</t>
    <rPh sb="3" eb="6">
      <t>ワリビキリツ</t>
    </rPh>
    <rPh sb="6" eb="7">
      <t>トウ</t>
    </rPh>
    <phoneticPr fontId="14"/>
  </si>
  <si>
    <t>事業所番号</t>
    <rPh sb="0" eb="3">
      <t>ジギョウショ</t>
    </rPh>
    <rPh sb="3" eb="5">
      <t>バンゴウ</t>
    </rPh>
    <phoneticPr fontId="14"/>
  </si>
  <si>
    <t>サービスの種類</t>
    <rPh sb="5" eb="7">
      <t>シュルイ</t>
    </rPh>
    <phoneticPr fontId="14"/>
  </si>
  <si>
    <t>割引率</t>
    <rPh sb="0" eb="2">
      <t>ワリビキ</t>
    </rPh>
    <rPh sb="2" eb="3">
      <t>リツ</t>
    </rPh>
    <phoneticPr fontId="14"/>
  </si>
  <si>
    <t>適用条件</t>
    <rPh sb="0" eb="2">
      <t>テキヨウ</t>
    </rPh>
    <rPh sb="2" eb="4">
      <t>ジョウケン</t>
    </rPh>
    <phoneticPr fontId="14"/>
  </si>
  <si>
    <t>（例）10</t>
    <rPh sb="1" eb="2">
      <t>レイ</t>
    </rPh>
    <phoneticPr fontId="14"/>
  </si>
  <si>
    <t>％</t>
  </si>
  <si>
    <t>　（例）毎日　午後２時から午後４時まで</t>
    <rPh sb="2" eb="3">
      <t>レイ</t>
    </rPh>
    <rPh sb="4" eb="6">
      <t>マイニチ</t>
    </rPh>
    <rPh sb="7" eb="9">
      <t>ゴゴ</t>
    </rPh>
    <rPh sb="10" eb="11">
      <t>ジ</t>
    </rPh>
    <rPh sb="13" eb="15">
      <t>ゴゴ</t>
    </rPh>
    <rPh sb="16" eb="17">
      <t>ジ</t>
    </rPh>
    <phoneticPr fontId="14"/>
  </si>
  <si>
    <t>特定施設入居者生活介護</t>
    <rPh sb="0" eb="2">
      <t>トクテイ</t>
    </rPh>
    <rPh sb="2" eb="4">
      <t>シセツ</t>
    </rPh>
    <rPh sb="4" eb="7">
      <t>ニュウキョシャ</t>
    </rPh>
    <rPh sb="7" eb="9">
      <t>セイカツ</t>
    </rPh>
    <rPh sb="9" eb="11">
      <t>カイゴ</t>
    </rPh>
    <phoneticPr fontId="14"/>
  </si>
  <si>
    <t>介護老人福祉施設</t>
    <rPh sb="0" eb="2">
      <t>カイゴ</t>
    </rPh>
    <rPh sb="2" eb="4">
      <t>ロウジン</t>
    </rPh>
    <rPh sb="4" eb="6">
      <t>フクシ</t>
    </rPh>
    <rPh sb="6" eb="8">
      <t>シセツ</t>
    </rPh>
    <phoneticPr fontId="14"/>
  </si>
  <si>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</si>
  <si>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4"/>
  </si>
  <si>
    <t>　　記載してください。</t>
    <phoneticPr fontId="14"/>
  </si>
  <si>
    <t>　2　適用開始年月日</t>
    <rPh sb="3" eb="5">
      <t>テキヨウ</t>
    </rPh>
    <rPh sb="5" eb="7">
      <t>カイシ</t>
    </rPh>
    <rPh sb="7" eb="10">
      <t>ネンガッピ</t>
    </rPh>
    <phoneticPr fontId="14"/>
  </si>
  <si>
    <t>月</t>
    <rPh sb="0" eb="1">
      <t>ガツ</t>
    </rPh>
    <phoneticPr fontId="14"/>
  </si>
  <si>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9"/>
  </si>
  <si>
    <t>　　　　　サービス種別　　　　　　　　現在⇒</t>
    <rPh sb="9" eb="11">
      <t>シュベツ</t>
    </rPh>
    <rPh sb="19" eb="21">
      <t>ゲンザイ</t>
    </rPh>
    <phoneticPr fontId="9"/>
  </si>
  <si>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9"/>
  </si>
  <si>
    <t>通所介護</t>
    <rPh sb="0" eb="2">
      <t>ツウショ</t>
    </rPh>
    <rPh sb="2" eb="4">
      <t>カイゴ</t>
    </rPh>
    <phoneticPr fontId="9"/>
  </si>
  <si>
    <t>通所リハビリテーション</t>
    <rPh sb="0" eb="2">
      <t>ツウショ</t>
    </rPh>
    <phoneticPr fontId="9"/>
  </si>
  <si>
    <t>地域密着型通所介護</t>
    <rPh sb="0" eb="2">
      <t>チイキ</t>
    </rPh>
    <rPh sb="2" eb="5">
      <t>ミッチャクガタ</t>
    </rPh>
    <rPh sb="5" eb="7">
      <t>ツウショ</t>
    </rPh>
    <rPh sb="7" eb="9">
      <t>カイゴ</t>
    </rPh>
    <phoneticPr fontId="9"/>
  </si>
  <si>
    <t>認知症対応型通所介護</t>
    <rPh sb="0" eb="3">
      <t>ニンチショウ</t>
    </rPh>
    <rPh sb="3" eb="6">
      <t>タイオウガタ</t>
    </rPh>
    <rPh sb="6" eb="8">
      <t>ツウショ</t>
    </rPh>
    <rPh sb="8" eb="10">
      <t>カイゴ</t>
    </rPh>
    <phoneticPr fontId="9"/>
  </si>
  <si>
    <t>介護予防認知症対応型通所介護</t>
    <rPh sb="0" eb="2">
      <t>カイゴ</t>
    </rPh>
    <rPh sb="2" eb="4">
      <t>ヨボウ</t>
    </rPh>
    <rPh sb="4" eb="7">
      <t>ニンチショウ</t>
    </rPh>
    <rPh sb="7" eb="10">
      <t>タイオウガタ</t>
    </rPh>
    <rPh sb="10" eb="12">
      <t>ツウショ</t>
    </rPh>
    <rPh sb="12" eb="14">
      <t>カイゴ</t>
    </rPh>
    <phoneticPr fontId="9"/>
  </si>
  <si>
    <t>（１）　事業所基本情報</t>
    <rPh sb="4" eb="7">
      <t>ジギョウショ</t>
    </rPh>
    <rPh sb="7" eb="9">
      <t>キホン</t>
    </rPh>
    <rPh sb="9" eb="11">
      <t>ジョウホウ</t>
    </rPh>
    <phoneticPr fontId="9"/>
  </si>
  <si>
    <t>規模区分　　　　現在⇒</t>
    <rPh sb="8" eb="10">
      <t>ゲンザイ</t>
    </rPh>
    <phoneticPr fontId="9"/>
  </si>
  <si>
    <t>事業所番号</t>
    <rPh sb="0" eb="3">
      <t>ジギョウショ</t>
    </rPh>
    <rPh sb="3" eb="5">
      <t>バンゴウ</t>
    </rPh>
    <phoneticPr fontId="9"/>
  </si>
  <si>
    <t>事業所名</t>
    <rPh sb="0" eb="3">
      <t>ジギョウショ</t>
    </rPh>
    <rPh sb="3" eb="4">
      <t>メイ</t>
    </rPh>
    <phoneticPr fontId="9"/>
  </si>
  <si>
    <t>通常規模型</t>
    <rPh sb="0" eb="2">
      <t>ツウジョウ</t>
    </rPh>
    <rPh sb="2" eb="4">
      <t>キボ</t>
    </rPh>
    <rPh sb="4" eb="5">
      <t>ガタ</t>
    </rPh>
    <phoneticPr fontId="9"/>
  </si>
  <si>
    <t>担当者氏名</t>
    <rPh sb="0" eb="3">
      <t>タントウシャ</t>
    </rPh>
    <rPh sb="3" eb="5">
      <t>シメイ</t>
    </rPh>
    <phoneticPr fontId="9"/>
  </si>
  <si>
    <t>電話番号</t>
    <rPh sb="0" eb="2">
      <t>デンワ</t>
    </rPh>
    <rPh sb="2" eb="4">
      <t>バンゴウ</t>
    </rPh>
    <phoneticPr fontId="9"/>
  </si>
  <si>
    <t>ﾒｰﾙｱﾄﾞﾚｽ</t>
    <phoneticPr fontId="9"/>
  </si>
  <si>
    <t>大規模型Ⅰ</t>
    <rPh sb="0" eb="3">
      <t>ダイキボ</t>
    </rPh>
    <rPh sb="3" eb="4">
      <t>ガタ</t>
    </rPh>
    <phoneticPr fontId="9"/>
  </si>
  <si>
    <t>サービス種別</t>
    <rPh sb="4" eb="6">
      <t>シュベツ</t>
    </rPh>
    <phoneticPr fontId="9"/>
  </si>
  <si>
    <t>規模区分</t>
    <rPh sb="0" eb="2">
      <t>キボ</t>
    </rPh>
    <rPh sb="2" eb="4">
      <t>クブン</t>
    </rPh>
    <phoneticPr fontId="9"/>
  </si>
  <si>
    <t>大規模型Ⅱ</t>
    <rPh sb="0" eb="3">
      <t>ダイキボ</t>
    </rPh>
    <rPh sb="3" eb="4">
      <t>ガタ</t>
    </rPh>
    <phoneticPr fontId="9"/>
  </si>
  <si>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9"/>
  </si>
  <si>
    <t>（２）　加算算定・特例適用の届出</t>
    <rPh sb="4" eb="6">
      <t>カサン</t>
    </rPh>
    <rPh sb="6" eb="8">
      <t>サンテイ</t>
    </rPh>
    <rPh sb="9" eb="11">
      <t>トクレイ</t>
    </rPh>
    <rPh sb="11" eb="13">
      <t>テキヨウ</t>
    </rPh>
    <rPh sb="14" eb="16">
      <t>トドケデ</t>
    </rPh>
    <phoneticPr fontId="9"/>
  </si>
  <si>
    <t>減少月</t>
    <rPh sb="0" eb="2">
      <t>ゲンショウ</t>
    </rPh>
    <rPh sb="2" eb="3">
      <t>ツキ</t>
    </rPh>
    <phoneticPr fontId="9"/>
  </si>
  <si>
    <t>利用延人員数の減少が生じた月</t>
    <rPh sb="0" eb="2">
      <t>リヨウ</t>
    </rPh>
    <rPh sb="2" eb="5">
      <t>ノベジンイン</t>
    </rPh>
    <rPh sb="5" eb="6">
      <t>スウ</t>
    </rPh>
    <rPh sb="7" eb="9">
      <t>ゲンショウ</t>
    </rPh>
    <rPh sb="10" eb="11">
      <t>ショウ</t>
    </rPh>
    <rPh sb="13" eb="14">
      <t>ツキ</t>
    </rPh>
    <phoneticPr fontId="9"/>
  </si>
  <si>
    <t>令和</t>
    <rPh sb="0" eb="2">
      <t>レイワ</t>
    </rPh>
    <phoneticPr fontId="9"/>
  </si>
  <si>
    <t>年</t>
    <rPh sb="0" eb="1">
      <t>ネン</t>
    </rPh>
    <phoneticPr fontId="9"/>
  </si>
  <si>
    <t>月</t>
    <rPh sb="0" eb="1">
      <t>ガツ</t>
    </rPh>
    <phoneticPr fontId="9"/>
  </si>
  <si>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9"/>
  </si>
  <si>
    <t>人</t>
    <rPh sb="0" eb="1">
      <t>ニン</t>
    </rPh>
    <phoneticPr fontId="9"/>
  </si>
  <si>
    <t>減少率（小数）</t>
    <rPh sb="0" eb="3">
      <t>ゲンショウリツ</t>
    </rPh>
    <rPh sb="4" eb="6">
      <t>ショウスウ</t>
    </rPh>
    <phoneticPr fontId="9"/>
  </si>
  <si>
    <t>減少率</t>
    <rPh sb="0" eb="3">
      <t>ゲンショウリツ</t>
    </rPh>
    <phoneticPr fontId="9"/>
  </si>
  <si>
    <t>利用延人員数の減少が生じた月の前年度の１月当たりの平均利用延人員数</t>
  </si>
  <si>
    <t>加算算定の可否</t>
    <rPh sb="5" eb="7">
      <t>カヒ</t>
    </rPh>
    <phoneticPr fontId="9"/>
  </si>
  <si>
    <t>規模特例の可否↓</t>
    <rPh sb="0" eb="2">
      <t>キボ</t>
    </rPh>
    <rPh sb="2" eb="4">
      <t>トクレイ</t>
    </rPh>
    <rPh sb="5" eb="7">
      <t>カヒ</t>
    </rPh>
    <phoneticPr fontId="9"/>
  </si>
  <si>
    <t>↓R3.４月以降</t>
    <rPh sb="5" eb="6">
      <t>ガツ</t>
    </rPh>
    <rPh sb="6" eb="8">
      <t>イコウ</t>
    </rPh>
    <phoneticPr fontId="9"/>
  </si>
  <si>
    <t>特例適用の可否</t>
    <rPh sb="0" eb="2">
      <t>トクレイ</t>
    </rPh>
    <rPh sb="2" eb="4">
      <t>テキヨウ</t>
    </rPh>
    <rPh sb="5" eb="7">
      <t>カヒ</t>
    </rPh>
    <phoneticPr fontId="9"/>
  </si>
  <si>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9"/>
  </si>
  <si>
    <t>加算算定事業所のみ</t>
    <rPh sb="0" eb="2">
      <t>カサン</t>
    </rPh>
    <rPh sb="2" eb="4">
      <t>サンテイ</t>
    </rPh>
    <rPh sb="4" eb="7">
      <t>ジギョウショ</t>
    </rPh>
    <phoneticPr fontId="9"/>
  </si>
  <si>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9"/>
  </si>
  <si>
    <t>（３）　加算算定後の各月の利用延人員数の確認</t>
    <rPh sb="10" eb="11">
      <t>カク</t>
    </rPh>
    <rPh sb="11" eb="12">
      <t>ツキ</t>
    </rPh>
    <rPh sb="13" eb="15">
      <t>リヨウ</t>
    </rPh>
    <rPh sb="15" eb="18">
      <t>ノベジンイン</t>
    </rPh>
    <rPh sb="18" eb="19">
      <t>スウ</t>
    </rPh>
    <rPh sb="20" eb="22">
      <t>カクニン</t>
    </rPh>
    <phoneticPr fontId="9"/>
  </si>
  <si>
    <t>年月</t>
    <rPh sb="0" eb="2">
      <t>ネンゲツ</t>
    </rPh>
    <phoneticPr fontId="9"/>
  </si>
  <si>
    <t>各月の
利用延人員数</t>
    <rPh sb="0" eb="2">
      <t>カクツキ</t>
    </rPh>
    <rPh sb="4" eb="6">
      <t>リヨウ</t>
    </rPh>
    <rPh sb="6" eb="9">
      <t>ノベジンイン</t>
    </rPh>
    <rPh sb="9" eb="10">
      <t>スウ</t>
    </rPh>
    <phoneticPr fontId="9"/>
  </si>
  <si>
    <t>減少割合</t>
    <rPh sb="0" eb="2">
      <t>ゲンショウ</t>
    </rPh>
    <rPh sb="2" eb="4">
      <t>ワリアイ</t>
    </rPh>
    <phoneticPr fontId="9"/>
  </si>
  <si>
    <t>加算
算定の可否</t>
    <rPh sb="0" eb="2">
      <t>カサン</t>
    </rPh>
    <rPh sb="3" eb="5">
      <t>サンテイ</t>
    </rPh>
    <rPh sb="6" eb="8">
      <t>カヒ</t>
    </rPh>
    <phoneticPr fontId="9"/>
  </si>
  <si>
    <t>加算算定届提出月</t>
    <rPh sb="4" eb="5">
      <t>トドケ</t>
    </rPh>
    <rPh sb="5" eb="7">
      <t>テイシュツ</t>
    </rPh>
    <rPh sb="7" eb="8">
      <t>ツキ</t>
    </rPh>
    <phoneticPr fontId="9"/>
  </si>
  <si>
    <t>加算算定開始月</t>
    <rPh sb="4" eb="6">
      <t>カイシ</t>
    </rPh>
    <rPh sb="6" eb="7">
      <t>ツキ</t>
    </rPh>
    <phoneticPr fontId="9"/>
  </si>
  <si>
    <t>加算延長判断月</t>
    <rPh sb="0" eb="2">
      <t>カサン</t>
    </rPh>
    <rPh sb="2" eb="4">
      <t>エンチョウ</t>
    </rPh>
    <rPh sb="4" eb="6">
      <t>ハンダン</t>
    </rPh>
    <rPh sb="6" eb="7">
      <t>ツキ</t>
    </rPh>
    <phoneticPr fontId="9"/>
  </si>
  <si>
    <t>加算終了／延長届提出月</t>
    <rPh sb="0" eb="2">
      <t>カサン</t>
    </rPh>
    <rPh sb="2" eb="4">
      <t>シュウリョウ</t>
    </rPh>
    <rPh sb="5" eb="8">
      <t>エンチョウトドケ</t>
    </rPh>
    <rPh sb="8" eb="10">
      <t>テイシュツ</t>
    </rPh>
    <rPh sb="10" eb="11">
      <t>ツキ</t>
    </rPh>
    <phoneticPr fontId="9"/>
  </si>
  <si>
    <t>減少の
２か月後
に算定
開始</t>
    <rPh sb="0" eb="2">
      <t>ゲンショウ</t>
    </rPh>
    <rPh sb="6" eb="7">
      <t>ゲツ</t>
    </rPh>
    <rPh sb="7" eb="8">
      <t>アト</t>
    </rPh>
    <rPh sb="10" eb="12">
      <t>サンテイ</t>
    </rPh>
    <rPh sb="13" eb="15">
      <t>カイシ</t>
    </rPh>
    <phoneticPr fontId="9"/>
  </si>
  <si>
    <t>延長適用開始月</t>
    <rPh sb="0" eb="2">
      <t>エンチョウ</t>
    </rPh>
    <rPh sb="2" eb="4">
      <t>テキヨウ</t>
    </rPh>
    <rPh sb="4" eb="6">
      <t>カイシ</t>
    </rPh>
    <rPh sb="6" eb="7">
      <t>ツキ</t>
    </rPh>
    <phoneticPr fontId="9"/>
  </si>
  <si>
    <t>延長適用終了月</t>
    <rPh sb="0" eb="2">
      <t>エンチョウ</t>
    </rPh>
    <rPh sb="2" eb="4">
      <t>テキヨウ</t>
    </rPh>
    <rPh sb="4" eb="6">
      <t>シュウリョウ</t>
    </rPh>
    <rPh sb="6" eb="7">
      <t>ツキ</t>
    </rPh>
    <phoneticPr fontId="9"/>
  </si>
  <si>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9"/>
  </si>
  <si>
    <t>加算算定事業所であって、（３）オレンジセルに「可」が表示された事業所のみ</t>
    <rPh sb="4" eb="7">
      <t>ジギョウショ</t>
    </rPh>
    <rPh sb="23" eb="24">
      <t>カ</t>
    </rPh>
    <rPh sb="26" eb="28">
      <t>ヒョウジ</t>
    </rPh>
    <rPh sb="31" eb="34">
      <t>ジギョウショ</t>
    </rPh>
    <phoneticPr fontId="9"/>
  </si>
  <si>
    <t>※ 加算算定開始後に記入してください。</t>
    <rPh sb="6" eb="8">
      <t>カイシ</t>
    </rPh>
    <rPh sb="8" eb="9">
      <t>アト</t>
    </rPh>
    <rPh sb="10" eb="12">
      <t>キニュウ</t>
    </rPh>
    <phoneticPr fontId="9"/>
  </si>
  <si>
    <t>（４）　加算算定の延長の届出</t>
    <rPh sb="9" eb="11">
      <t>エンチョウ</t>
    </rPh>
    <rPh sb="12" eb="14">
      <t>トドケデ</t>
    </rPh>
    <phoneticPr fontId="9"/>
  </si>
  <si>
    <t>加算算定の延長を求める理由</t>
    <rPh sb="0" eb="2">
      <t>カサン</t>
    </rPh>
    <rPh sb="2" eb="4">
      <t>サンテイ</t>
    </rPh>
    <rPh sb="5" eb="7">
      <t>エンチョウ</t>
    </rPh>
    <rPh sb="8" eb="9">
      <t>モト</t>
    </rPh>
    <rPh sb="11" eb="13">
      <t>リユウ</t>
    </rPh>
    <phoneticPr fontId="9"/>
  </si>
  <si>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9"/>
  </si>
  <si>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9"/>
  </si>
  <si>
    <t>特例適用事業所のみ</t>
    <rPh sb="0" eb="2">
      <t>トクレイ</t>
    </rPh>
    <rPh sb="2" eb="4">
      <t>テキヨウ</t>
    </rPh>
    <rPh sb="4" eb="7">
      <t>ジギョウショ</t>
    </rPh>
    <phoneticPr fontId="9"/>
  </si>
  <si>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9"/>
  </si>
  <si>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9"/>
  </si>
  <si>
    <t>特例
適用の可否</t>
    <rPh sb="0" eb="2">
      <t>トクレイ</t>
    </rPh>
    <rPh sb="3" eb="5">
      <t>テキヨウ</t>
    </rPh>
    <rPh sb="6" eb="8">
      <t>カヒ</t>
    </rPh>
    <phoneticPr fontId="9"/>
  </si>
  <si>
    <t>特例適用届提出月</t>
    <rPh sb="0" eb="2">
      <t>トクレイ</t>
    </rPh>
    <rPh sb="2" eb="4">
      <t>テキヨウ</t>
    </rPh>
    <rPh sb="4" eb="5">
      <t>トドケ</t>
    </rPh>
    <rPh sb="5" eb="7">
      <t>テイシュツ</t>
    </rPh>
    <rPh sb="7" eb="8">
      <t>ツキ</t>
    </rPh>
    <phoneticPr fontId="9"/>
  </si>
  <si>
    <t>特例適用開始月</t>
    <rPh sb="0" eb="2">
      <t>トクレイ</t>
    </rPh>
    <rPh sb="2" eb="4">
      <t>テキヨウ</t>
    </rPh>
    <rPh sb="4" eb="6">
      <t>カイシ</t>
    </rPh>
    <rPh sb="6" eb="7">
      <t>ツキ</t>
    </rPh>
    <phoneticPr fontId="9"/>
  </si>
  <si>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9"/>
  </si>
  <si>
    <t>（参考）</t>
    <rPh sb="1" eb="3">
      <t>サンコウ</t>
    </rPh>
    <phoneticPr fontId="9"/>
  </si>
  <si>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</si>
  <si>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9"/>
  </si>
  <si>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9"/>
  </si>
  <si>
    <t>率</t>
    <rPh sb="0" eb="1">
      <t>リツ</t>
    </rPh>
    <phoneticPr fontId="14"/>
  </si>
  <si>
    <t>４月～２月
合計</t>
    <rPh sb="1" eb="2">
      <t>ガツ</t>
    </rPh>
    <rPh sb="4" eb="5">
      <t>ガツ</t>
    </rPh>
    <rPh sb="6" eb="8">
      <t>ゴウケイ</t>
    </rPh>
    <rPh sb="7" eb="8">
      <t>ケイ</t>
    </rPh>
    <phoneticPr fontId="14"/>
  </si>
  <si>
    <t>４月</t>
    <rPh sb="1" eb="2">
      <t>ガツ</t>
    </rPh>
    <phoneticPr fontId="14"/>
  </si>
  <si>
    <t>５月</t>
    <rPh sb="1" eb="2">
      <t>ガツ</t>
    </rPh>
    <phoneticPr fontId="14"/>
  </si>
  <si>
    <t>６月</t>
    <rPh sb="1" eb="2">
      <t>ガツ</t>
    </rPh>
    <phoneticPr fontId="14"/>
  </si>
  <si>
    <t>７月</t>
    <rPh sb="1" eb="2">
      <t>ガツ</t>
    </rPh>
    <phoneticPr fontId="14"/>
  </si>
  <si>
    <t>８月</t>
    <rPh sb="1" eb="2">
      <t>ガツ</t>
    </rPh>
    <phoneticPr fontId="14"/>
  </si>
  <si>
    <t>９月</t>
    <rPh sb="1" eb="2">
      <t>ガツ</t>
    </rPh>
    <phoneticPr fontId="14"/>
  </si>
  <si>
    <t>10月</t>
    <rPh sb="2" eb="3">
      <t>ガツ</t>
    </rPh>
    <phoneticPr fontId="14"/>
  </si>
  <si>
    <t>１月</t>
    <rPh sb="1" eb="2">
      <t>ガツ</t>
    </rPh>
    <phoneticPr fontId="14"/>
  </si>
  <si>
    <t>２月</t>
    <rPh sb="1" eb="2">
      <t>ガツ</t>
    </rPh>
    <phoneticPr fontId="14"/>
  </si>
  <si>
    <t>３月</t>
    <rPh sb="1" eb="2">
      <t>ガツ</t>
    </rPh>
    <phoneticPr fontId="14"/>
  </si>
  <si>
    <t>通所介護等
※１</t>
    <rPh sb="0" eb="2">
      <t>ツウショ</t>
    </rPh>
    <rPh sb="2" eb="5">
      <t>カイゴトウ</t>
    </rPh>
    <phoneticPr fontId="6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</si>
  <si>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4"/>
  </si>
  <si>
    <t>５時間以上６時間未満及び
６時間以上７時間未満</t>
    <rPh sb="1" eb="3">
      <t>ジカン</t>
    </rPh>
    <rPh sb="3" eb="5">
      <t>イジョウ</t>
    </rPh>
    <rPh sb="6" eb="8">
      <t>ジカン</t>
    </rPh>
    <rPh sb="8" eb="10">
      <t>ミマン</t>
    </rPh>
    <rPh sb="10" eb="11">
      <t>オヨ</t>
    </rPh>
    <phoneticPr fontId="14"/>
  </si>
  <si>
    <t>７時間以上８時間未満及び
８時間以上９時間未満</t>
    <rPh sb="1" eb="3">
      <t>ジカン</t>
    </rPh>
    <rPh sb="3" eb="5">
      <t>イジョウ</t>
    </rPh>
    <rPh sb="6" eb="8">
      <t>ジカン</t>
    </rPh>
    <rPh sb="8" eb="10">
      <t>ミマン</t>
    </rPh>
    <rPh sb="10" eb="11">
      <t>オヨ</t>
    </rPh>
    <phoneticPr fontId="1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</si>
  <si>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67"/>
  </si>
  <si>
    <t>５時間未満</t>
    <rPh sb="1" eb="3">
      <t>ジカン</t>
    </rPh>
    <rPh sb="3" eb="5">
      <t>ミマン</t>
    </rPh>
    <phoneticPr fontId="14"/>
  </si>
  <si>
    <t>同時にサービスの提供を受けた者の最大数を営業日ごとに加えた数</t>
    <rPh sb="20" eb="23">
      <t>エイギョウビ</t>
    </rPh>
    <rPh sb="26" eb="27">
      <t>クワ</t>
    </rPh>
    <rPh sb="29" eb="30">
      <t>カズ</t>
    </rPh>
    <phoneticPr fontId="21"/>
  </si>
  <si>
    <t>各月の利用延人員数</t>
    <rPh sb="0" eb="2">
      <t>カクツキ</t>
    </rPh>
    <rPh sb="3" eb="5">
      <t>リヨウ</t>
    </rPh>
    <rPh sb="5" eb="6">
      <t>ノ</t>
    </rPh>
    <rPh sb="6" eb="9">
      <t>ジンインスウ</t>
    </rPh>
    <phoneticPr fontId="6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</si>
  <si>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67"/>
  </si>
  <si>
    <t>合計</t>
    <rPh sb="0" eb="2">
      <t>ゴウケイ</t>
    </rPh>
    <phoneticPr fontId="67"/>
  </si>
  <si>
    <t>（ａ）</t>
    <phoneticPr fontId="21"/>
  </si>
  <si>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4"/>
  </si>
  <si>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67"/>
  </si>
  <si>
    <t>（ｂ）</t>
    <phoneticPr fontId="21"/>
  </si>
  <si>
    <t>平均利用延人員数
 （a÷b）　　※５</t>
    <rPh sb="0" eb="2">
      <t>ヘイキン</t>
    </rPh>
    <rPh sb="2" eb="4">
      <t>リヨウ</t>
    </rPh>
    <rPh sb="4" eb="5">
      <t>ノベ</t>
    </rPh>
    <rPh sb="5" eb="8">
      <t>ジンインスウ</t>
    </rPh>
    <phoneticPr fontId="67"/>
  </si>
  <si>
    <t>（ｃ）</t>
    <phoneticPr fontId="9"/>
  </si>
  <si>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9"/>
  </si>
  <si>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9"/>
  </si>
  <si>
    <t>利用定員　※６</t>
    <rPh sb="0" eb="2">
      <t>リヨウ</t>
    </rPh>
    <rPh sb="2" eb="4">
      <t>テイイン</t>
    </rPh>
    <phoneticPr fontId="9"/>
  </si>
  <si>
    <t>１月当たりの営業日数　※７</t>
    <rPh sb="1" eb="3">
      <t>ツキア</t>
    </rPh>
    <rPh sb="6" eb="8">
      <t>エイギョウ</t>
    </rPh>
    <rPh sb="8" eb="10">
      <t>ニッスウ</t>
    </rPh>
    <phoneticPr fontId="9"/>
  </si>
  <si>
    <t>平均利用延人員数　※８</t>
    <rPh sb="0" eb="2">
      <t>ヘイキン</t>
    </rPh>
    <rPh sb="2" eb="4">
      <t>リヨウ</t>
    </rPh>
    <rPh sb="4" eb="5">
      <t>ノベ</t>
    </rPh>
    <rPh sb="5" eb="8">
      <t>ジンインスウ</t>
    </rPh>
    <phoneticPr fontId="9"/>
  </si>
  <si>
    <t>×</t>
    <phoneticPr fontId="9"/>
  </si>
  <si>
    <t>=</t>
    <phoneticPr fontId="9"/>
  </si>
  <si>
    <t>（ｄ）</t>
    <phoneticPr fontId="9"/>
  </si>
  <si>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9"/>
  </si>
  <si>
    <t>実 務 経 験 証 明 書</t>
    <rPh sb="0" eb="1">
      <t>ジツ</t>
    </rPh>
    <rPh sb="2" eb="3">
      <t>ツトム</t>
    </rPh>
    <rPh sb="4" eb="5">
      <t>キョウ</t>
    </rPh>
    <rPh sb="6" eb="7">
      <t>シルシ</t>
    </rPh>
    <rPh sb="8" eb="9">
      <t>アカシ</t>
    </rPh>
    <rPh sb="10" eb="11">
      <t>メイ</t>
    </rPh>
    <rPh sb="12" eb="13">
      <t>ショ</t>
    </rPh>
    <phoneticPr fontId="14"/>
  </si>
  <si>
    <t>令和　　年　　月　　日　</t>
    <rPh sb="4" eb="5">
      <t>ネン</t>
    </rPh>
    <rPh sb="7" eb="8">
      <t>ガツ</t>
    </rPh>
    <rPh sb="10" eb="11">
      <t>ニチ</t>
    </rPh>
    <phoneticPr fontId="14"/>
  </si>
  <si>
    <t>法人名</t>
    <rPh sb="0" eb="2">
      <t>ホウジン</t>
    </rPh>
    <rPh sb="2" eb="3">
      <t>メイ</t>
    </rPh>
    <phoneticPr fontId="14"/>
  </si>
  <si>
    <t>法人代表者名</t>
    <rPh sb="0" eb="2">
      <t>ホウジン</t>
    </rPh>
    <rPh sb="2" eb="5">
      <t>ダイヒョウシャ</t>
    </rPh>
    <rPh sb="5" eb="6">
      <t>メイ</t>
    </rPh>
    <phoneticPr fontId="14"/>
  </si>
  <si>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14"/>
  </si>
  <si>
    <t>No.</t>
    <phoneticPr fontId="14"/>
  </si>
  <si>
    <t>従業者氏名</t>
    <rPh sb="0" eb="3">
      <t>ジュウギョウシャ</t>
    </rPh>
    <rPh sb="3" eb="5">
      <t>シメイ</t>
    </rPh>
    <phoneticPr fontId="14"/>
  </si>
  <si>
    <t>生年月日</t>
    <rPh sb="0" eb="2">
      <t>セイネン</t>
    </rPh>
    <rPh sb="2" eb="4">
      <t>ガッピ</t>
    </rPh>
    <phoneticPr fontId="14"/>
  </si>
  <si>
    <t>施設又は事業所名</t>
    <rPh sb="0" eb="2">
      <t>シセツ</t>
    </rPh>
    <rPh sb="2" eb="3">
      <t>マタ</t>
    </rPh>
    <rPh sb="4" eb="7">
      <t>ジギョウショ</t>
    </rPh>
    <rPh sb="7" eb="8">
      <t>メイ</t>
    </rPh>
    <phoneticPr fontId="14"/>
  </si>
  <si>
    <t>業務内容</t>
    <rPh sb="0" eb="2">
      <t>ギョウム</t>
    </rPh>
    <rPh sb="2" eb="4">
      <t>ナイヨウ</t>
    </rPh>
    <phoneticPr fontId="14"/>
  </si>
  <si>
    <t>業務期間</t>
    <rPh sb="0" eb="2">
      <t>ギョウム</t>
    </rPh>
    <rPh sb="2" eb="4">
      <t>キカン</t>
    </rPh>
    <phoneticPr fontId="14"/>
  </si>
  <si>
    <t>通算年数</t>
    <rPh sb="0" eb="2">
      <t>ツウサン</t>
    </rPh>
    <rPh sb="2" eb="4">
      <t>ネンスウ</t>
    </rPh>
    <phoneticPr fontId="14"/>
  </si>
  <si>
    <t>上記のうち業務
に従事した日数</t>
    <phoneticPr fontId="14"/>
  </si>
  <si>
    <t>～</t>
    <phoneticPr fontId="14"/>
  </si>
  <si>
    <t>　　年　ヵ月</t>
    <rPh sb="2" eb="3">
      <t>ネン</t>
    </rPh>
    <rPh sb="5" eb="6">
      <t>ゲツ</t>
    </rPh>
    <phoneticPr fontId="14"/>
  </si>
  <si>
    <t>日</t>
  </si>
  <si>
    <t>注１　勤続年数とは、各月の前月の末日時点における勤続年数をいいます。</t>
    <phoneticPr fontId="14"/>
  </si>
  <si>
    <t>　　　具体的には、平成28年４月における勤続年数３年以上の者とは、平成28年３月31日時点で勤続年数が３年以上である者をいいます。　</t>
    <phoneticPr fontId="14"/>
  </si>
  <si>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14"/>
  </si>
  <si>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14"/>
  </si>
  <si>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14"/>
  </si>
  <si>
    <t xml:space="preserve">      を記載してください。</t>
    <rPh sb="7" eb="9">
      <t>キサイ</t>
    </rPh>
    <phoneticPr fontId="14"/>
  </si>
  <si>
    <t>注５　「業務期間」欄は、実務経験被証明者がサービスを利用者に直接提供していた期間を記入してください。</t>
    <rPh sb="26" eb="29">
      <t>リヨウシャ</t>
    </rPh>
    <rPh sb="30" eb="32">
      <t>チョクセツ</t>
    </rPh>
    <rPh sb="32" eb="34">
      <t>テイキョウ</t>
    </rPh>
    <phoneticPr fontId="14"/>
  </si>
  <si>
    <t>　　（管理者、事務・経理、送迎運転等は含まれません。）。</t>
    <rPh sb="3" eb="6">
      <t>カンリシャ</t>
    </rPh>
    <phoneticPr fontId="14"/>
  </si>
  <si>
    <t>※上記の記載内容に記入漏れや不備・不明な箇所がある場合には、内容の確認をさせていただき、必要に応じ書類の追加・再提出を</t>
    <phoneticPr fontId="14"/>
  </si>
  <si>
    <t>していただくことがありますので、あらかじめご承知下さい。</t>
    <phoneticPr fontId="14"/>
  </si>
  <si>
    <t>※複数の内容を届け出る場合に必要書類が重複する書類は、共通のものとして提出できます。</t>
    <rPh sb="14" eb="16">
      <t>ヒツヨウ</t>
    </rPh>
    <rPh sb="16" eb="18">
      <t>ショルイ</t>
    </rPh>
    <rPh sb="27" eb="29">
      <t>キョウツウ</t>
    </rPh>
    <rPh sb="35" eb="37">
      <t>テイシュツ</t>
    </rPh>
    <phoneticPr fontId="9"/>
  </si>
  <si>
    <t>割引の適用・割引率等の変更</t>
    <rPh sb="0" eb="2">
      <t>ワリビキ</t>
    </rPh>
    <rPh sb="3" eb="5">
      <t>テキヨウ</t>
    </rPh>
    <rPh sb="6" eb="9">
      <t>ワリビキリツ</t>
    </rPh>
    <rPh sb="9" eb="10">
      <t>トウ</t>
    </rPh>
    <rPh sb="11" eb="13">
      <t>ヘンコウ</t>
    </rPh>
    <phoneticPr fontId="9"/>
  </si>
  <si>
    <t>①別紙５</t>
    <rPh sb="1" eb="3">
      <t>ベッシ</t>
    </rPh>
    <phoneticPr fontId="9"/>
  </si>
  <si>
    <r>
      <t>（別紙C</t>
    </r>
    <r>
      <rPr>
        <sz val="11"/>
        <color theme="1"/>
        <rFont val="游ゴシック"/>
        <family val="2"/>
        <charset val="128"/>
        <scheme val="minor"/>
      </rPr>
      <t>）</t>
    </r>
    <rPh sb="1" eb="3">
      <t>ベッシ</t>
    </rPh>
    <phoneticPr fontId="21"/>
  </si>
  <si>
    <t>介護職員処遇改善加算等</t>
    <phoneticPr fontId="9"/>
  </si>
  <si>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4"/>
  </si>
  <si>
    <t>（通所介護、地域密着型通所介護）</t>
    <rPh sb="1" eb="3">
      <t>ツウショ</t>
    </rPh>
    <rPh sb="3" eb="5">
      <t>カイゴ</t>
    </rPh>
    <rPh sb="6" eb="8">
      <t>チイキ</t>
    </rPh>
    <rPh sb="8" eb="11">
      <t>ミッチャクガタ</t>
    </rPh>
    <rPh sb="11" eb="13">
      <t>ツウショ</t>
    </rPh>
    <rPh sb="13" eb="15">
      <t>カイゴ</t>
    </rPh>
    <phoneticPr fontId="14"/>
  </si>
  <si>
    <t>（別紙21）</t>
    <phoneticPr fontId="1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</si>
  <si>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4"/>
  </si>
  <si>
    <t>高齢者虐待防止措置実施の有無</t>
    <phoneticPr fontId="14"/>
  </si>
  <si>
    <t>１ 減算型</t>
    <phoneticPr fontId="14"/>
  </si>
  <si>
    <t>２ 基準型</t>
    <phoneticPr fontId="14"/>
  </si>
  <si>
    <t>業務継続計画策定の有無</t>
    <phoneticPr fontId="14"/>
  </si>
  <si>
    <t>介護職員等特定処遇改善加算</t>
    <phoneticPr fontId="14"/>
  </si>
  <si>
    <t>１ なし</t>
  </si>
  <si>
    <t>２ 加算Ⅰ</t>
  </si>
  <si>
    <t>３ 加算Ⅱ</t>
  </si>
  <si>
    <t>（別紙23）</t>
    <phoneticPr fontId="1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</si>
  <si>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</si>
  <si>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4"/>
  </si>
  <si>
    <t>（別紙23－2）</t>
    <rPh sb="1" eb="3">
      <t>ベッシ</t>
    </rPh>
    <phoneticPr fontId="1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</si>
  <si>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4"/>
  </si>
  <si>
    <t>事業所名</t>
    <rPh sb="0" eb="3">
      <t>ジギョウショ</t>
    </rPh>
    <rPh sb="3" eb="4">
      <t>メイ</t>
    </rPh>
    <phoneticPr fontId="1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</si>
  <si>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4"/>
  </si>
  <si>
    <t>利用実人員数</t>
    <rPh sb="0" eb="2">
      <t>リヨウ</t>
    </rPh>
    <rPh sb="2" eb="3">
      <t>ジツ</t>
    </rPh>
    <rPh sb="3" eb="5">
      <t>ジンイン</t>
    </rPh>
    <rPh sb="5" eb="6">
      <t>スウ</t>
    </rPh>
    <phoneticPr fontId="14"/>
  </si>
  <si>
    <t>利用延人員数</t>
    <rPh sb="0" eb="2">
      <t>リヨウ</t>
    </rPh>
    <rPh sb="2" eb="5">
      <t>ノベジンイン</t>
    </rPh>
    <rPh sb="5" eb="6">
      <t>スウ</t>
    </rPh>
    <phoneticPr fontId="14"/>
  </si>
  <si>
    <t>２．算定期間</t>
    <rPh sb="2" eb="4">
      <t>サンテイ</t>
    </rPh>
    <rPh sb="4" eb="6">
      <t>キカン</t>
    </rPh>
    <phoneticPr fontId="14"/>
  </si>
  <si>
    <t>ア．前年度（３月を除く）の実績の平均</t>
    <rPh sb="2" eb="5">
      <t>ゼンネンド</t>
    </rPh>
    <rPh sb="7" eb="8">
      <t>ガツ</t>
    </rPh>
    <rPh sb="9" eb="10">
      <t>ノゾ</t>
    </rPh>
    <rPh sb="13" eb="15">
      <t>ジッセキ</t>
    </rPh>
    <rPh sb="16" eb="18">
      <t>ヘイキン</t>
    </rPh>
    <phoneticPr fontId="14"/>
  </si>
  <si>
    <t>イ．届出日の属する月の前３月</t>
    <rPh sb="2" eb="4">
      <t>トドケデ</t>
    </rPh>
    <rPh sb="4" eb="5">
      <t>ヒ</t>
    </rPh>
    <rPh sb="6" eb="7">
      <t>ゾク</t>
    </rPh>
    <rPh sb="9" eb="10">
      <t>ツキ</t>
    </rPh>
    <rPh sb="11" eb="12">
      <t>ゼン</t>
    </rPh>
    <rPh sb="13" eb="14">
      <t>ガツ</t>
    </rPh>
    <phoneticPr fontId="14"/>
  </si>
  <si>
    <t>利用者の総数
（要支援者は
含めない）</t>
    <rPh sb="0" eb="3">
      <t>リヨウシャ</t>
    </rPh>
    <rPh sb="4" eb="6">
      <t>ソウスウ</t>
    </rPh>
    <rPh sb="8" eb="11">
      <t>ヨウシエン</t>
    </rPh>
    <rPh sb="11" eb="12">
      <t>シャ</t>
    </rPh>
    <rPh sb="14" eb="15">
      <t>フク</t>
    </rPh>
    <phoneticPr fontId="1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</si>
  <si>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4"/>
  </si>
  <si>
    <t>実績月数</t>
    <rPh sb="0" eb="2">
      <t>ジッセキ</t>
    </rPh>
    <rPh sb="2" eb="4">
      <t>ツキスウ</t>
    </rPh>
    <phoneticPr fontId="14"/>
  </si>
  <si>
    <t>合計</t>
    <rPh sb="0" eb="2">
      <t>ゴウケイ</t>
    </rPh>
    <phoneticPr fontId="14"/>
  </si>
  <si>
    <t>割合</t>
    <rPh sb="0" eb="2">
      <t>ワリアイ</t>
    </rPh>
    <phoneticPr fontId="14"/>
  </si>
  <si>
    <t>１月あたりの
平均</t>
    <rPh sb="1" eb="2">
      <t>ツキ</t>
    </rPh>
    <rPh sb="7" eb="9">
      <t>ヘイキン</t>
    </rPh>
    <phoneticPr fontId="1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</si>
  <si>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4"/>
  </si>
  <si>
    <t>　としてご使用ください。</t>
    <phoneticPr fontId="14"/>
  </si>
  <si>
    <r>
      <t>・</t>
    </r>
    <r>
      <rPr>
        <sz val="11"/>
        <color theme="1"/>
        <rFont val="游ゴシック"/>
        <family val="2"/>
        <scheme val="minor"/>
      </rPr>
      <t>「１．日常生活自立度のランクがⅢ以上の者の割合の算出基準」で、</t>
    </r>
    <phoneticPr fontId="1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</si>
  <si>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4"/>
  </si>
  <si>
    <t>・「２．算定期間」でアまたはイの算定期間を選択してください。</t>
    <rPh sb="4" eb="6">
      <t>サンテイ</t>
    </rPh>
    <rPh sb="6" eb="8">
      <t>キカン</t>
    </rPh>
    <rPh sb="16" eb="18">
      <t>サンテイ</t>
    </rPh>
    <rPh sb="18" eb="20">
      <t>キカン</t>
    </rPh>
    <rPh sb="21" eb="23">
      <t>センタク</t>
    </rPh>
    <phoneticPr fontId="1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</si>
  <si>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4"/>
  </si>
  <si>
    <t>　については、前年度の実績（ア）による届出はできません。</t>
    <rPh sb="7" eb="10">
      <t>ゼンネンド</t>
    </rPh>
    <rPh sb="11" eb="13">
      <t>ジッセキ</t>
    </rPh>
    <rPh sb="19" eb="21">
      <t>トドケデ</t>
    </rPh>
    <phoneticPr fontId="1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</si>
  <si>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4"/>
  </si>
  <si>
    <t>　（平成27年4月1日）」問31をご参照ください。</t>
    <rPh sb="13" eb="14">
      <t>トイ</t>
    </rPh>
    <rPh sb="18" eb="20">
      <t>サンショウ</t>
    </rPh>
    <phoneticPr fontId="14"/>
  </si>
  <si>
    <t>（別紙22）</t>
    <phoneticPr fontId="14"/>
  </si>
  <si>
    <t>（別紙22－2）</t>
    <rPh sb="1" eb="3">
      <t>ベッシ</t>
    </rPh>
    <phoneticPr fontId="1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</si>
  <si>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</si>
  <si>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4"/>
  </si>
  <si>
    <t>要介護３、要介護４
または要介護５の
利用者数</t>
    <rPh sb="0" eb="3">
      <t>ヨウカイゴ</t>
    </rPh>
    <rPh sb="5" eb="8">
      <t>ヨウカイゴ</t>
    </rPh>
    <rPh sb="13" eb="16">
      <t>ヨウカイゴ</t>
    </rPh>
    <rPh sb="19" eb="21">
      <t>リヨウ</t>
    </rPh>
    <rPh sb="21" eb="22">
      <t>シャ</t>
    </rPh>
    <rPh sb="22" eb="23">
      <t>スウ</t>
    </rPh>
    <phoneticPr fontId="1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</si>
  <si>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4"/>
  </si>
  <si>
    <t>・「１．要介護３、要介護４または要介護５である者の割合の算出基準」で、</t>
    <phoneticPr fontId="14"/>
  </si>
  <si>
    <t>（別紙１4－３）</t>
    <phoneticPr fontId="14"/>
  </si>
  <si>
    <t>別紙1-1</t>
    <rPh sb="0" eb="2">
      <t>ベッシ</t>
    </rPh>
    <phoneticPr fontId="9"/>
  </si>
  <si>
    <t>（別紙１-1）</t>
    <rPh sb="1" eb="3">
      <t>ベッシ</t>
    </rPh>
    <phoneticPr fontId="14"/>
  </si>
  <si>
    <t>令和　年</t>
    <rPh sb="0" eb="2">
      <t>レイワ</t>
    </rPh>
    <rPh sb="3" eb="4">
      <t>ネン</t>
    </rPh>
    <phoneticPr fontId="14"/>
  </si>
  <si>
    <t>川崎　太郎</t>
    <rPh sb="0" eb="2">
      <t>カワサキ</t>
    </rPh>
    <phoneticPr fontId="21"/>
  </si>
  <si>
    <t>以上。</t>
    <rPh sb="0" eb="2">
      <t>イジョウ</t>
    </rPh>
    <phoneticPr fontId="14"/>
  </si>
  <si>
    <t>※利用者にケガをさせたり、物を壊してしまった場合など、賠償すべき事故が発生した場合、事業者は損害賠償を速やかに行わなければなりません。</t>
  </si>
  <si>
    <t>保険の内容・期間・対象が確認できる書類を保管している。（損害保険証書等）</t>
  </si>
  <si>
    <t>□　</t>
    <phoneticPr fontId="14"/>
  </si>
  <si>
    <r>
      <t>２．損害保険証書　</t>
    </r>
    <r>
      <rPr>
        <sz val="12"/>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14"/>
  </si>
  <si>
    <t>届出における該当者の資格有効期限について確認している。（失効していない）</t>
  </si>
  <si>
    <t>資格番号(No.　　　　　　　）</t>
  </si>
  <si>
    <t>資格名(　　　　　　　　）</t>
    <rPh sb="0" eb="2">
      <t>シカク</t>
    </rPh>
    <rPh sb="2" eb="3">
      <t>メイ</t>
    </rPh>
    <phoneticPr fontId="14"/>
  </si>
  <si>
    <t>③従業者名(　　　　　　　　　　　）</t>
    <rPh sb="1" eb="4">
      <t>ジュウギョウシャ</t>
    </rPh>
    <rPh sb="4" eb="5">
      <t>メイ</t>
    </rPh>
    <phoneticPr fontId="14"/>
  </si>
  <si>
    <t>②従業者名(　　　　　　　　　　　）</t>
    <rPh sb="1" eb="4">
      <t>ジュウギョウシャ</t>
    </rPh>
    <rPh sb="4" eb="5">
      <t>メイ</t>
    </rPh>
    <phoneticPr fontId="14"/>
  </si>
  <si>
    <t>①従業者名(　　　　　　　　　　　）</t>
    <rPh sb="1" eb="4">
      <t>ジュウギョウシャ</t>
    </rPh>
    <rPh sb="4" eb="5">
      <t>メイ</t>
    </rPh>
    <phoneticPr fontId="14"/>
  </si>
  <si>
    <t>※介護支援専門員、看護職員にかかる届出の際は、下記に「従業者名」、「資格名」、「資格番号」を記載ください。（記載欄が不足する際は行を追加ください。)</t>
    <rPh sb="1" eb="3">
      <t>カイゴ</t>
    </rPh>
    <rPh sb="3" eb="5">
      <t>シエン</t>
    </rPh>
    <rPh sb="5" eb="8">
      <t>センモンイン</t>
    </rPh>
    <rPh sb="9" eb="11">
      <t>カンゴ</t>
    </rPh>
    <rPh sb="11" eb="13">
      <t>ショクイン</t>
    </rPh>
    <rPh sb="17" eb="19">
      <t>トドケデ</t>
    </rPh>
    <rPh sb="20" eb="21">
      <t>サイ</t>
    </rPh>
    <rPh sb="23" eb="25">
      <t>カキ</t>
    </rPh>
    <rPh sb="27" eb="30">
      <t>ジュウギョウシャ</t>
    </rPh>
    <rPh sb="30" eb="31">
      <t>メイ</t>
    </rPh>
    <rPh sb="34" eb="37">
      <t>シカクメイ</t>
    </rPh>
    <rPh sb="40" eb="42">
      <t>シカク</t>
    </rPh>
    <rPh sb="42" eb="44">
      <t>バンゴウ</t>
    </rPh>
    <rPh sb="46" eb="48">
      <t>キサイ</t>
    </rPh>
    <rPh sb="54" eb="56">
      <t>キサイ</t>
    </rPh>
    <rPh sb="56" eb="57">
      <t>ラン</t>
    </rPh>
    <rPh sb="58" eb="60">
      <t>フソク</t>
    </rPh>
    <rPh sb="62" eb="63">
      <t>サイ</t>
    </rPh>
    <rPh sb="64" eb="65">
      <t>ギョウ</t>
    </rPh>
    <rPh sb="66" eb="68">
      <t>ツイカ</t>
    </rPh>
    <phoneticPr fontId="14"/>
  </si>
  <si>
    <t>資格を必要とする職種についてすべての従業者の資格証を確認している。</t>
  </si>
  <si>
    <t>１．従業者の資格証</t>
    <rPh sb="2" eb="5">
      <t>ジュウギョウシャ</t>
    </rPh>
    <rPh sb="6" eb="8">
      <t>シカク</t>
    </rPh>
    <rPh sb="8" eb="9">
      <t>ショウ</t>
    </rPh>
    <phoneticPr fontId="14"/>
  </si>
  <si>
    <r>
      <t>内容を確認の上、</t>
    </r>
    <r>
      <rPr>
        <u/>
        <sz val="12"/>
        <color indexed="10"/>
        <rFont val="ＭＳ 明朝"/>
        <family val="1"/>
        <charset val="128"/>
      </rPr>
      <t>該当する□欄</t>
    </r>
    <r>
      <rPr>
        <sz val="12"/>
        <color indexed="10"/>
        <rFont val="ＭＳ 明朝"/>
        <family val="1"/>
        <charset val="128"/>
      </rPr>
      <t>にチェックを記載ください。</t>
    </r>
    <rPh sb="0" eb="2">
      <t>ナイヨウ</t>
    </rPh>
    <rPh sb="3" eb="5">
      <t>カクニン</t>
    </rPh>
    <rPh sb="6" eb="7">
      <t>ウエ</t>
    </rPh>
    <rPh sb="8" eb="10">
      <t>ガイトウ</t>
    </rPh>
    <rPh sb="13" eb="14">
      <t>ラン</t>
    </rPh>
    <rPh sb="20" eb="22">
      <t>キサイ</t>
    </rPh>
    <phoneticPr fontId="14"/>
  </si>
  <si>
    <t>　　　　　　　　　　　　　　　　　サービス種別</t>
  </si>
  <si>
    <t>　　　　　　　　　　　　　　　　　事 業 所 名</t>
    <rPh sb="17" eb="18">
      <t>コト</t>
    </rPh>
    <rPh sb="19" eb="20">
      <t>ギョウ</t>
    </rPh>
    <rPh sb="21" eb="22">
      <t>ショ</t>
    </rPh>
    <phoneticPr fontId="14"/>
  </si>
  <si>
    <t>　　　　　　　　　　　　　　　　　代 表 者 職 氏 名</t>
    <rPh sb="23" eb="24">
      <t>ショク</t>
    </rPh>
    <rPh sb="25" eb="26">
      <t>シ</t>
    </rPh>
    <phoneticPr fontId="14"/>
  </si>
  <si>
    <t>　　　　　　　　　　　　　　　　　法　 人  名</t>
    <phoneticPr fontId="14"/>
  </si>
  <si>
    <t xml:space="preserve"> </t>
  </si>
  <si>
    <t>（申請者）　住　 　　所</t>
  </si>
  <si>
    <t>　　　　　年　　月　　日</t>
    <phoneticPr fontId="14"/>
  </si>
  <si>
    <t>川崎市長　様</t>
  </si>
  <si>
    <t>　当法人が、介護保険法に基づいて指定を受けて事業を実施するにあたり下記の事項を誓約します。</t>
    <phoneticPr fontId="14"/>
  </si>
  <si>
    <t>申請にかかるチェック表及び誓約書</t>
    <rPh sb="0" eb="2">
      <t>シンセイ</t>
    </rPh>
    <rPh sb="10" eb="11">
      <t>ヒョウ</t>
    </rPh>
    <rPh sb="11" eb="12">
      <t>オヨ</t>
    </rPh>
    <rPh sb="13" eb="16">
      <t>セイヤクショ</t>
    </rPh>
    <phoneticPr fontId="14"/>
  </si>
  <si>
    <t>申請にかかるチェック表及び誓約書</t>
    <phoneticPr fontId="9"/>
  </si>
  <si>
    <t>勤務表</t>
    <rPh sb="0" eb="3">
      <t>キンムヒョウ</t>
    </rPh>
    <phoneticPr fontId="9"/>
  </si>
  <si>
    <t>△</t>
  </si>
  <si>
    <t>https://www.city.kawasaki.jp/350/page/0000044743.html</t>
    <phoneticPr fontId="9"/>
  </si>
  <si>
    <t>〇※</t>
    <phoneticPr fontId="9"/>
  </si>
  <si>
    <t>職員の欠員による減算・減算の解消</t>
    <phoneticPr fontId="9"/>
  </si>
  <si>
    <t>△</t>
    <phoneticPr fontId="9"/>
  </si>
  <si>
    <t>※人員欠如が生じた月（解消した場合は解消した月）のものを提出してください。</t>
    <rPh sb="28" eb="30">
      <t>テイシュツ</t>
    </rPh>
    <phoneticPr fontId="9"/>
  </si>
  <si>
    <t>高齢者虐待防止措置未実施減算・減算の解消</t>
    <rPh sb="9" eb="12">
      <t>ミジッシ</t>
    </rPh>
    <rPh sb="12" eb="14">
      <t>ゲンサン</t>
    </rPh>
    <rPh sb="15" eb="17">
      <t>ゲンサン</t>
    </rPh>
    <rPh sb="18" eb="20">
      <t>カイショウ</t>
    </rPh>
    <phoneticPr fontId="9"/>
  </si>
  <si>
    <t>業務継続計画未策定減算・減算の解消</t>
    <rPh sb="12" eb="14">
      <t>ゲンサン</t>
    </rPh>
    <rPh sb="15" eb="17">
      <t>カイショウ</t>
    </rPh>
    <phoneticPr fontId="9"/>
  </si>
  <si>
    <r>
      <rPr>
        <sz val="11"/>
        <color theme="1"/>
        <rFont val="游ゴシック"/>
        <family val="3"/>
        <charset val="128"/>
        <scheme val="minor"/>
      </rPr>
      <t>運営規程</t>
    </r>
    <r>
      <rPr>
        <sz val="10"/>
        <color theme="1"/>
        <rFont val="游ゴシック"/>
        <family val="2"/>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9"/>
  </si>
  <si>
    <t>感染症又は災害の発生を理由とする利用者数の減少が一定以上は生じている場合の対応（３％加算）</t>
    <phoneticPr fontId="9"/>
  </si>
  <si>
    <r>
      <rPr>
        <sz val="10"/>
        <color theme="1"/>
        <rFont val="游ゴシック"/>
        <family val="3"/>
        <charset val="128"/>
        <scheme val="minor"/>
      </rPr>
      <t>別紙A（3%届出様式）</t>
    </r>
    <r>
      <rPr>
        <sz val="11"/>
        <color theme="1"/>
        <rFont val="游ゴシック"/>
        <family val="2"/>
        <scheme val="minor"/>
      </rPr>
      <t xml:space="preserve">
別紙B（</t>
    </r>
    <r>
      <rPr>
        <sz val="10"/>
        <color theme="1"/>
        <rFont val="游ゴシック"/>
        <family val="3"/>
        <charset val="128"/>
        <scheme val="minor"/>
      </rPr>
      <t>3%計算シート）</t>
    </r>
    <rPh sb="0" eb="2">
      <t>ベッシ</t>
    </rPh>
    <rPh sb="6" eb="8">
      <t>トドケデ</t>
    </rPh>
    <rPh sb="8" eb="10">
      <t>ヨウシキ</t>
    </rPh>
    <rPh sb="12" eb="14">
      <t>ベッシ</t>
    </rPh>
    <rPh sb="18" eb="20">
      <t>ケイサン</t>
    </rPh>
    <phoneticPr fontId="9"/>
  </si>
  <si>
    <t>別紙A（3%届出様式）</t>
    <rPh sb="0" eb="2">
      <t>ベッシ</t>
    </rPh>
    <rPh sb="6" eb="8">
      <t>トドケデ</t>
    </rPh>
    <rPh sb="8" eb="10">
      <t>ヨウシキ</t>
    </rPh>
    <phoneticPr fontId="9"/>
  </si>
  <si>
    <t>時間延長サービス体制加算</t>
    <phoneticPr fontId="9"/>
  </si>
  <si>
    <t>生活相談員配置等加算
※共生型サービス事業所のみ申請可能</t>
    <rPh sb="0" eb="2">
      <t>セイカツ</t>
    </rPh>
    <rPh sb="2" eb="5">
      <t>ソウダンイン</t>
    </rPh>
    <rPh sb="5" eb="8">
      <t>ハイチトウ</t>
    </rPh>
    <rPh sb="8" eb="10">
      <t>カサン</t>
    </rPh>
    <rPh sb="24" eb="26">
      <t>シンセイ</t>
    </rPh>
    <rPh sb="26" eb="28">
      <t>カノウ</t>
    </rPh>
    <phoneticPr fontId="9"/>
  </si>
  <si>
    <t>〇</t>
    <phoneticPr fontId="9"/>
  </si>
  <si>
    <t>別紙21</t>
    <rPh sb="0" eb="2">
      <t>ベッシ</t>
    </rPh>
    <phoneticPr fontId="9"/>
  </si>
  <si>
    <r>
      <t xml:space="preserve">・図面（浴室の場所を明記）
</t>
    </r>
    <r>
      <rPr>
        <sz val="11"/>
        <rFont val="游ゴシック"/>
        <family val="3"/>
        <charset val="128"/>
        <scheme val="minor"/>
      </rPr>
      <t>・研修の実施計画（形</t>
    </r>
    <r>
      <rPr>
        <sz val="11"/>
        <color theme="1"/>
        <rFont val="游ゴシック"/>
        <family val="2"/>
        <scheme val="minor"/>
      </rPr>
      <t>式自由）</t>
    </r>
    <rPh sb="1" eb="3">
      <t>ズメン</t>
    </rPh>
    <rPh sb="4" eb="6">
      <t>ヨクシツ</t>
    </rPh>
    <rPh sb="7" eb="9">
      <t>バショ</t>
    </rPh>
    <rPh sb="10" eb="12">
      <t>メイキ</t>
    </rPh>
    <phoneticPr fontId="9"/>
  </si>
  <si>
    <t>別紙22
別紙22－2</t>
    <rPh sb="0" eb="2">
      <t>ベッシ</t>
    </rPh>
    <rPh sb="5" eb="7">
      <t>ベッシ</t>
    </rPh>
    <phoneticPr fontId="9"/>
  </si>
  <si>
    <t>※勤務表は加算算定開始月の内容で作成してください。</t>
    <rPh sb="1" eb="3">
      <t>キンム</t>
    </rPh>
    <rPh sb="3" eb="4">
      <t>ヒョウ</t>
    </rPh>
    <rPh sb="5" eb="7">
      <t>カサン</t>
    </rPh>
    <rPh sb="7" eb="9">
      <t>サンテイ</t>
    </rPh>
    <rPh sb="9" eb="11">
      <t>カイシ</t>
    </rPh>
    <rPh sb="11" eb="12">
      <t>ツキ</t>
    </rPh>
    <rPh sb="13" eb="15">
      <t>ナイヨウ</t>
    </rPh>
    <rPh sb="16" eb="18">
      <t>サクセイ</t>
    </rPh>
    <phoneticPr fontId="9"/>
  </si>
  <si>
    <t>別紙23
別紙23-2</t>
    <rPh sb="0" eb="2">
      <t>ベッシ</t>
    </rPh>
    <rPh sb="5" eb="7">
      <t>ベッシ</t>
    </rPh>
    <phoneticPr fontId="9"/>
  </si>
  <si>
    <t>認知症加算
※共生型サービスは申請不可</t>
    <rPh sb="0" eb="3">
      <t>ニンチショウ</t>
    </rPh>
    <rPh sb="3" eb="5">
      <t>カサン</t>
    </rPh>
    <rPh sb="7" eb="9">
      <t>キョウセイ</t>
    </rPh>
    <rPh sb="9" eb="10">
      <t>ガタ</t>
    </rPh>
    <rPh sb="15" eb="19">
      <t>シンセイフカ</t>
    </rPh>
    <phoneticPr fontId="9"/>
  </si>
  <si>
    <t>別紙14－3
別紙C（有資格者等の割合の参考計算書）</t>
    <rPh sb="0" eb="2">
      <t>ベッシ</t>
    </rPh>
    <rPh sb="7" eb="9">
      <t>ベッシ</t>
    </rPh>
    <rPh sb="11" eb="15">
      <t>ユウシカクシャ</t>
    </rPh>
    <phoneticPr fontId="9"/>
  </si>
  <si>
    <t>※勤務表は加算算定月のもの。</t>
    <phoneticPr fontId="9"/>
  </si>
  <si>
    <t>※勤務表は加算算定月のもの。機能訓練指導員のみ記入してください。</t>
    <rPh sb="1" eb="3">
      <t>キンム</t>
    </rPh>
    <rPh sb="3" eb="4">
      <t>ヒョウ</t>
    </rPh>
    <rPh sb="5" eb="10">
      <t>カサンサンテイヅキ</t>
    </rPh>
    <rPh sb="14" eb="16">
      <t>キノウ</t>
    </rPh>
    <rPh sb="16" eb="18">
      <t>クンレン</t>
    </rPh>
    <rPh sb="18" eb="21">
      <t>シドウイン</t>
    </rPh>
    <rPh sb="23" eb="25">
      <t>キニュウ</t>
    </rPh>
    <phoneticPr fontId="9"/>
  </si>
  <si>
    <t>※勤務表は加算算定月のもの。
※研修の修了証の写しを提出してください。</t>
    <phoneticPr fontId="9"/>
  </si>
  <si>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</si>
  <si>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</si>
  <si>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</si>
  <si>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</si>
  <si>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</si>
  <si>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</si>
  <si>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</si>
  <si>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</si>
  <si>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有する場合は、適宜欄を補正して、全ての出張所等の状況について記載してください。</t>
    <phoneticPr fontId="14"/>
  </si>
  <si>
    <t>　　8　「主たる事業所の所在地以外の場所で一部実施する場合の出張所等の所在地」について、複数の出張所等を</t>
    <phoneticPr fontId="14"/>
  </si>
  <si>
    <t>その他該当する体制等、割引）を記載してください。</t>
    <phoneticPr fontId="14"/>
  </si>
  <si>
    <t>　　6　「異動項目」欄には、「介護給付費算定に係る体制等状況一覧表」に掲げる項目（施設等の区分、人員配置区分、</t>
    <phoneticPr fontId="14"/>
  </si>
  <si>
    <t>　　5　「異動等の区分」欄には、今回届出を行う事業所について該当する数字の横の□を■にしてください。</t>
    <phoneticPr fontId="14"/>
  </si>
  <si>
    <t>　　3　「法人所轄庁」欄、申請者が認可法人である場合に、その主務官庁の名称を記載してください。</t>
    <phoneticPr fontId="14"/>
  </si>
  <si>
    <t>　　　「株式会社」「有限会社」等の別を記入してください。</t>
    <rPh sb="4" eb="6">
      <t>カブシキ</t>
    </rPh>
    <rPh sb="6" eb="8">
      <t>カイシャ</t>
    </rPh>
    <phoneticPr fontId="14"/>
  </si>
  <si>
    <t>備考1　「受付番号」欄には記載しないでください。</t>
    <rPh sb="7" eb="9">
      <t>バンゴウ</t>
    </rPh>
    <phoneticPr fontId="14"/>
  </si>
  <si>
    <t>特定事業所加算Ⅱ</t>
    <phoneticPr fontId="21"/>
  </si>
  <si>
    <t>特定事業所加算Ⅲ</t>
    <phoneticPr fontId="21"/>
  </si>
  <si>
    <t>既に指定等を受けている事業</t>
    <rPh sb="0" eb="1">
      <t>スデ</t>
    </rPh>
    <rPh sb="2" eb="4">
      <t>シテイ</t>
    </rPh>
    <rPh sb="4" eb="5">
      <t>トウ</t>
    </rPh>
    <rPh sb="6" eb="7">
      <t>ウ</t>
    </rPh>
    <rPh sb="11" eb="13">
      <t>ジギョウ</t>
    </rPh>
    <phoneticPr fontId="14"/>
  </si>
  <si>
    <t>（指定を受けている場合）</t>
    <rPh sb="1" eb="3">
      <t>シテイ</t>
    </rPh>
    <rPh sb="4" eb="5">
      <t>ウ</t>
    </rPh>
    <rPh sb="9" eb="11">
      <t>バアイ</t>
    </rPh>
    <phoneticPr fontId="14"/>
  </si>
  <si>
    <t>指定を受けている市町村</t>
    <rPh sb="0" eb="2">
      <t>シテイ</t>
    </rPh>
    <rPh sb="3" eb="4">
      <t>ウ</t>
    </rPh>
    <rPh sb="8" eb="11">
      <t>シチョウソン</t>
    </rPh>
    <phoneticPr fontId="14"/>
  </si>
  <si>
    <t>地域密着型サービス事業所番号等</t>
    <rPh sb="0" eb="2">
      <t>チイキ</t>
    </rPh>
    <rPh sb="2" eb="5">
      <t>ミッチャクガタ</t>
    </rPh>
    <rPh sb="9" eb="12">
      <t>ジギョウショ</t>
    </rPh>
    <rPh sb="12" eb="14">
      <t>バンゴウ</t>
    </rPh>
    <rPh sb="14" eb="15">
      <t>トウ</t>
    </rPh>
    <phoneticPr fontId="14"/>
  </si>
  <si>
    <t>介護予防支援</t>
    <rPh sb="0" eb="2">
      <t>カイゴ</t>
    </rPh>
    <rPh sb="2" eb="4">
      <t>ヨボウ</t>
    </rPh>
    <phoneticPr fontId="14"/>
  </si>
  <si>
    <t>居宅介護支援</t>
    <rPh sb="0" eb="2">
      <t>キョタク</t>
    </rPh>
    <phoneticPr fontId="14"/>
  </si>
  <si>
    <t>2 無</t>
    <rPh sb="2" eb="3">
      <t>ナ</t>
    </rPh>
    <phoneticPr fontId="14"/>
  </si>
  <si>
    <t>1 有</t>
    <rPh sb="2" eb="3">
      <t>ア</t>
    </rPh>
    <phoneticPr fontId="1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</si>
  <si>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</si>
  <si>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4"/>
  </si>
  <si>
    <t>介護予防認知症対応型通所介護</t>
    <rPh sb="0" eb="2">
      <t>カイゴ</t>
    </rPh>
    <rPh sb="2" eb="4">
      <t>ヨボウ</t>
    </rPh>
    <rPh sb="4" eb="7">
      <t>ニンチショウ</t>
    </rPh>
    <rPh sb="7" eb="10">
      <t>タイオウガタ</t>
    </rPh>
    <rPh sb="10" eb="12">
      <t>ツウショ</t>
    </rPh>
    <phoneticPr fontId="14"/>
  </si>
  <si>
    <t>複合型サービス</t>
    <rPh sb="0" eb="3">
      <t>フクゴウガタ</t>
    </rPh>
    <phoneticPr fontId="1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</si>
  <si>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</si>
  <si>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</si>
  <si>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4"/>
  </si>
  <si>
    <t>認知症対応型共同生活介護</t>
    <rPh sb="0" eb="3">
      <t>ニンチショウ</t>
    </rPh>
    <rPh sb="3" eb="6">
      <t>タイオウガタ</t>
    </rPh>
    <rPh sb="6" eb="8">
      <t>キョウドウ</t>
    </rPh>
    <rPh sb="8" eb="10">
      <t>セイカツ</t>
    </rPh>
    <rPh sb="10" eb="12">
      <t>カイゴ</t>
    </rPh>
    <phoneticPr fontId="14"/>
  </si>
  <si>
    <t>小規模多機能型居宅介護</t>
    <rPh sb="0" eb="3">
      <t>ショウキボ</t>
    </rPh>
    <rPh sb="3" eb="6">
      <t>タキノウ</t>
    </rPh>
    <rPh sb="6" eb="7">
      <t>ガタ</t>
    </rPh>
    <rPh sb="7" eb="9">
      <t>キョタク</t>
    </rPh>
    <rPh sb="9" eb="11">
      <t>カイゴ</t>
    </rPh>
    <phoneticPr fontId="14"/>
  </si>
  <si>
    <t>認知症対応型通所介護</t>
    <rPh sb="0" eb="3">
      <t>ニンチショウ</t>
    </rPh>
    <rPh sb="3" eb="6">
      <t>タイオウガタ</t>
    </rPh>
    <rPh sb="6" eb="8">
      <t>ツウショ</t>
    </rPh>
    <rPh sb="8" eb="10">
      <t>カイゴ</t>
    </rPh>
    <phoneticPr fontId="14"/>
  </si>
  <si>
    <t>療養通所介護</t>
    <rPh sb="0" eb="2">
      <t>リョウヨウ</t>
    </rPh>
    <rPh sb="2" eb="4">
      <t>ツウショ</t>
    </rPh>
    <rPh sb="4" eb="6">
      <t>カイゴ</t>
    </rPh>
    <phoneticPr fontId="14"/>
  </si>
  <si>
    <t>地域密着型通所介護</t>
    <rPh sb="0" eb="2">
      <t>チイキ</t>
    </rPh>
    <rPh sb="2" eb="4">
      <t>ミッチャク</t>
    </rPh>
    <rPh sb="4" eb="5">
      <t>ガタ</t>
    </rPh>
    <rPh sb="5" eb="7">
      <t>ツウショ</t>
    </rPh>
    <rPh sb="7" eb="9">
      <t>カイゴ</t>
    </rPh>
    <phoneticPr fontId="14"/>
  </si>
  <si>
    <t>夜間対応型訪問介護</t>
    <rPh sb="0" eb="2">
      <t>ヤカン</t>
    </rPh>
    <rPh sb="2" eb="5">
      <t>タイオウガタ</t>
    </rPh>
    <phoneticPr fontId="14"/>
  </si>
  <si>
    <t>地域密着型サービス</t>
    <phoneticPr fontId="14"/>
  </si>
  <si>
    <t>(市町村記載)</t>
    <rPh sb="1" eb="4">
      <t>シチョウソン</t>
    </rPh>
    <rPh sb="4" eb="6">
      <t>キサイ</t>
    </rPh>
    <phoneticPr fontId="14"/>
  </si>
  <si>
    <t>月日</t>
    <rPh sb="0" eb="2">
      <t>ガッピ</t>
    </rPh>
    <phoneticPr fontId="14"/>
  </si>
  <si>
    <t>市町村が定める単位の有無</t>
    <rPh sb="0" eb="3">
      <t>シチョウソン</t>
    </rPh>
    <rPh sb="4" eb="5">
      <t>サダ</t>
    </rPh>
    <rPh sb="7" eb="9">
      <t>タンイ</t>
    </rPh>
    <rPh sb="10" eb="12">
      <t>ウム</t>
    </rPh>
    <phoneticPr fontId="14"/>
  </si>
  <si>
    <t>指定年</t>
    <rPh sb="0" eb="2">
      <t>シテイ</t>
    </rPh>
    <rPh sb="2" eb="3">
      <t>ネン</t>
    </rPh>
    <phoneticPr fontId="14"/>
  </si>
  <si>
    <t>届出を行う事業所の状況</t>
    <rPh sb="9" eb="11">
      <t>ジョウキョウ</t>
    </rPh>
    <phoneticPr fontId="14"/>
  </si>
  <si>
    <t>神奈川県川崎市川崎区〇〇－〇</t>
    <rPh sb="4" eb="6">
      <t>カワサキ</t>
    </rPh>
    <rPh sb="7" eb="9">
      <t>カワサキ</t>
    </rPh>
    <phoneticPr fontId="21"/>
  </si>
  <si>
    <t>0006</t>
    <phoneticPr fontId="21"/>
  </si>
  <si>
    <t>210</t>
    <phoneticPr fontId="21"/>
  </si>
  <si>
    <t>川崎　花子</t>
    <rPh sb="0" eb="2">
      <t>カワサキ</t>
    </rPh>
    <phoneticPr fontId="21"/>
  </si>
  <si>
    <t>主たる事業所の所在地以外の場所で一部実施する場合の出張所等の所在地</t>
  </si>
  <si>
    <t>044-123-4568</t>
    <phoneticPr fontId="9"/>
  </si>
  <si>
    <t>044-123-4567</t>
    <phoneticPr fontId="21"/>
  </si>
  <si>
    <t>0012</t>
    <phoneticPr fontId="21"/>
  </si>
  <si>
    <t>主たる事業所の所在地</t>
    <rPh sb="3" eb="6">
      <t>ジギョウショ</t>
    </rPh>
    <phoneticPr fontId="14"/>
  </si>
  <si>
    <t>かわさき介護ステーション</t>
    <rPh sb="4" eb="6">
      <t>カイゴ</t>
    </rPh>
    <phoneticPr fontId="21"/>
  </si>
  <si>
    <t>カワサキカイゴステーション</t>
    <phoneticPr fontId="21"/>
  </si>
  <si>
    <t>事業所の状況</t>
    <phoneticPr fontId="14"/>
  </si>
  <si>
    <t>神奈川県川崎市川崎区宮本町１-２３　</t>
    <rPh sb="4" eb="6">
      <t>カワサキ</t>
    </rPh>
    <rPh sb="7" eb="9">
      <t>カワサキ</t>
    </rPh>
    <rPh sb="10" eb="11">
      <t>ミヤ</t>
    </rPh>
    <rPh sb="11" eb="13">
      <t>ホンマチ</t>
    </rPh>
    <phoneticPr fontId="21"/>
  </si>
  <si>
    <t>0024</t>
    <phoneticPr fontId="21"/>
  </si>
  <si>
    <t>代表取締役</t>
    <phoneticPr fontId="21"/>
  </si>
  <si>
    <t>代表者の職・氏名</t>
  </si>
  <si>
    <t>株式会社</t>
  </si>
  <si>
    <t>012-345-6789</t>
    <phoneticPr fontId="21"/>
  </si>
  <si>
    <r>
      <t>　(ビルの名称等)</t>
    </r>
    <r>
      <rPr>
        <sz val="11"/>
        <color rgb="FFFF0000"/>
        <rFont val="HGSｺﾞｼｯｸM"/>
        <family val="3"/>
        <charset val="128"/>
      </rPr>
      <t>かわさきビル１階</t>
    </r>
    <r>
      <rPr>
        <sz val="9"/>
        <color rgb="FF0070C0"/>
        <rFont val="HGSｺﾞｼｯｸM"/>
        <family val="3"/>
        <charset val="128"/>
      </rPr>
      <t>（登記簿情報にはないビル名などが本市への届出情報としてある場合に記載）</t>
    </r>
    <phoneticPr fontId="21"/>
  </si>
  <si>
    <t>神奈川県川崎市川崎区宮本町１-２</t>
    <rPh sb="4" eb="6">
      <t>カワサキ</t>
    </rPh>
    <rPh sb="7" eb="9">
      <t>カワサキ</t>
    </rPh>
    <rPh sb="10" eb="12">
      <t>ミヤモト</t>
    </rPh>
    <phoneticPr fontId="21"/>
  </si>
  <si>
    <t>0001</t>
    <phoneticPr fontId="21"/>
  </si>
  <si>
    <t>210</t>
    <phoneticPr fontId="9"/>
  </si>
  <si>
    <t>株式会社　〇〇介護サービス</t>
  </si>
  <si>
    <t>カブシキカイシャ　〇〇カイゴサービス</t>
    <phoneticPr fontId="21"/>
  </si>
  <si>
    <t>このことについて、関係書類を添えて以下のとおり届け出ます。</t>
    <rPh sb="9" eb="11">
      <t>カンケイ</t>
    </rPh>
    <rPh sb="11" eb="13">
      <t>ショルイ</t>
    </rPh>
    <rPh sb="14" eb="15">
      <t>ソ</t>
    </rPh>
    <rPh sb="17" eb="19">
      <t>イカ</t>
    </rPh>
    <rPh sb="23" eb="24">
      <t>トド</t>
    </rPh>
    <rPh sb="25" eb="26">
      <t>デ</t>
    </rPh>
    <phoneticPr fontId="14"/>
  </si>
  <si>
    <t>株式会社　〇〇介護サービス</t>
    <phoneticPr fontId="21"/>
  </si>
  <si>
    <t>名 称</t>
    <rPh sb="0" eb="1">
      <t>ナ</t>
    </rPh>
    <rPh sb="2" eb="3">
      <t>ショウ</t>
    </rPh>
    <phoneticPr fontId="14"/>
  </si>
  <si>
    <r>
      <rPr>
        <sz val="11"/>
        <color rgb="FFFF0000"/>
        <rFont val="HGSｺﾞｼｯｸM"/>
        <family val="3"/>
        <charset val="128"/>
      </rPr>
      <t>神奈川県川崎市川崎区宮本町1-2</t>
    </r>
    <r>
      <rPr>
        <sz val="9"/>
        <color rgb="FF0070C0"/>
        <rFont val="HGSｺﾞｼｯｸM"/>
        <family val="3"/>
        <charset val="128"/>
      </rPr>
      <t>（登記簿情報と一致します）</t>
    </r>
    <rPh sb="4" eb="6">
      <t>カワサキ</t>
    </rPh>
    <rPh sb="7" eb="9">
      <t>カワサキ</t>
    </rPh>
    <rPh sb="10" eb="12">
      <t>ミヤモト</t>
    </rPh>
    <rPh sb="12" eb="13">
      <t>マチ</t>
    </rPh>
    <phoneticPr fontId="21"/>
  </si>
  <si>
    <t>所在地</t>
    <rPh sb="0" eb="3">
      <t>ショザイチ</t>
    </rPh>
    <phoneticPr fontId="14"/>
  </si>
  <si>
    <t>（届出者）</t>
    <phoneticPr fontId="21"/>
  </si>
  <si>
    <t>（あて先）</t>
    <rPh sb="3" eb="4">
      <t>サキ</t>
    </rPh>
    <phoneticPr fontId="1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</si>
  <si>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4"/>
  </si>
  <si>
    <t>介護給付費算定に係る体制等に関する届出書</t>
    <rPh sb="17" eb="19">
      <t>トドケデ</t>
    </rPh>
    <phoneticPr fontId="14"/>
  </si>
  <si>
    <t>（別紙２－２）</t>
    <rPh sb="1" eb="3">
      <t>ベッシ</t>
    </rPh>
    <phoneticPr fontId="14"/>
  </si>
  <si>
    <t>あり</t>
  </si>
  <si>
    <t>２　処遇改善加算要件　介護職員処遇改善加算（Ⅰ）から（Ⅲ）までのいずれかを算定</t>
  </si>
  <si>
    <t>ベースアップ等支援加算処遇改善計画書</t>
  </si>
  <si>
    <t>１　ベースアップ等要件　賃金改善に関する計画の策定、計画に基づく措置、処遇改善の実施の報告</t>
  </si>
  <si>
    <t>介護職員等ベースアップ等支援加算</t>
  </si>
  <si>
    <t>７　処遇改善の内容（賃金改善を除く）等についてインターネットの利用その他の適切な方法で公表</t>
  </si>
  <si>
    <t>６　処遇改善の内容（賃金改善を除く）及び処遇改善に要する費用の見込額を全ての職員に周知</t>
  </si>
  <si>
    <t>５　介護職員処遇改善加算（Ⅰ）から（Ⅲ）までのいずれかを算定</t>
  </si>
  <si>
    <t>実績報告書</t>
  </si>
  <si>
    <t>４　処遇改善の実施の報告</t>
  </si>
  <si>
    <t>３　介護職員等特定処遇改善加算の算定額に相当する賃金改善の実施</t>
  </si>
  <si>
    <t>介護職員等特定処遇改善計画書</t>
  </si>
  <si>
    <t>２　介護職員等特定処遇改善計画書の作成、周知、届出</t>
  </si>
  <si>
    <t>（四）　介護職員以外の職員の賃金改善後の賃金の見込額が年額４４０万円を上回らない</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</si>
  <si>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</si>
  <si>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</si>
  <si>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（一）　経験・技能のある介護職員のうち一人は、賃金改善に要する費用の見込み額が月額８万円以上又は年額４４０万円以上</t>
  </si>
  <si>
    <t>該当</t>
  </si>
  <si>
    <t>１　次の（一）、（二）、（三）、（四）のいずれにも該当し、賃金改善に要する費用の見込額が当該加算の算定見込額を上回る賃金改善計画の策定、計画に基づく措置の実施</t>
  </si>
  <si>
    <t>介護職員等特定処遇改善加算（Ⅱ）</t>
  </si>
  <si>
    <t>８　処遇改善の内容（賃金改善を除く）等についてインターネットの利用その他の適切な方法で公表</t>
  </si>
  <si>
    <t>７　処遇改善の内容（賃金改善を除く）及び処遇改善に要する費用の見込額を全ての職員に周知</t>
  </si>
  <si>
    <t>６　介護職員処遇改善加算（Ⅰ）から（Ⅲ）までのいずれかを算定</t>
  </si>
  <si>
    <t>５　サービス提供体制強化加算（Ⅰ）又は（Ⅱ）の届出</t>
  </si>
  <si>
    <t>介護職員等特定処遇改善加算（Ⅰ）</t>
  </si>
  <si>
    <t>８　処遇改善の内容（賃金改善を除く）及び処遇改善に要する費用の見込額を全ての職員に周知</t>
  </si>
  <si>
    <t>研修計画書</t>
  </si>
  <si>
    <t>(二)資質の向上の支援に関する計画の策定、研修の実施又は研修の機会を確保し、全ての介護職員に周知</t>
  </si>
  <si>
    <t>(一)任用の際の職責又は職務内容等の要件を書面で作成し、全ての介護職員に周知</t>
  </si>
  <si>
    <t>７　次の(一)、(二)のいずれかに適合</t>
  </si>
  <si>
    <t>適正に納付</t>
  </si>
  <si>
    <t>６　労働保険料の納付</t>
  </si>
  <si>
    <t>なし</t>
  </si>
  <si>
    <t>５　前12月間に法令違反し、罰金以上の刑</t>
  </si>
  <si>
    <t>４　処遇改善に関する実績の報告</t>
  </si>
  <si>
    <t>３　賃金改善の実施</t>
  </si>
  <si>
    <t>介護職員処遇改善計画書</t>
  </si>
  <si>
    <t>２　介護職員処遇改善計画書の作成、周知、届出</t>
  </si>
  <si>
    <t>１　賃金改善に関する計画の策定、計画に基づく措置</t>
  </si>
  <si>
    <t>介護職員処遇改善加算（Ⅲ）</t>
  </si>
  <si>
    <t>　(二)資質の向上の支援に関する計画の策定、研修の実施又は研修の機会を確保し、全ての介護職員に周知</t>
  </si>
  <si>
    <t>　(一)任用の際の職責又は職務内容等の要件を書面で作成し、全ての介護職員に周知</t>
  </si>
  <si>
    <t>７　次の(一)、(二)のいずれにも適合</t>
  </si>
  <si>
    <t>介護職員処遇改善加算（Ⅱ）</t>
  </si>
  <si>
    <t>(三)介護職員の経験若しくは資格等に応じて昇給する仕組み又は一定の基準に基づき定期に昇給を判定する仕組みを設け、全ての介護職員に周知</t>
  </si>
  <si>
    <t>７　次の(一)～(三)のいずれにも適合</t>
  </si>
  <si>
    <t>介護職員処遇改善加算（Ⅰ）</t>
  </si>
  <si>
    <t>３ サービス提供体制強化加算（Ⅰ）及び（Ⅱ）を算定していない</t>
  </si>
  <si>
    <t>２ 定員、人員基準に適合</t>
  </si>
  <si>
    <t>（２）直接提供する職員の総数のうち勤続年数７年以上の者の割合が100分の30以上</t>
  </si>
  <si>
    <t>（１） 介護職員の総数のうち介護福祉士の割合が100分の40以上</t>
  </si>
  <si>
    <t>１　次の（１）又は（２）に該当</t>
  </si>
  <si>
    <t>サービス提供体制強化加算（Ⅲ）</t>
  </si>
  <si>
    <t>３ サービス提供体制強化加算（Ⅰ）及び（Ⅲ）を算定していない</t>
  </si>
  <si>
    <t>１ 介護職員の総数のうち介護福祉士の割合が100分の50以上</t>
  </si>
  <si>
    <t>サービス提供体制強化加算（Ⅱ）</t>
  </si>
  <si>
    <t>３　サービス提供体制強化加算（Ⅱ）及び（Ⅲ）を算定していない</t>
  </si>
  <si>
    <t>（２）　介護職員の総数のうち勤続年数10年以上の介護福祉士の割合が100分の25以上</t>
  </si>
  <si>
    <t>（１） 介護職員の総数のうち介護福祉士の割合が100分の70以上</t>
  </si>
  <si>
    <t>１ 次の（１）又は（２）に該当</t>
  </si>
  <si>
    <t>サービス提供体制強化加算（Ⅰ）</t>
  </si>
  <si>
    <t>指定通所介護事業所の従業者が、利用者に対し、その居宅と指定通所介護事業所との間の送迎を行わない場合</t>
  </si>
  <si>
    <t>送迎減算</t>
  </si>
  <si>
    <t>指定通所介護事業所と同一建物に居住する者又は指定通所介護事業所と同一建物から当該指定通所介護事業所に通う者に対し指定通所介護を行った場合（傷病により一時的に送迎が必要であると認められる利用者その他やむを得ない事情により送迎が必要と認められる利用者に対して送迎を行った場合を除く。）</t>
  </si>
  <si>
    <t>同一建物減算</t>
  </si>
  <si>
    <t>実施</t>
  </si>
  <si>
    <t>必要に応じて通所介護計画を見直すなど、指定通所介護の提供に当たって、厚生労働省に提出する情報その他指定通所介護を適切かつ有効に提供するために必要な情報を活用している</t>
  </si>
  <si>
    <t>利用者ごとのＡＤＬ値（ＡＤＬの評価に基づき測定し値）、栄養状態、口腔機能、認知症の状況その他の利用者の心身の状況等に係る基本的な情報を、厚生労働省（LIFE)に提出</t>
  </si>
  <si>
    <t>科学的介護推進体制加算</t>
  </si>
  <si>
    <t>月の算定回数２回以下</t>
  </si>
  <si>
    <t>利用者等に対する計画の説明及び同意</t>
  </si>
  <si>
    <t>医療における対応の必要性</t>
  </si>
  <si>
    <t>利用者ごとの口腔機能改善管理指導計画等の内容等の情報を厚生労働省（LIFE）へのデータ提出とフィードバックの活用</t>
  </si>
  <si>
    <t>定員、人員基準に適合</t>
  </si>
  <si>
    <t>利用者毎の口腔機能改善管理指導計画の進捗状況を定期的に評価、３月ごとに口腔機能のの状態の評価を行い、介護支援専門員、主治の医師・歯科医師への情報提供</t>
  </si>
  <si>
    <t>口腔機能改善管理指導計画に基づく言語聴覚士、歯科衛生士又は看護職員による口腔機能向上サービスの提供、定期的な記録作成</t>
  </si>
  <si>
    <t>言語聴覚士、歯科衛生士、看護職員、介護職員、生活相談員その他の職種の者が共同して口腔機能改善管理指導計画の作成</t>
  </si>
  <si>
    <t>言語聴覚士、歯科衛生士又は看護職員を１名以上配置</t>
  </si>
  <si>
    <t>口腔機能向上加算(Ⅱ)</t>
  </si>
  <si>
    <t>口腔機能向上加算（Ⅰ）</t>
  </si>
  <si>
    <t>（１）又は（２）に該当</t>
  </si>
  <si>
    <t>②算定日が属する月が、当該利用者が口腔機能向上加算の算定に係る口腔機能向上サービスを受けている間及び当該口腔機能向上サービスが終了した日の属する月</t>
  </si>
  <si>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</si>
  <si>
    <t>（２）利用開始時および利用中６月ごとに利用者の栄養状態について確認し情報を担当ケアマネに提供している場合次の①及び②が該当</t>
  </si>
  <si>
    <t>②算定日が属する月が、当該利用者が口腔機能向上加算の算定に係る口腔機能向上サービスを受けている間及び当該口腔機能向上サービスが終了した日の属する月ではない</t>
  </si>
  <si>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</si>
  <si>
    <t>（１）利用開始時および利用中６月ごとに利用者の口腔の健康状態について確認し情報を担当の介護支援専門員に提供している場合次の①及び②が該当</t>
  </si>
  <si>
    <t>口腔・栄養スクリーニング加算（Ⅱ）</t>
  </si>
  <si>
    <t>非該当</t>
  </si>
  <si>
    <t>口腔機能向上加算の算定に係る口腔機能向上サービスを受けている間である又は当該口腔機能向上サービスが終了した日の属する月</t>
  </si>
  <si>
    <t>栄養アセスメント加算を算定している又は当該利用者が栄養改善加算の算定に係る栄養改善サービスを受けている間である若しくは当該栄養改善サービスが終了した日の属する月</t>
  </si>
  <si>
    <t>利用開始時および利用中６月ごとに利用者の栄養状態について確認し情報を担当ケアマネに提供</t>
  </si>
  <si>
    <t>利用開始時および利用中６月ごとに利用者の口腔の健康状態について確認し情報を担当の介護支援専門員に提供</t>
  </si>
  <si>
    <t>口腔・栄養スクリーニング加算（Ⅰ）</t>
  </si>
  <si>
    <t>３月ごとに栄養ケア計画の評価、介護支援専門員や主治の医師に対する情報提供</t>
  </si>
  <si>
    <t>栄養ケア計画に基づく（必要に応じて居宅を訪問し）管理栄養士等による栄養改善サービスの提供、栄養状態等の記録</t>
  </si>
  <si>
    <t>管理栄養士等（看護職員、介護職員、生活相談員その他の職種の者）が共同して利用者ごとの摂食・嚥下機能及び食形態配慮した栄養ケア計画の作成</t>
  </si>
  <si>
    <t>当該事業所の従業者として又は外部との連携により管理栄養士を１名以上配置</t>
  </si>
  <si>
    <t>栄養改善加算</t>
  </si>
  <si>
    <t>利用者ごとの栄養状態等の情報を厚生労働省（LIFE）へ提出し、当該情報その他栄養管理の適切かつ有効な実施のために必要な情報を活用</t>
  </si>
  <si>
    <t>利用者ごとに管理栄養士、看護職員、介護職員、生活相談員その他の職員が共同で栄養アセスメントを行い、利用者、家族に結果を説明し、相談等に対応</t>
  </si>
  <si>
    <t>配置</t>
  </si>
  <si>
    <t>管理栄養士（外部との連携を含む）を１人配置</t>
  </si>
  <si>
    <t>栄養アセスメント加算</t>
  </si>
  <si>
    <t>担当者を中心に、当該利用者の特性やニーズに応じたサービス提供を行っている。</t>
  </si>
  <si>
    <t>受け入れた若年性認知症利用者（初老期における認知症によって要介護者となった者）ごとに個別に担当者を定めている。</t>
  </si>
  <si>
    <t>若年性認知症利用者受入加算</t>
  </si>
  <si>
    <t>指定通所介護を行う時間帯を通じて、専ら当該指定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</si>
  <si>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</si>
  <si>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指定居宅サービス等基準第93条第１項第２号又は第３号に規定する看護職員又は介護職員の員数に加え、看護職員又は介護職員を常勤換算方法で２以上確保している。</t>
  </si>
  <si>
    <t>認知症加算</t>
  </si>
  <si>
    <t>令和５年３月３１日までの措置である</t>
  </si>
  <si>
    <t>令和３年度介護報酬改定によるADL維持等加算（Ⅰ）又は（Ⅱ）の届出を行っていない</t>
  </si>
  <si>
    <t>令和３年３月31日において現に、令和３年度介護報酬改定による改正前のADL維持等加算に係る届け出を行っている</t>
  </si>
  <si>
    <t>ＡＤＬ維持等加算（Ⅲ）</t>
  </si>
  <si>
    <t>評価対象者の評価対象利用開始月の翌月から起算して６月目の月に測定したADL値から評価対象利用開始月に測定したADL値を控除して得た値を用いて一定の基準に基づき算定した値の平均値が２以上</t>
  </si>
  <si>
    <t>評価対象者全員について、評価対象期間利用者の初月と当該月の翌月から起算して６月目において、ADLを評価し、その評価に基づく値（ADL値）を測定し、測定した日が属する月ごとに厚生労働省（LIFE）に測定を提出</t>
  </si>
  <si>
    <t>評価対象者（当該通所介護事業所の利用期間（評価対象利用期間）が６月を超える者）の総数が10人以上</t>
  </si>
  <si>
    <t>ＡＤＬ維持等加算（Ⅱ）</t>
  </si>
  <si>
    <t>評価対象者の評価対象利用開始月の翌月から起算して６月目の月に測定したADL値から評価対象利用開始月に測定したADL値を控除して得た値を用いて一定の基準に基づき算定した値の平均値が１以上</t>
  </si>
  <si>
    <t>評価対象者全員について、評価対象期間利用者の初月と当該月の翌月から起算して６月目において、ADLを評価し、その評価に基づく値（ADL値）を測定し、測定した日が属する月ごとに厚生労働省（LIFE)に測定を提出</t>
  </si>
  <si>
    <t>ＡＤＬ維持等加算（Ⅰ）</t>
  </si>
  <si>
    <t>個別機能訓練計画書の内容等の情報を厚生労働省（LIFE)に提出し、機能訓練の実施に当たって、当該情報その他機能訓練の適切かつ有効な実施のために必要な情報を活用</t>
  </si>
  <si>
    <t>個別機能県連加算（Ⅰ）イ又はロの基準に適合</t>
  </si>
  <si>
    <t>個別機能訓練加算（Ⅱ）</t>
  </si>
  <si>
    <t>定員超過利用・人員基準欠如が発生していない。</t>
  </si>
  <si>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</si>
  <si>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</si>
  <si>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</si>
  <si>
    <t>個別機能訓練を開始した後に、個別機能訓練項目や訓練実施時間、個別機能訓練の効果（当該利用者のADL及びIADLの改善状況）等についての評価を行っている。</t>
  </si>
  <si>
    <t>個別機能訓練時間を、個別機能訓練計画に定めた訓練項目の実施に必要な１回あたりの訓練時間を考慮し、適切に設定している。</t>
  </si>
  <si>
    <t>個別機能訓練を、概ね週１回以上を目安に実施している。</t>
  </si>
  <si>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</si>
  <si>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</si>
  <si>
    <t>個別機能訓練目標の設定にあたっては、単に身体機能の向上を目指すことのみを目標とするのではなく、日常生活における生活機能の維持・向上を目指すことを含めた目標としている。</t>
  </si>
  <si>
    <t>個別機能訓練目標の設定にあたっては、当該利用者の意欲の向上につながるよう長期目標・短期目標のように段階的な目標とするなど可能な限り具体的かつ分かりやすい目標としている。</t>
  </si>
  <si>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</si>
  <si>
    <t>個別機能訓練を行うにあたっては、機能訓練指導員等が共同して、利用者ごとにその目標、目標を踏まえた訓練項目、訓練実施時間、訓練実施回数等を内容とする個別機能訓練計画を作成している。</t>
  </si>
  <si>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</si>
  <si>
    <t>個別機能訓練加算（Ⅰ）ロ</t>
  </si>
  <si>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</si>
  <si>
    <t>個別機能訓練加算（Ⅰ）イ</t>
  </si>
  <si>
    <t>機能訓練に関する記録（実施時間、訓練内容、担当者等）は、利用者ごとに保管され、常に当該事業所の機能訓練指導員等により閲覧が可能であるようにしている。</t>
  </si>
  <si>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</si>
  <si>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</si>
  <si>
    <t>個別機能訓練計画に基づき、利用者の身体機能又は生活機能の向上を目的とする機能訓練の項目を準備し、機能訓練指導員等が利用者の心身の状況に応じて計画的に機能訓練を適切に提供している。</t>
  </si>
  <si>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</si>
  <si>
    <t>個別機能訓練計画の作成にあたっては、理学療法士等が、機能訓練指導員等に対し、日常生活上の留意点、介護の工夫等に対する助言を行っている。</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</si>
  <si>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</si>
  <si>
    <t>生活機能向上連携加算（Ⅱ）</t>
  </si>
  <si>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</si>
  <si>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ICTを活用した動画やテレビ電話を用いて把握した上で、当該事業所の機能訓練指導員等に助言を行っている。</t>
  </si>
  <si>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</si>
  <si>
    <t>生活機能向上連携加算（Ⅰ）</t>
  </si>
  <si>
    <t>共生型通所介護費を算定していない。</t>
  </si>
  <si>
    <t>指定通所介護を行う時間帯を通じて専ら当該指定通所介護の提供に当たる看護職員を１名以上配置している。</t>
  </si>
  <si>
    <t>指定通所介護事業所における前年度又は算定日が属する月の前３月間の利用者の総数のうち、要介護状態区分が要介護３、要介護４又は要介護５である者の占める割合が100分の30以上である。</t>
  </si>
  <si>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</si>
  <si>
    <t>個別の入浴計画に基づき、個浴その他の利用者宅の状況に近い環境で入浴介助を実施している。</t>
  </si>
  <si>
    <t>指定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</si>
  <si>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</si>
  <si>
    <t>当該利用者の居宅を訪問し評価した者が、入浴に係る適切な介護技術に基づいて、利用者の動作を踏まえ、利用者自身で又は家族・訪問介護員等の介助により入浴を行うことが可能であると判断した場合、指定通所介護事業所に対し、その旨情報共有している。（当該利用者の居宅を訪問し評価した者が、指定通所介護事業所の従業者以外の者である場合は、書面等を活用し、十分な情報共有を行っている。）</t>
    <phoneticPr fontId="9"/>
  </si>
  <si>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</si>
  <si>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入浴介助を適切に行うことのできる人員及び設備を有している。</t>
  </si>
  <si>
    <t>入浴介助加算(Ⅱ)</t>
  </si>
  <si>
    <t>入浴介助を実施している。</t>
  </si>
  <si>
    <t>入浴介助加算（Ⅰ）</t>
  </si>
  <si>
    <t>厚生労働大臣の定める地域（離島振興対策実施地域、奄美群島、豪雪地帯および特別豪雪地帯、辺地、振興山村、小笠原諸島、半島振興対策実施地域、特定農山村地域、過疎地域、沖縄の離島）に居住している利用者に通常の事業の実施地域を越えて指定通所介護を行った場合</t>
    <phoneticPr fontId="9"/>
  </si>
  <si>
    <t>中山間地域等に居住する者へのサービス提供加算</t>
    <phoneticPr fontId="9"/>
  </si>
  <si>
    <t>地域に貢献する活動を行っている。</t>
  </si>
  <si>
    <t>生活相談員を、共生型通所介護の提供日ごとに、当該共生型通所介護を行う時間帯を通じて１名以上配置している。</t>
  </si>
  <si>
    <t>共生型通所介護費を算定している。</t>
  </si>
  <si>
    <t>生活相談員配置等加算</t>
  </si>
  <si>
    <t>共生型居宅サービスの事業を行う指定放課後等デイサービス事業者が当該事業を行う事業所において共生型通所介護を行った場合</t>
  </si>
  <si>
    <t>共生型居宅サービスの事業を行う指定児童発達支援事業者が当該事業を行う事業所において共生型通所介護を行った場合</t>
  </si>
  <si>
    <t>共生型居宅サービスの事業を行う指定自立訓練（機能訓練）事業者又は指定自立訓練（生活訓練）事業者が当該事業を行う事業所において共生型通所介護を行った場合</t>
  </si>
  <si>
    <t>共生型居宅サービスの事業を行う指定生活介護事業者が当該事業を行う事業所において共生型通所介護を行った場合</t>
  </si>
  <si>
    <t>共生型通所介護を行う場合</t>
  </si>
  <si>
    <t>13時間以上14時間未満</t>
  </si>
  <si>
    <t>12時間以上13時間未満</t>
  </si>
  <si>
    <t>11時間以上12時間未満</t>
  </si>
  <si>
    <t>10時間以上11時間未満</t>
  </si>
  <si>
    <t>９時間以上10時間未満</t>
  </si>
  <si>
    <t>８時間以上９時間未満の報酬区分でのサービス提供</t>
  </si>
  <si>
    <t>８時間以上９時間未満の報酬区分によるサービス提供の前後に行う日常生活上の世話</t>
  </si>
  <si>
    <t>○　利用延人員数計算シート（参考様式）</t>
  </si>
  <si>
    <t>○　感染症又は災害の発生を理由とする通所介護等の介護報酬による評価　届出様式（参考様式）</t>
  </si>
  <si>
    <t>感染症又は災害（厚生労働大臣が認めるものに限る。）の発生を理由とする利用者数の減少が生じ、当該月の利用者数の実績が当該月の前年度における月平均の利用者数よりも100分の５以上減少している。</t>
  </si>
  <si>
    <t>感染症又は災害の発生を理由とする利用者数の減少が一定以上生じている場合の基本報酬への加算</t>
  </si>
  <si>
    <t>通所介護の本来の目的に照らし、単に入浴サービスのみといった利用ではなく、利用者の日常生活動作能力などの向上のため、日常生活を通じた機能訓練等が実施されている。</t>
  </si>
  <si>
    <t>心身の状況その他利用者側のやむを得ない事情により長時間のサービス利用が困難な者に対して、所要時間２時間以上３時間未満の指定通所介護を行う場合</t>
  </si>
  <si>
    <t>２時間以上３時間未満の通所介護を行う場合</t>
  </si>
  <si>
    <t>指定居宅サービス基準第105条の２の規定の適用を受ける指定通所介護事業所にあっては、同条第１号に定める員数を置いていない場合</t>
  </si>
  <si>
    <t>指定居宅サービス基準第105条の２の規定の適用を受けない指定通所介護事業所にあっては、指定居宅サービス基準第93条に定める員数を置いていない場合</t>
  </si>
  <si>
    <t>人員基準減算</t>
  </si>
  <si>
    <t>介護保険法施行規則第119条の規定に基づき都道府県知事等に提出した運営規程に定められている利用定員を超える場合</t>
  </si>
  <si>
    <t>定員超過減算</t>
  </si>
  <si>
    <t>前年度の１月当たりの平均利用延人員数が900人超</t>
  </si>
  <si>
    <t>大規模型通所介護費（Ⅱ）</t>
  </si>
  <si>
    <t>前年度の１月当たりの平均利用延人員数が750人超～900人以内</t>
  </si>
  <si>
    <t>大規模型通所介護費（Ⅰ）</t>
  </si>
  <si>
    <t>前年度の１月当たりの平均利用延人員数が750人以内</t>
  </si>
  <si>
    <t>通常規模型通所介護費</t>
  </si>
  <si>
    <t>点検結果</t>
  </si>
  <si>
    <t>点検事項</t>
  </si>
  <si>
    <t>点検項目</t>
  </si>
  <si>
    <t>106 通所介護費</t>
  </si>
  <si>
    <r>
      <t xml:space="preserve">■加算届必要書類一覧表（通所介護）
</t>
    </r>
    <r>
      <rPr>
        <sz val="11"/>
        <rFont val="游ゴシック"/>
        <family val="3"/>
        <charset val="128"/>
        <scheme val="minor"/>
      </rPr>
      <t/>
    </r>
    <rPh sb="1" eb="4">
      <t>カサントドケ</t>
    </rPh>
    <rPh sb="4" eb="8">
      <t>ヒツヨウショルイ</t>
    </rPh>
    <rPh sb="8" eb="11">
      <t>イチランヒョウ</t>
    </rPh>
    <rPh sb="12" eb="14">
      <t>ツウショ</t>
    </rPh>
    <rPh sb="14" eb="16">
      <t>カイゴ</t>
    </rPh>
    <phoneticPr fontId="9"/>
  </si>
  <si>
    <t>※総合事業（通所介護相当サービスA6/A7）も該当する加算を申請する場合、以下の書類を併せて提出してください。　※A7は介護予防短時間通所サービス</t>
    <rPh sb="23" eb="25">
      <t>ガイトウ</t>
    </rPh>
    <rPh sb="27" eb="29">
      <t>カサン</t>
    </rPh>
    <rPh sb="40" eb="42">
      <t>ショルイ</t>
    </rPh>
    <phoneticPr fontId="9"/>
  </si>
  <si>
    <t>　・加算届管理票（総合事業用）</t>
    <phoneticPr fontId="9"/>
  </si>
  <si>
    <t>　・加算届出書（総合事業用）</t>
    <phoneticPr fontId="9"/>
  </si>
  <si>
    <t>　・体制等状況一覧表（総合事業用）</t>
    <phoneticPr fontId="9"/>
  </si>
  <si>
    <t>　　総合事業用の各書類は以下の場所にも掲載しています。</t>
    <rPh sb="2" eb="7">
      <t>ソウゴウジギョウヨウ</t>
    </rPh>
    <rPh sb="8" eb="11">
      <t>カクショルイ</t>
    </rPh>
    <rPh sb="12" eb="14">
      <t>イカ</t>
    </rPh>
    <rPh sb="15" eb="17">
      <t>バショ</t>
    </rPh>
    <rPh sb="19" eb="21">
      <t>ケイサイ</t>
    </rPh>
    <phoneticPr fontId="9"/>
  </si>
  <si>
    <t>https://www.city.kawasaki.jp/350/page/0000074834.html</t>
    <phoneticPr fontId="9"/>
  </si>
  <si>
    <t>※事業所規模の変更は毎年3月15日が締め切りです。
※①は通所介護のホームページ「3.加算届」の「指定通所介護事業所における事業所規模区分の確認、変更について」参照。計算書も添付してください。</t>
    <rPh sb="1" eb="6">
      <t>ジギョウショキボ</t>
    </rPh>
    <rPh sb="7" eb="9">
      <t>ヘンコウ</t>
    </rPh>
    <rPh sb="10" eb="12">
      <t>マイトシ</t>
    </rPh>
    <rPh sb="13" eb="14">
      <t>ガツ</t>
    </rPh>
    <rPh sb="16" eb="17">
      <t>ニチ</t>
    </rPh>
    <rPh sb="18" eb="19">
      <t>シ</t>
    </rPh>
    <rPh sb="20" eb="21">
      <t>キ</t>
    </rPh>
    <rPh sb="29" eb="33">
      <t>ツウショカイゴ</t>
    </rPh>
    <rPh sb="43" eb="46">
      <t>カサントドケ</t>
    </rPh>
    <rPh sb="80" eb="82">
      <t>サンショウ</t>
    </rPh>
    <rPh sb="83" eb="86">
      <t>ケイサンショ</t>
    </rPh>
    <rPh sb="87" eb="89">
      <t>テンプ</t>
    </rPh>
    <phoneticPr fontId="9"/>
  </si>
  <si>
    <t>川崎市健康福祉局高齢者事業推進課　
事業者指定係
〒210-8577　川崎市川崎区宮本町１番地
TEL : 044-200-2469 
FAX : 044-200-3926</t>
    <phoneticPr fontId="9"/>
  </si>
  <si>
    <t>※　「返信用封筒」は郵送申請する場合のみ、84円切手を貼って他の申請書類とあわせて提出してください。電子届出申請システムで申請する場合は不要です。</t>
    <rPh sb="3" eb="6">
      <t>ヘンシンヨウ</t>
    </rPh>
    <rPh sb="6" eb="8">
      <t>フウトウ</t>
    </rPh>
    <rPh sb="10" eb="12">
      <t>ユウソウ</t>
    </rPh>
    <rPh sb="12" eb="14">
      <t>シンセイ</t>
    </rPh>
    <rPh sb="16" eb="18">
      <t>バアイ</t>
    </rPh>
    <rPh sb="23" eb="24">
      <t>エン</t>
    </rPh>
    <rPh sb="24" eb="26">
      <t>キッテ</t>
    </rPh>
    <rPh sb="27" eb="28">
      <t>ハ</t>
    </rPh>
    <rPh sb="30" eb="31">
      <t>ホカ</t>
    </rPh>
    <rPh sb="32" eb="36">
      <t>シンセイショルイ</t>
    </rPh>
    <rPh sb="41" eb="43">
      <t>テイシュツ</t>
    </rPh>
    <rPh sb="50" eb="52">
      <t>デンシ</t>
    </rPh>
    <rPh sb="52" eb="54">
      <t>トドケデ</t>
    </rPh>
    <rPh sb="54" eb="56">
      <t>シンセイ</t>
    </rPh>
    <rPh sb="61" eb="63">
      <t>シンセイ</t>
    </rPh>
    <rPh sb="65" eb="67">
      <t>バアイ</t>
    </rPh>
    <rPh sb="68" eb="70">
      <t>フヨウ</t>
    </rPh>
    <phoneticPr fontId="9"/>
  </si>
  <si>
    <t>若年性認知症利用者受入加算
（総合事業あり）</t>
    <rPh sb="0" eb="2">
      <t>ジャクネン</t>
    </rPh>
    <rPh sb="2" eb="3">
      <t>セイ</t>
    </rPh>
    <rPh sb="3" eb="6">
      <t>ニンチショウ</t>
    </rPh>
    <rPh sb="5" eb="6">
      <t>ショウ</t>
    </rPh>
    <rPh sb="6" eb="9">
      <t>リヨウシャ</t>
    </rPh>
    <rPh sb="9" eb="10">
      <t>ウ</t>
    </rPh>
    <rPh sb="10" eb="11">
      <t>イ</t>
    </rPh>
    <rPh sb="11" eb="13">
      <t>カサン</t>
    </rPh>
    <phoneticPr fontId="9"/>
  </si>
  <si>
    <t>栄養アセスメント加算
（総合事業あり）</t>
    <rPh sb="0" eb="2">
      <t>エイヨウ</t>
    </rPh>
    <rPh sb="8" eb="10">
      <t>カサン</t>
    </rPh>
    <phoneticPr fontId="9"/>
  </si>
  <si>
    <t>口腔機能向上加算
（総合事業あり）</t>
    <rPh sb="0" eb="4">
      <t>コウクウキノウ</t>
    </rPh>
    <rPh sb="4" eb="6">
      <t>コウジョウ</t>
    </rPh>
    <rPh sb="6" eb="8">
      <t>カサン</t>
    </rPh>
    <phoneticPr fontId="9"/>
  </si>
  <si>
    <t>科学的介護推進体制加算
（総合事業あり）</t>
    <rPh sb="0" eb="5">
      <t>カガクテキカイゴ</t>
    </rPh>
    <rPh sb="5" eb="11">
      <t>スイシンタイセイカサン</t>
    </rPh>
    <phoneticPr fontId="9"/>
  </si>
  <si>
    <t>川崎市長</t>
    <rPh sb="0" eb="2">
      <t>カワサキ</t>
    </rPh>
    <rPh sb="2" eb="4">
      <t>シチョウ</t>
    </rPh>
    <phoneticPr fontId="14"/>
  </si>
  <si>
    <t>※「LIFEへの登録」を「あり」にする</t>
    <rPh sb="8" eb="10">
      <t>トウロク</t>
    </rPh>
    <phoneticPr fontId="9"/>
  </si>
  <si>
    <r>
      <t>感染症又は災害の発生を理由とする利用者数の減少が一定以上は生じている場合の対応（３％加算）</t>
    </r>
    <r>
      <rPr>
        <u/>
        <sz val="11"/>
        <rFont val="游ゴシック"/>
        <family val="3"/>
        <charset val="128"/>
        <scheme val="minor"/>
      </rPr>
      <t>の延長</t>
    </r>
    <rPh sb="46" eb="48">
      <t>エンチョウ</t>
    </rPh>
    <phoneticPr fontId="9"/>
  </si>
  <si>
    <t>※延長申請を行わない場合は加算算定終了月をもって加算算定は終了となります。（終了の申請等は不要）</t>
    <rPh sb="38" eb="40">
      <t>シュウリョウ</t>
    </rPh>
    <phoneticPr fontId="9"/>
  </si>
  <si>
    <t>※研修とは具体的には、脱衣、洗髪、洗体、移乗、着衣など入浴に係る一連の動作において介助対象者に必要な入浴介助技術や転倒防止、入浴事故防止のためのリスク管理や安全管理等の内容が想定されています。
(Ⅰ)と(Ⅱ)のいずれも算定を予定している場合は(Ⅱ)の届出を行ってください。</t>
    <rPh sb="128" eb="129">
      <t>オコナ</t>
    </rPh>
    <phoneticPr fontId="9"/>
  </si>
  <si>
    <t>川崎市長</t>
    <rPh sb="0" eb="2">
      <t>カワサキ</t>
    </rPh>
    <rPh sb="2" eb="4">
      <t>シチョウ</t>
    </rPh>
    <rPh sb="3" eb="4">
      <t>チョウ</t>
    </rPh>
    <phoneticPr fontId="14"/>
  </si>
  <si>
    <t>川崎市長　殿</t>
    <rPh sb="0" eb="2">
      <t>カワサキ</t>
    </rPh>
    <rPh sb="2" eb="3">
      <t>シ</t>
    </rPh>
    <rPh sb="3" eb="4">
      <t>チョウ</t>
    </rPh>
    <phoneticPr fontId="14"/>
  </si>
  <si>
    <t>＜サービス提供時間が８時間以上９時間未満の事業所のみ＞</t>
    <phoneticPr fontId="9"/>
  </si>
  <si>
    <t>※勤務表は加算算定月のもの。
※当該加算サービス提供者のみ記載してください。
※管理栄養士を外部との連携により配置する場合は、外部との連携状況がわかる書類を提出してください。</t>
    <phoneticPr fontId="9"/>
  </si>
  <si>
    <t>当該保険者（市区町村）に確認してください。</t>
    <phoneticPr fontId="9"/>
  </si>
  <si>
    <t>川崎市以外の被保険者（利用者）がいる場合は、その利用者の保険者に対しても届出を行う必要がありますので、</t>
    <rPh sb="0" eb="2">
      <t>カワサキ</t>
    </rPh>
    <phoneticPr fontId="9"/>
  </si>
  <si>
    <t>５　その他</t>
    <rPh sb="4" eb="5">
      <t>タ</t>
    </rPh>
    <phoneticPr fontId="9"/>
  </si>
  <si>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9"/>
  </si>
  <si>
    <t>https://www.kaigokensaku.mhlw.go.jp/shinsei/</t>
    <phoneticPr fontId="9"/>
  </si>
  <si>
    <t>電子申請届出システム</t>
    <rPh sb="0" eb="4">
      <t>デンシシンセイ</t>
    </rPh>
    <rPh sb="4" eb="6">
      <t>トドケデ</t>
    </rPh>
    <phoneticPr fontId="9"/>
  </si>
  <si>
    <t>必要書類以外に送付された書類等については、本市側にて廃棄させていただきます。</t>
    <phoneticPr fontId="9"/>
  </si>
  <si>
    <t>市の実地指導等の結果として加算の体制が変更となる場合においても、改めて市あてに加算届を提出してください。</t>
    <phoneticPr fontId="9"/>
  </si>
  <si>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9"/>
  </si>
  <si>
    <t>※やむを得ない事情で電子申請届出システムでの申請ができない際は、下記宛て郵送ください。
　〒210-8577　川崎市川崎区宮本町１番地
　　川崎市健康福祉局長寿社会部高齢者事業推進課　事業者指定係
　（「加算届在中」と朱書きで明記してください）</t>
    <rPh sb="32" eb="34">
      <t>カキ</t>
    </rPh>
    <rPh sb="34" eb="35">
      <t>アテ</t>
    </rPh>
    <rPh sb="36" eb="38">
      <t>ユウソウ</t>
    </rPh>
    <rPh sb="102" eb="104">
      <t>カサン</t>
    </rPh>
    <rPh sb="104" eb="105">
      <t>トドケ</t>
    </rPh>
    <phoneticPr fontId="9"/>
  </si>
  <si>
    <t>やむを得ない事情で電子申請届出システムでの申請ができない際は、「加算届管理票」、「返信用封筒」（ 長形3号封筒に84円切手を貼って、 必ず返信先を明記）も郵送してください。</t>
    <rPh sb="77" eb="79">
      <t>ユウソウ</t>
    </rPh>
    <phoneticPr fontId="9"/>
  </si>
  <si>
    <t>※加算の取下げ及び職員の欠員による減算の開始のみ随時受け付けます。</t>
    <phoneticPr fontId="9"/>
  </si>
  <si>
    <t>※申請が提出期限を過ぎた場合、翌々月以降の算定開始になります。</t>
    <rPh sb="1" eb="3">
      <t>シンセイ</t>
    </rPh>
    <rPh sb="4" eb="8">
      <t>テイシュツキゲン</t>
    </rPh>
    <rPh sb="9" eb="10">
      <t>ス</t>
    </rPh>
    <rPh sb="12" eb="14">
      <t>バアイ</t>
    </rPh>
    <rPh sb="15" eb="18">
      <t>ヨクヨクゲツ</t>
    </rPh>
    <rPh sb="18" eb="20">
      <t>イコウ</t>
    </rPh>
    <rPh sb="21" eb="25">
      <t>サンテイカイシ</t>
    </rPh>
    <phoneticPr fontId="9"/>
  </si>
  <si>
    <t>＜例：R６.10.01から算定をする場合、R６.９.15までに申請が必要＞</t>
    <rPh sb="31" eb="33">
      <t>シンセイ</t>
    </rPh>
    <phoneticPr fontId="9"/>
  </si>
  <si>
    <t>加算算定月又は評価対象期間の初月（ADL維持等加算のみ）の前月15日までに電子申請</t>
    <rPh sb="0" eb="2">
      <t>カサン</t>
    </rPh>
    <rPh sb="2" eb="4">
      <t>サンテイ</t>
    </rPh>
    <rPh sb="4" eb="5">
      <t>ツキ</t>
    </rPh>
    <rPh sb="5" eb="6">
      <t>マタ</t>
    </rPh>
    <rPh sb="7" eb="11">
      <t>ヒョウカタイショウ</t>
    </rPh>
    <rPh sb="11" eb="13">
      <t>キカン</t>
    </rPh>
    <rPh sb="14" eb="16">
      <t>ショゲツ</t>
    </rPh>
    <rPh sb="20" eb="25">
      <t>イジトウカサン</t>
    </rPh>
    <rPh sb="29" eb="31">
      <t>ゼンゲツ</t>
    </rPh>
    <rPh sb="33" eb="34">
      <t>ニチ</t>
    </rPh>
    <rPh sb="37" eb="39">
      <t>デンシ</t>
    </rPh>
    <rPh sb="39" eb="41">
      <t>シンセイ</t>
    </rPh>
    <phoneticPr fontId="9"/>
  </si>
  <si>
    <t>栄養改善加算
（総合事業あり）</t>
    <rPh sb="0" eb="4">
      <t>エイヨウカイゼン</t>
    </rPh>
    <rPh sb="4" eb="6">
      <t>カサン</t>
    </rPh>
    <phoneticPr fontId="9"/>
  </si>
  <si>
    <t>※「★必要書類一覧表」に記載のない加算は、本市への届出は不要です。ただし、算定する際には別添「要件確認シート」をご確認の上、適切に算定してください。</t>
    <rPh sb="44" eb="46">
      <t>ベッテン</t>
    </rPh>
    <phoneticPr fontId="9"/>
  </si>
  <si>
    <t>※　「加算届管理表」は郵送申請する場合のみ提出してください。電子届出申請システムで申請する場合は不要です。</t>
    <rPh sb="3" eb="5">
      <t>カサン</t>
    </rPh>
    <rPh sb="5" eb="6">
      <t>トドケ</t>
    </rPh>
    <rPh sb="6" eb="9">
      <t>カンリヒョウ</t>
    </rPh>
    <phoneticPr fontId="9"/>
  </si>
  <si>
    <t>加算届
管理票
（郵送の場合のみ）</t>
    <rPh sb="0" eb="3">
      <t>カサントドケ</t>
    </rPh>
    <rPh sb="4" eb="6">
      <t>カンリ</t>
    </rPh>
    <rPh sb="6" eb="7">
      <t>ヒョウ</t>
    </rPh>
    <rPh sb="9" eb="11">
      <t>ユウソウ</t>
    </rPh>
    <rPh sb="12" eb="14">
      <t>バアイ</t>
    </rPh>
    <phoneticPr fontId="9"/>
  </si>
  <si>
    <t>返信用
封筒
（郵送の場合のみ）</t>
    <rPh sb="0" eb="2">
      <t>ヘンシン</t>
    </rPh>
    <rPh sb="2" eb="3">
      <t>ヨウ</t>
    </rPh>
    <rPh sb="4" eb="6">
      <t>フウトウ</t>
    </rPh>
    <rPh sb="8" eb="10">
      <t>ユウソウ</t>
    </rPh>
    <rPh sb="11" eb="13">
      <t>バアイ</t>
    </rPh>
    <phoneticPr fontId="9"/>
  </si>
  <si>
    <t>　      介護予防・日常生活支援総合事業（第1号事業）A６・A7</t>
    <phoneticPr fontId="9"/>
  </si>
  <si>
    <t>川　崎　市　長</t>
    <rPh sb="0" eb="1">
      <t>カワ</t>
    </rPh>
    <rPh sb="2" eb="3">
      <t>ザキ</t>
    </rPh>
    <rPh sb="4" eb="5">
      <t>シ</t>
    </rPh>
    <rPh sb="6" eb="7">
      <t>チョウ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</si>
</sst>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0.0%"/>
    <numFmt numFmtId="177" formatCode="####&quot;年&quot;"/>
    <numFmt numFmtId="178" formatCode="#,##0.0;[Red]\-#,##0.0"/>
    <numFmt numFmtId="179" formatCode="0.0"/>
    <numFmt numFmtId="180" formatCode="0.000"/>
    <numFmt numFmtId="181" formatCode="[$-411]ggge&quot;年&quot;m&quot;月&quot;;@"/>
    <numFmt numFmtId="182" formatCode="#,##0.000000;[Red]\-#,##0.000000"/>
    <numFmt numFmtId="183" formatCode="&quot;令&quot;&quot;和&quot;0&quot;年&quot;"/>
    <numFmt numFmtId="184" formatCode="#,##0_ ;[Red]\-#,##0\ "/>
    <numFmt numFmtId="185" formatCode="0_ ;[Red]\-0\ "/>
  </numFmts>
  <fonts count="100">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11"/>
      <name val="游ゴシック"/>
      <family val="3"/>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6"/>
      <name val="HGSｺﾞｼｯｸM"/>
      <family val="3"/>
      <charset val="128"/>
    </font>
    <font>
      <strike/>
      <sz val="11"/>
      <name val="HGSｺﾞｼｯｸM"/>
      <family val="3"/>
      <charset val="128"/>
    </font>
    <font>
      <sz val="14"/>
      <name val="HGSｺﾞｼｯｸM"/>
      <family val="3"/>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2"/>
      <name val="HGSｺﾞｼｯｸM"/>
      <family val="3"/>
      <charset val="128"/>
    </font>
    <font>
      <b/>
      <sz val="16"/>
      <name val="ＭＳ Ｐゴシック"/>
      <family val="3"/>
      <charset val="128"/>
    </font>
    <font>
      <u/>
      <sz val="11"/>
      <color theme="10"/>
      <name val="游ゴシック"/>
      <family val="2"/>
      <scheme val="minor"/>
    </font>
    <font>
      <sz val="7"/>
      <name val="HGSｺﾞｼｯｸM"/>
      <family val="3"/>
      <charset val="128"/>
    </font>
    <font>
      <b/>
      <u/>
      <sz val="11"/>
      <color theme="1"/>
      <name val="游ゴシック"/>
      <family val="3"/>
      <charset val="128"/>
      <scheme val="minor"/>
    </font>
    <font>
      <sz val="6"/>
      <name val="HGSｺﾞｼｯｸM"/>
      <family val="3"/>
      <charset val="128"/>
    </font>
    <font>
      <sz val="11"/>
      <color rgb="FFFF0000"/>
      <name val="HGSｺﾞｼｯｸM"/>
      <family val="3"/>
      <charset val="128"/>
    </font>
    <font>
      <sz val="10"/>
      <color rgb="FFFF0000"/>
      <name val="HGSｺﾞｼｯｸM"/>
      <family val="3"/>
      <charset val="128"/>
    </font>
    <font>
      <sz val="11"/>
      <name val="游ゴシック"/>
      <family val="2"/>
      <scheme val="minor"/>
    </font>
    <font>
      <sz val="11"/>
      <color theme="1"/>
      <name val="游ゴシック"/>
      <family val="2"/>
      <scheme val="minor"/>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b/>
      <u/>
      <sz val="11"/>
      <color theme="1"/>
      <name val="ＭＳ Ｐゴシック"/>
      <family val="3"/>
      <charset val="128"/>
    </font>
    <font>
      <b/>
      <sz val="11"/>
      <name val="ＭＳ Ｐゴシック"/>
      <family val="3"/>
      <charset val="128"/>
    </font>
    <font>
      <sz val="10"/>
      <color theme="1"/>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1"/>
      <color indexed="23"/>
      <name val="ＭＳ 明朝"/>
      <family val="1"/>
      <charset val="128"/>
    </font>
    <font>
      <sz val="8"/>
      <name val="ＭＳ 明朝"/>
      <family val="1"/>
      <charset val="128"/>
    </font>
    <font>
      <sz val="10"/>
      <name val="ＭＳ 明朝"/>
      <family val="1"/>
      <charset val="128"/>
    </font>
    <font>
      <sz val="9"/>
      <name val="ＭＳ 明朝"/>
      <family val="1"/>
      <charset val="128"/>
    </font>
    <font>
      <sz val="9"/>
      <name val="AR P丸ゴシック体M"/>
      <family val="3"/>
      <charset val="128"/>
    </font>
    <font>
      <sz val="12"/>
      <name val="ＭＳ Ｐゴシック"/>
      <family val="3"/>
      <charset val="128"/>
    </font>
    <font>
      <sz val="16"/>
      <name val="ＭＳ 明朝"/>
      <family val="1"/>
      <charset val="128"/>
    </font>
    <font>
      <sz val="12"/>
      <color indexed="10"/>
      <name val="ＭＳ 明朝"/>
      <family val="1"/>
      <charset val="128"/>
    </font>
    <font>
      <sz val="12"/>
      <color rgb="FFFF0000"/>
      <name val="ＭＳ 明朝"/>
      <family val="1"/>
      <charset val="128"/>
    </font>
    <font>
      <u/>
      <sz val="12"/>
      <color indexed="10"/>
      <name val="ＭＳ 明朝"/>
      <family val="1"/>
      <charset val="128"/>
    </font>
    <font>
      <sz val="18"/>
      <name val="ＭＳ 明朝"/>
      <family val="1"/>
      <charset val="128"/>
    </font>
    <font>
      <sz val="10"/>
      <color theme="1"/>
      <name val="游ゴシック"/>
      <family val="2"/>
      <scheme val="minor"/>
    </font>
    <font>
      <sz val="9"/>
      <color theme="1"/>
      <name val="游ゴシック"/>
      <family val="3"/>
      <charset val="128"/>
      <scheme val="minor"/>
    </font>
    <font>
      <sz val="11"/>
      <color rgb="FFFF0000"/>
      <name val="游ゴシック"/>
      <family val="2"/>
      <scheme val="minor"/>
    </font>
    <font>
      <sz val="11"/>
      <color rgb="FFFF0000"/>
      <name val="游ゴシック"/>
      <family val="3"/>
      <charset val="128"/>
      <scheme val="minor"/>
    </font>
    <font>
      <sz val="10"/>
      <color rgb="FFFF0000"/>
      <name val="游ゴシック"/>
      <family val="3"/>
      <charset val="128"/>
      <scheme val="minor"/>
    </font>
    <font>
      <sz val="10.5"/>
      <name val="ＭＳ 明朝"/>
      <family val="1"/>
      <charset val="128"/>
    </font>
    <font>
      <u/>
      <sz val="11"/>
      <name val="HGSｺﾞｼｯｸM"/>
      <family val="3"/>
      <charset val="128"/>
    </font>
    <font>
      <sz val="9"/>
      <color rgb="FF0070C0"/>
      <name val="HGSｺﾞｼｯｸM"/>
      <family val="3"/>
      <charset val="128"/>
    </font>
    <font>
      <sz val="11"/>
      <name val="ＭＳ ゴシック"/>
      <family val="3"/>
      <charset val="128"/>
    </font>
    <font>
      <sz val="12"/>
      <name val="ＭＳ ゴシック"/>
      <family val="3"/>
      <charset val="128"/>
    </font>
    <font>
      <b/>
      <sz val="20"/>
      <name val="ＭＳ ゴシック"/>
      <family val="3"/>
      <charset val="128"/>
    </font>
    <font>
      <sz val="12"/>
      <color rgb="FFFF0000"/>
      <name val="HGSｺﾞｼｯｸM"/>
      <family val="3"/>
      <charset val="128"/>
    </font>
    <font>
      <u/>
      <sz val="11"/>
      <name val="游ゴシック"/>
      <family val="3"/>
      <charset val="128"/>
      <scheme val="minor"/>
    </font>
    <font>
      <sz val="10"/>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C0C0C0"/>
        <bgColor rgb="FF000000"/>
      </patternFill>
    </fill>
  </fills>
  <borders count="14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top/>
      <bottom style="hair">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style="thin">
        <color indexed="64"/>
      </right>
      <top style="thin">
        <color indexed="64"/>
      </top>
      <bottom style="thin">
        <color indexed="64"/>
      </bottom>
      <diagonal/>
    </border>
    <border>
      <left/>
      <right/>
      <top style="hair">
        <color auto="1"/>
      </top>
      <bottom style="hair">
        <color auto="1"/>
      </bottom>
      <diagonal/>
    </border>
    <border>
      <left style="dashed">
        <color indexed="64"/>
      </left>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bottom style="thin">
        <color indexed="64"/>
      </bottom>
      <diagonal style="thin">
        <color indexed="64"/>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thin">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s>
  <cellStyleXfs count="25">
    <xf numFmtId="0" fontId="0" fillId="0" borderId="0"/>
    <xf numFmtId="0" fontId="12" fillId="0" borderId="0"/>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12" fillId="0" borderId="0">
      <alignment vertical="center"/>
    </xf>
    <xf numFmtId="0" fontId="43" fillId="0" borderId="0" applyNumberFormat="0" applyFill="0" applyBorder="0" applyAlignment="0" applyProtection="0"/>
    <xf numFmtId="0" fontId="7" fillId="0" borderId="0">
      <alignment vertical="center"/>
    </xf>
    <xf numFmtId="9" fontId="7" fillId="0" borderId="0" applyFont="0" applyFill="0" applyBorder="0" applyAlignment="0" applyProtection="0">
      <alignment vertical="center"/>
    </xf>
    <xf numFmtId="38" fontId="50" fillId="0" borderId="0" applyFont="0" applyFill="0" applyBorder="0" applyAlignment="0" applyProtection="0">
      <alignment vertical="center"/>
    </xf>
    <xf numFmtId="9" fontId="50" fillId="0" borderId="0" applyFont="0" applyFill="0" applyBorder="0" applyAlignment="0" applyProtection="0">
      <alignment vertical="center"/>
    </xf>
    <xf numFmtId="0" fontId="6" fillId="0" borderId="0">
      <alignment vertical="center"/>
    </xf>
    <xf numFmtId="0" fontId="12" fillId="0" borderId="0"/>
    <xf numFmtId="0" fontId="61" fillId="0" borderId="0">
      <alignment vertical="center"/>
    </xf>
    <xf numFmtId="38" fontId="61" fillId="0" borderId="0" applyFont="0" applyFill="0" applyBorder="0" applyAlignment="0" applyProtection="0">
      <alignment vertical="center"/>
    </xf>
    <xf numFmtId="38" fontId="12"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74" fillId="0" borderId="0">
      <alignment vertical="center"/>
    </xf>
    <xf numFmtId="0" fontId="80" fillId="0" borderId="0" applyBorder="0"/>
  </cellStyleXfs>
  <cellXfs count="1330">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13" fillId="0" borderId="0" xfId="1" applyFont="1" applyFill="1" applyAlignment="1">
      <alignment horizontal="left" vertical="center"/>
    </xf>
    <xf numFmtId="0" fontId="13" fillId="0" borderId="0" xfId="1" applyFont="1" applyFill="1" applyBorder="1" applyAlignment="1">
      <alignment vertical="center"/>
    </xf>
    <xf numFmtId="0" fontId="13" fillId="0" borderId="0" xfId="1" applyFont="1" applyFill="1" applyAlignment="1"/>
    <xf numFmtId="0" fontId="13" fillId="0" borderId="0" xfId="1" applyFont="1" applyFill="1" applyAlignment="1">
      <alignment horizontal="left"/>
    </xf>
    <xf numFmtId="0" fontId="8" fillId="2" borderId="0" xfId="2" applyFill="1">
      <alignment vertical="center"/>
    </xf>
    <xf numFmtId="0" fontId="8" fillId="2" borderId="0" xfId="2" applyFill="1" applyAlignment="1">
      <alignment horizontal="right" vertical="center"/>
    </xf>
    <xf numFmtId="0" fontId="8" fillId="2" borderId="0" xfId="2" applyFill="1" applyAlignment="1">
      <alignment horizontal="center" vertical="center"/>
    </xf>
    <xf numFmtId="0" fontId="8" fillId="3" borderId="0" xfId="2" applyFill="1" applyAlignment="1">
      <alignment horizontal="center" vertical="center"/>
    </xf>
    <xf numFmtId="0" fontId="22" fillId="2" borderId="0" xfId="2" applyFont="1" applyFill="1" applyAlignment="1">
      <alignment horizontal="center" vertical="center"/>
    </xf>
    <xf numFmtId="0" fontId="8" fillId="2" borderId="0" xfId="2" applyFill="1" applyBorder="1" applyAlignment="1">
      <alignment horizontal="center" vertical="center" shrinkToFit="1"/>
    </xf>
    <xf numFmtId="0" fontId="8" fillId="2" borderId="9" xfId="2" applyFill="1" applyBorder="1" applyAlignment="1">
      <alignment horizontal="center" vertical="center"/>
    </xf>
    <xf numFmtId="0" fontId="23" fillId="2" borderId="0" xfId="2" applyFont="1" applyFill="1">
      <alignment vertical="center"/>
    </xf>
    <xf numFmtId="0" fontId="8" fillId="3" borderId="1" xfId="2" applyFill="1" applyBorder="1" applyAlignment="1">
      <alignment horizontal="center" vertical="center"/>
    </xf>
    <xf numFmtId="0" fontId="8" fillId="2" borderId="1" xfId="2" applyFill="1" applyBorder="1">
      <alignment vertical="center"/>
    </xf>
    <xf numFmtId="0" fontId="26" fillId="2" borderId="16" xfId="2" applyFont="1" applyFill="1" applyBorder="1" applyAlignment="1">
      <alignment vertical="center" wrapText="1"/>
    </xf>
    <xf numFmtId="38" fontId="25" fillId="3" borderId="16" xfId="3" applyFont="1" applyFill="1" applyBorder="1">
      <alignment vertical="center"/>
    </xf>
    <xf numFmtId="0" fontId="8" fillId="2" borderId="16" xfId="2" applyFill="1" applyBorder="1">
      <alignment vertical="center"/>
    </xf>
    <xf numFmtId="0" fontId="8" fillId="0" borderId="1" xfId="2" applyFill="1" applyBorder="1">
      <alignment vertical="center"/>
    </xf>
    <xf numFmtId="0" fontId="8" fillId="0" borderId="1" xfId="2" applyFill="1" applyBorder="1" applyAlignment="1">
      <alignment horizontal="center" vertical="center"/>
    </xf>
    <xf numFmtId="0" fontId="8" fillId="2" borderId="13" xfId="2" applyFill="1" applyBorder="1" applyAlignment="1">
      <alignment horizontal="center" vertical="center"/>
    </xf>
    <xf numFmtId="0" fontId="26" fillId="2" borderId="17" xfId="2" applyFont="1" applyFill="1" applyBorder="1" applyAlignment="1">
      <alignment vertical="center" wrapText="1"/>
    </xf>
    <xf numFmtId="38" fontId="25" fillId="3" borderId="17" xfId="3" applyFont="1" applyFill="1" applyBorder="1">
      <alignment vertical="center"/>
    </xf>
    <xf numFmtId="0" fontId="8" fillId="2" borderId="17" xfId="2" applyFill="1" applyBorder="1">
      <alignment vertical="center"/>
    </xf>
    <xf numFmtId="177" fontId="8" fillId="2" borderId="14" xfId="2" applyNumberFormat="1" applyFill="1" applyBorder="1" applyAlignment="1">
      <alignment horizontal="center" vertical="center"/>
    </xf>
    <xf numFmtId="0" fontId="26" fillId="2" borderId="18" xfId="2" applyFont="1" applyFill="1" applyBorder="1" applyAlignment="1">
      <alignment vertical="center" wrapText="1"/>
    </xf>
    <xf numFmtId="38" fontId="25" fillId="3" borderId="18" xfId="3" applyFont="1" applyFill="1" applyBorder="1">
      <alignment vertical="center"/>
    </xf>
    <xf numFmtId="0" fontId="8" fillId="2" borderId="18" xfId="2" applyFill="1" applyBorder="1">
      <alignment vertical="center"/>
    </xf>
    <xf numFmtId="0" fontId="8" fillId="2" borderId="0" xfId="2" applyFill="1" applyBorder="1" applyAlignment="1">
      <alignment horizontal="center" vertical="center"/>
    </xf>
    <xf numFmtId="178" fontId="0" fillId="2" borderId="0" xfId="3" applyNumberFormat="1" applyFont="1" applyFill="1" applyBorder="1" applyAlignment="1">
      <alignment horizontal="center" vertical="center"/>
    </xf>
    <xf numFmtId="0" fontId="8" fillId="2" borderId="0" xfId="2" applyFill="1" applyBorder="1" applyAlignment="1">
      <alignment vertical="center" wrapText="1"/>
    </xf>
    <xf numFmtId="38" fontId="0" fillId="2" borderId="0" xfId="3" applyFont="1" applyFill="1" applyBorder="1">
      <alignment vertical="center"/>
    </xf>
    <xf numFmtId="0" fontId="8" fillId="2" borderId="0" xfId="2" applyFill="1" applyBorder="1">
      <alignment vertical="center"/>
    </xf>
    <xf numFmtId="179" fontId="8" fillId="2" borderId="3" xfId="2" applyNumberFormat="1" applyFill="1" applyBorder="1" applyAlignment="1">
      <alignment horizontal="center" vertical="center"/>
    </xf>
    <xf numFmtId="176" fontId="25" fillId="2" borderId="0" xfId="4" applyNumberFormat="1" applyFont="1" applyFill="1" applyBorder="1" applyAlignment="1">
      <alignment horizontal="center" vertical="center"/>
    </xf>
    <xf numFmtId="0" fontId="27" fillId="2" borderId="16" xfId="2" applyFont="1" applyFill="1" applyBorder="1" applyAlignment="1">
      <alignment vertical="center" wrapText="1"/>
    </xf>
    <xf numFmtId="0" fontId="8" fillId="3" borderId="13" xfId="2" applyFill="1" applyBorder="1" applyAlignment="1">
      <alignment horizontal="center" vertical="center"/>
    </xf>
    <xf numFmtId="0" fontId="27" fillId="2" borderId="17" xfId="2" applyFont="1" applyFill="1" applyBorder="1" applyAlignment="1">
      <alignment vertical="center" wrapText="1"/>
    </xf>
    <xf numFmtId="177" fontId="8" fillId="3" borderId="14" xfId="2" applyNumberFormat="1" applyFill="1" applyBorder="1" applyAlignment="1">
      <alignment horizontal="center" vertical="center"/>
    </xf>
    <xf numFmtId="0" fontId="27" fillId="2" borderId="18" xfId="2" applyFont="1" applyFill="1" applyBorder="1" applyAlignment="1">
      <alignment vertical="center" wrapText="1"/>
    </xf>
    <xf numFmtId="0" fontId="8" fillId="2" borderId="0" xfId="2" applyFill="1" applyAlignment="1">
      <alignment horizontal="left" vertical="center"/>
    </xf>
    <xf numFmtId="0" fontId="13" fillId="0" borderId="0" xfId="1" applyFont="1" applyFill="1" applyAlignment="1">
      <alignment vertical="center"/>
    </xf>
    <xf numFmtId="0" fontId="13" fillId="0" borderId="20" xfId="1" applyFont="1" applyFill="1" applyBorder="1" applyAlignment="1">
      <alignment horizontal="center" vertical="center"/>
    </xf>
    <xf numFmtId="0" fontId="13" fillId="0" borderId="6" xfId="1" applyFont="1" applyFill="1" applyBorder="1" applyAlignment="1">
      <alignment vertical="center" wrapText="1"/>
    </xf>
    <xf numFmtId="0" fontId="13" fillId="0" borderId="26" xfId="1" applyFont="1" applyFill="1" applyBorder="1" applyAlignment="1">
      <alignment vertical="center"/>
    </xf>
    <xf numFmtId="0" fontId="13" fillId="0" borderId="27" xfId="1" applyFont="1" applyFill="1" applyBorder="1" applyAlignment="1">
      <alignment vertical="center"/>
    </xf>
    <xf numFmtId="0" fontId="13" fillId="0" borderId="30" xfId="1" applyFont="1" applyFill="1" applyBorder="1" applyAlignment="1">
      <alignment vertical="center"/>
    </xf>
    <xf numFmtId="0" fontId="12" fillId="0" borderId="30" xfId="1" applyFont="1" applyFill="1" applyBorder="1" applyAlignment="1">
      <alignment vertical="center"/>
    </xf>
    <xf numFmtId="0" fontId="12" fillId="0" borderId="32" xfId="1" applyBorder="1" applyAlignment="1">
      <alignment horizontal="center" vertical="center"/>
    </xf>
    <xf numFmtId="0" fontId="13" fillId="0" borderId="30" xfId="1" applyFont="1" applyFill="1" applyBorder="1" applyAlignment="1">
      <alignment horizontal="left" vertical="center" wrapText="1"/>
    </xf>
    <xf numFmtId="0" fontId="12" fillId="0" borderId="30" xfId="1" applyFont="1" applyFill="1" applyBorder="1" applyAlignment="1">
      <alignment horizontal="left" vertical="center"/>
    </xf>
    <xf numFmtId="0" fontId="12" fillId="0" borderId="30" xfId="1" applyBorder="1" applyAlignment="1">
      <alignment horizontal="center" vertical="center"/>
    </xf>
    <xf numFmtId="0" fontId="12" fillId="0" borderId="31" xfId="1" applyFont="1" applyFill="1" applyBorder="1" applyAlignment="1">
      <alignment horizontal="left" vertical="center"/>
    </xf>
    <xf numFmtId="0" fontId="12" fillId="0" borderId="33" xfId="1" applyBorder="1" applyAlignment="1">
      <alignment horizontal="center" vertical="center"/>
    </xf>
    <xf numFmtId="0" fontId="13" fillId="0" borderId="36" xfId="1" applyFont="1" applyFill="1" applyBorder="1" applyAlignment="1">
      <alignment vertical="center"/>
    </xf>
    <xf numFmtId="0" fontId="13" fillId="0" borderId="28" xfId="1" applyFont="1" applyFill="1" applyBorder="1" applyAlignment="1">
      <alignment vertical="center"/>
    </xf>
    <xf numFmtId="0" fontId="13" fillId="0" borderId="29" xfId="1" applyFont="1" applyFill="1" applyBorder="1" applyAlignment="1">
      <alignment horizontal="left" vertical="center"/>
    </xf>
    <xf numFmtId="0" fontId="12" fillId="0" borderId="5" xfId="1" applyBorder="1" applyAlignment="1">
      <alignment horizontal="center" vertical="center"/>
    </xf>
    <xf numFmtId="0" fontId="12" fillId="0" borderId="6" xfId="1" applyBorder="1" applyAlignment="1">
      <alignment horizontal="center" vertical="center"/>
    </xf>
    <xf numFmtId="0" fontId="13" fillId="0" borderId="27" xfId="1" applyFont="1" applyFill="1" applyBorder="1" applyAlignment="1">
      <alignment horizontal="left" vertical="center"/>
    </xf>
    <xf numFmtId="0" fontId="13" fillId="0" borderId="29" xfId="1" applyFont="1" applyFill="1" applyBorder="1" applyAlignment="1">
      <alignment vertical="center"/>
    </xf>
    <xf numFmtId="0" fontId="13" fillId="0" borderId="0" xfId="1" applyFont="1" applyFill="1" applyAlignment="1">
      <alignment horizontal="left" vertical="center" wrapText="1"/>
    </xf>
    <xf numFmtId="0" fontId="13" fillId="0" borderId="2" xfId="1" applyFont="1" applyFill="1" applyBorder="1" applyAlignment="1">
      <alignment horizontal="center" vertical="center" textRotation="255" wrapText="1"/>
    </xf>
    <xf numFmtId="0" fontId="18" fillId="0" borderId="3" xfId="1" applyFont="1" applyFill="1" applyBorder="1" applyAlignment="1">
      <alignment horizontal="center" vertical="center"/>
    </xf>
    <xf numFmtId="0" fontId="32" fillId="0" borderId="0" xfId="1" applyFont="1"/>
    <xf numFmtId="0" fontId="33" fillId="0" borderId="0" xfId="1" applyFont="1" applyAlignment="1">
      <alignment horizontal="left"/>
    </xf>
    <xf numFmtId="0" fontId="33" fillId="0" borderId="0" xfId="1" applyFont="1"/>
    <xf numFmtId="0" fontId="35" fillId="0" borderId="1" xfId="1" applyFont="1" applyBorder="1" applyAlignment="1">
      <alignment vertical="center"/>
    </xf>
    <xf numFmtId="0" fontId="36" fillId="0" borderId="0" xfId="1" applyFont="1" applyAlignment="1">
      <alignment horizontal="justify"/>
    </xf>
    <xf numFmtId="0" fontId="37" fillId="0" borderId="1" xfId="1" applyFont="1" applyBorder="1" applyAlignment="1">
      <alignment horizontal="center" vertical="center" wrapText="1"/>
    </xf>
    <xf numFmtId="0" fontId="37" fillId="0" borderId="1" xfId="1" applyFont="1" applyBorder="1" applyAlignment="1">
      <alignment horizontal="justify" vertical="top" wrapText="1"/>
    </xf>
    <xf numFmtId="0" fontId="38" fillId="0" borderId="1" xfId="1" applyFont="1" applyBorder="1" applyAlignment="1">
      <alignment horizontal="center" vertical="center" wrapText="1"/>
    </xf>
    <xf numFmtId="0" fontId="39" fillId="0" borderId="0" xfId="1" applyFont="1"/>
    <xf numFmtId="0" fontId="33" fillId="0" borderId="0" xfId="1" applyFont="1" applyAlignment="1">
      <alignment horizontal="left" vertical="center"/>
    </xf>
    <xf numFmtId="0" fontId="39" fillId="0" borderId="0" xfId="1" applyFont="1" applyAlignment="1">
      <alignment vertical="center"/>
    </xf>
    <xf numFmtId="0" fontId="39" fillId="0" borderId="0" xfId="1" applyFont="1" applyBorder="1" applyAlignment="1">
      <alignment horizontal="center" vertical="center"/>
    </xf>
    <xf numFmtId="0" fontId="32" fillId="0" borderId="0" xfId="1" applyFont="1" applyAlignment="1">
      <alignment horizontal="justify"/>
    </xf>
    <xf numFmtId="0" fontId="13" fillId="0" borderId="9" xfId="1" applyFont="1" applyFill="1" applyBorder="1" applyAlignment="1">
      <alignment horizontal="left" vertical="center"/>
    </xf>
    <xf numFmtId="0" fontId="13" fillId="0" borderId="0" xfId="1" applyFont="1" applyFill="1" applyAlignment="1">
      <alignment horizontal="right" vertical="center"/>
    </xf>
    <xf numFmtId="0" fontId="32" fillId="0" borderId="0" xfId="1" applyFont="1" applyAlignment="1"/>
    <xf numFmtId="0" fontId="31" fillId="0" borderId="0" xfId="1" applyFont="1" applyAlignment="1">
      <alignment horizontal="center"/>
    </xf>
    <xf numFmtId="0" fontId="32" fillId="0" borderId="0" xfId="1" applyFont="1" applyAlignment="1">
      <alignment horizontal="center"/>
    </xf>
    <xf numFmtId="0" fontId="35" fillId="0" borderId="1" xfId="1" applyFont="1" applyBorder="1" applyAlignment="1">
      <alignment horizontal="center" vertical="center" wrapText="1"/>
    </xf>
    <xf numFmtId="0" fontId="35" fillId="0" borderId="1" xfId="1" applyFont="1" applyBorder="1" applyAlignment="1">
      <alignment horizontal="center" vertical="center"/>
    </xf>
    <xf numFmtId="0" fontId="13" fillId="0" borderId="58" xfId="1" applyFont="1" applyFill="1" applyBorder="1" applyAlignment="1">
      <alignment horizontal="center" vertical="center" textRotation="255" wrapText="1"/>
    </xf>
    <xf numFmtId="0" fontId="18" fillId="0" borderId="58" xfId="1" applyFont="1" applyFill="1" applyBorder="1" applyAlignment="1">
      <alignment horizontal="center" vertical="center"/>
    </xf>
    <xf numFmtId="0" fontId="18" fillId="0" borderId="59" xfId="1" applyFont="1" applyFill="1" applyBorder="1" applyAlignment="1">
      <alignment horizontal="center" vertical="center"/>
    </xf>
    <xf numFmtId="0" fontId="13" fillId="0" borderId="10" xfId="1" applyFont="1" applyFill="1" applyBorder="1" applyAlignment="1">
      <alignment horizontal="center" vertical="center" textRotation="255" wrapText="1"/>
    </xf>
    <xf numFmtId="0" fontId="18" fillId="0" borderId="44" xfId="1" applyFont="1" applyFill="1" applyBorder="1" applyAlignment="1">
      <alignment horizontal="center" vertical="center"/>
    </xf>
    <xf numFmtId="0" fontId="18" fillId="0" borderId="45" xfId="1" applyFont="1" applyFill="1" applyBorder="1" applyAlignment="1">
      <alignment horizontal="center" vertical="center"/>
    </xf>
    <xf numFmtId="0" fontId="13" fillId="0" borderId="47"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65" xfId="1" applyFont="1" applyFill="1" applyBorder="1" applyAlignment="1">
      <alignment horizontal="center" vertical="center"/>
    </xf>
    <xf numFmtId="0" fontId="13" fillId="0" borderId="47" xfId="1" applyFont="1" applyFill="1" applyBorder="1" applyAlignment="1">
      <alignment horizontal="center" vertical="center"/>
    </xf>
    <xf numFmtId="0" fontId="13" fillId="0" borderId="0" xfId="1" applyFont="1" applyFill="1" applyAlignment="1">
      <alignment horizontal="center" vertical="center"/>
    </xf>
    <xf numFmtId="0" fontId="13" fillId="0" borderId="0" xfId="1" applyFont="1" applyFill="1" applyBorder="1" applyAlignment="1">
      <alignment horizontal="justify" vertical="center" wrapText="1"/>
    </xf>
    <xf numFmtId="0" fontId="18" fillId="0" borderId="2" xfId="1" applyFont="1" applyFill="1" applyBorder="1" applyAlignment="1">
      <alignment horizontal="center" vertical="center"/>
    </xf>
    <xf numFmtId="0" fontId="13" fillId="5" borderId="6" xfId="1" applyFont="1" applyFill="1" applyBorder="1" applyAlignment="1">
      <alignment vertical="center" wrapText="1"/>
    </xf>
    <xf numFmtId="0" fontId="20" fillId="0" borderId="1" xfId="0" applyFont="1" applyBorder="1" applyAlignment="1">
      <alignment horizontal="left" vertical="center" wrapText="1"/>
    </xf>
    <xf numFmtId="0" fontId="30" fillId="0" borderId="0" xfId="1" applyFont="1" applyFill="1" applyAlignment="1">
      <alignment horizontal="left" vertical="top"/>
    </xf>
    <xf numFmtId="0" fontId="30" fillId="0" borderId="0" xfId="1" applyFont="1" applyFill="1" applyAlignment="1">
      <alignment horizontal="right" vertical="center"/>
    </xf>
    <xf numFmtId="0" fontId="30" fillId="0" borderId="0" xfId="1" applyFont="1" applyFill="1" applyAlignment="1">
      <alignment vertical="center"/>
    </xf>
    <xf numFmtId="0" fontId="30" fillId="0" borderId="0" xfId="1" applyFont="1" applyFill="1" applyAlignment="1">
      <alignment horizontal="center" vertical="top"/>
    </xf>
    <xf numFmtId="0" fontId="30" fillId="0" borderId="47" xfId="1" applyFont="1" applyFill="1" applyBorder="1" applyAlignment="1">
      <alignment horizontal="center" vertical="center"/>
    </xf>
    <xf numFmtId="0" fontId="30" fillId="0" borderId="20" xfId="1" applyFont="1" applyFill="1" applyBorder="1" applyAlignment="1">
      <alignment horizontal="center" vertical="center"/>
    </xf>
    <xf numFmtId="0" fontId="30" fillId="0" borderId="65" xfId="1" applyFont="1" applyFill="1" applyBorder="1" applyAlignment="1">
      <alignment horizontal="center" vertical="center"/>
    </xf>
    <xf numFmtId="0" fontId="30" fillId="0" borderId="0" xfId="1" applyFont="1" applyFill="1" applyAlignment="1">
      <alignment horizontal="left" vertical="center"/>
    </xf>
    <xf numFmtId="0" fontId="30" fillId="0" borderId="6" xfId="1" applyFont="1" applyFill="1" applyBorder="1" applyAlignment="1">
      <alignment horizontal="right" vertical="center"/>
    </xf>
    <xf numFmtId="0" fontId="30" fillId="0" borderId="7" xfId="1" applyFont="1" applyFill="1" applyBorder="1" applyAlignment="1">
      <alignment horizontal="left" vertical="center"/>
    </xf>
    <xf numFmtId="0" fontId="30" fillId="0" borderId="2" xfId="1" applyFont="1" applyFill="1" applyBorder="1" applyAlignment="1">
      <alignment horizontal="center" vertical="center"/>
    </xf>
    <xf numFmtId="0" fontId="30" fillId="0" borderId="4" xfId="1" applyFont="1" applyFill="1" applyBorder="1" applyAlignment="1">
      <alignment horizontal="left" vertical="center"/>
    </xf>
    <xf numFmtId="0" fontId="30" fillId="0" borderId="3" xfId="1" applyFont="1" applyFill="1" applyBorder="1" applyAlignment="1">
      <alignment horizontal="left" vertical="center"/>
    </xf>
    <xf numFmtId="0" fontId="30" fillId="0" borderId="0" xfId="1" applyFont="1" applyFill="1" applyBorder="1" applyAlignment="1">
      <alignment horizontal="center" vertical="center"/>
    </xf>
    <xf numFmtId="0" fontId="30" fillId="0" borderId="6" xfId="1" applyFont="1" applyFill="1" applyBorder="1" applyAlignment="1">
      <alignment horizontal="left" vertical="center"/>
    </xf>
    <xf numFmtId="0" fontId="30" fillId="0" borderId="11" xfId="1" applyFont="1" applyFill="1" applyBorder="1" applyAlignment="1">
      <alignment horizontal="center" vertical="center"/>
    </xf>
    <xf numFmtId="0" fontId="30" fillId="0" borderId="58" xfId="1" applyFont="1" applyFill="1" applyBorder="1" applyAlignment="1">
      <alignment horizontal="center" vertical="center"/>
    </xf>
    <xf numFmtId="0" fontId="30" fillId="0" borderId="59" xfId="1" applyFont="1" applyFill="1" applyBorder="1" applyAlignment="1">
      <alignment horizontal="left" vertical="center"/>
    </xf>
    <xf numFmtId="0" fontId="30" fillId="0" borderId="10" xfId="1" applyFont="1" applyFill="1" applyBorder="1" applyAlignment="1">
      <alignment horizontal="center" vertical="center"/>
    </xf>
    <xf numFmtId="0" fontId="30" fillId="0" borderId="11" xfId="1" applyFont="1" applyFill="1" applyBorder="1" applyAlignment="1">
      <alignment horizontal="left" vertical="center"/>
    </xf>
    <xf numFmtId="0" fontId="30" fillId="0" borderId="54" xfId="1" applyFont="1" applyFill="1" applyBorder="1" applyAlignment="1">
      <alignment horizontal="left" vertical="top"/>
    </xf>
    <xf numFmtId="0" fontId="52" fillId="0" borderId="0" xfId="0" applyFont="1" applyAlignment="1">
      <alignment vertical="center"/>
    </xf>
    <xf numFmtId="0" fontId="52" fillId="0" borderId="0" xfId="0" applyFont="1" applyFill="1" applyAlignment="1">
      <alignment vertical="center"/>
    </xf>
    <xf numFmtId="0" fontId="52" fillId="0" borderId="1" xfId="0" applyFont="1" applyBorder="1" applyAlignment="1">
      <alignment vertical="center"/>
    </xf>
    <xf numFmtId="0" fontId="52" fillId="0" borderId="0" xfId="0" applyFont="1" applyAlignment="1">
      <alignment horizontal="left" vertical="center"/>
    </xf>
    <xf numFmtId="0" fontId="53" fillId="0" borderId="0" xfId="0" applyFont="1" applyAlignment="1">
      <alignment vertical="center"/>
    </xf>
    <xf numFmtId="0" fontId="52" fillId="0" borderId="0" xfId="0" applyFont="1" applyAlignment="1">
      <alignment horizontal="right" vertical="center"/>
    </xf>
    <xf numFmtId="0" fontId="52" fillId="0" borderId="1" xfId="0" applyFont="1" applyBorder="1" applyAlignment="1">
      <alignment horizontal="left" vertical="center"/>
    </xf>
    <xf numFmtId="0" fontId="52" fillId="0" borderId="3" xfId="0" applyFont="1" applyBorder="1" applyAlignment="1">
      <alignment vertical="center"/>
    </xf>
    <xf numFmtId="0" fontId="52" fillId="0" borderId="4" xfId="0" applyFont="1" applyBorder="1" applyAlignment="1">
      <alignment vertical="center"/>
    </xf>
    <xf numFmtId="181" fontId="52" fillId="0" borderId="0" xfId="0" applyNumberFormat="1" applyFont="1" applyAlignment="1">
      <alignment horizontal="right" vertical="center"/>
    </xf>
    <xf numFmtId="58" fontId="52" fillId="0" borderId="0" xfId="0" applyNumberFormat="1" applyFont="1" applyAlignment="1">
      <alignment vertical="center"/>
    </xf>
    <xf numFmtId="0" fontId="52" fillId="0" borderId="7" xfId="0" applyFont="1" applyFill="1" applyBorder="1" applyAlignment="1">
      <alignment horizontal="center" vertical="center"/>
    </xf>
    <xf numFmtId="0" fontId="52" fillId="0" borderId="0" xfId="0" applyFont="1" applyAlignment="1">
      <alignment horizontal="center" vertical="center"/>
    </xf>
    <xf numFmtId="0" fontId="52" fillId="0" borderId="4" xfId="0" applyFont="1" applyFill="1" applyBorder="1" applyAlignment="1">
      <alignment horizontal="center" vertical="center"/>
    </xf>
    <xf numFmtId="182" fontId="52" fillId="0" borderId="0" xfId="12" applyNumberFormat="1" applyFont="1" applyAlignment="1">
      <alignment horizontal="right" vertical="center"/>
    </xf>
    <xf numFmtId="10" fontId="52" fillId="0" borderId="0" xfId="13" applyNumberFormat="1" applyFont="1" applyAlignment="1">
      <alignment horizontal="center" vertical="center"/>
    </xf>
    <xf numFmtId="0" fontId="54" fillId="0" borderId="0" xfId="0" applyFont="1" applyAlignment="1">
      <alignment horizontal="left" vertical="center" wrapText="1"/>
    </xf>
    <xf numFmtId="0" fontId="55" fillId="0" borderId="0" xfId="0" applyFont="1" applyAlignment="1">
      <alignment horizontal="right"/>
    </xf>
    <xf numFmtId="0" fontId="55" fillId="0" borderId="0" xfId="0" applyFont="1" applyAlignment="1">
      <alignment horizontal="left"/>
    </xf>
    <xf numFmtId="0" fontId="55" fillId="0" borderId="0" xfId="0" applyFont="1"/>
    <xf numFmtId="0" fontId="56" fillId="0" borderId="0" xfId="0" applyFont="1" applyAlignment="1">
      <alignment vertical="center"/>
    </xf>
    <xf numFmtId="0" fontId="59" fillId="0" borderId="0" xfId="14" applyFont="1" applyFill="1" applyAlignment="1">
      <alignment vertical="center"/>
    </xf>
    <xf numFmtId="0" fontId="60" fillId="0" borderId="0" xfId="15" applyFont="1" applyFill="1" applyBorder="1" applyAlignment="1" applyProtection="1">
      <alignment horizontal="left" vertical="center"/>
    </xf>
    <xf numFmtId="0" fontId="12" fillId="0" borderId="0" xfId="15" applyFont="1" applyFill="1" applyBorder="1" applyAlignment="1" applyProtection="1">
      <alignment horizontal="left" vertical="center"/>
    </xf>
    <xf numFmtId="0" fontId="62" fillId="0" borderId="0" xfId="16" applyFont="1" applyFill="1">
      <alignment vertical="center"/>
    </xf>
    <xf numFmtId="0" fontId="59" fillId="0" borderId="0" xfId="14" applyFont="1">
      <alignment vertical="center"/>
    </xf>
    <xf numFmtId="0" fontId="63" fillId="0" borderId="0" xfId="15" applyFont="1" applyFill="1" applyAlignment="1" applyProtection="1">
      <alignment horizontal="center"/>
    </xf>
    <xf numFmtId="0" fontId="60" fillId="0" borderId="0" xfId="15" applyFont="1" applyFill="1" applyAlignment="1" applyProtection="1">
      <alignment horizontal="center" vertical="center"/>
    </xf>
    <xf numFmtId="0" fontId="59" fillId="0" borderId="0" xfId="14" applyFont="1" applyFill="1" applyAlignment="1">
      <alignment vertical="center" wrapText="1"/>
    </xf>
    <xf numFmtId="0" fontId="59" fillId="0" borderId="0" xfId="14" applyFont="1" applyFill="1">
      <alignment vertical="center"/>
    </xf>
    <xf numFmtId="0" fontId="62" fillId="0" borderId="0" xfId="16" applyFont="1" applyFill="1" applyProtection="1">
      <alignment vertical="center"/>
    </xf>
    <xf numFmtId="0" fontId="59" fillId="0" borderId="0" xfId="0" applyFont="1" applyFill="1"/>
    <xf numFmtId="0" fontId="64" fillId="0" borderId="0" xfId="15" applyFont="1" applyFill="1" applyAlignment="1" applyProtection="1">
      <alignment vertical="center"/>
    </xf>
    <xf numFmtId="0" fontId="65" fillId="0" borderId="0" xfId="15" applyFont="1" applyFill="1" applyAlignment="1" applyProtection="1">
      <alignment vertical="center"/>
    </xf>
    <xf numFmtId="0" fontId="66" fillId="0" borderId="0" xfId="16" applyFont="1" applyFill="1" applyProtection="1">
      <alignment vertical="center"/>
    </xf>
    <xf numFmtId="0" fontId="59" fillId="0" borderId="0" xfId="14" applyFont="1" applyAlignment="1">
      <alignment vertical="center"/>
    </xf>
    <xf numFmtId="0" fontId="65" fillId="2" borderId="5" xfId="15" applyFont="1" applyFill="1" applyBorder="1" applyAlignment="1" applyProtection="1">
      <alignment vertical="center" textRotation="255"/>
    </xf>
    <xf numFmtId="0" fontId="65" fillId="2" borderId="6" xfId="15" applyFont="1" applyFill="1" applyBorder="1" applyAlignment="1" applyProtection="1">
      <alignment vertical="center"/>
    </xf>
    <xf numFmtId="0" fontId="65" fillId="2" borderId="6" xfId="15" applyFont="1" applyFill="1" applyBorder="1" applyAlignment="1" applyProtection="1">
      <alignment horizontal="center" vertical="center"/>
    </xf>
    <xf numFmtId="0" fontId="65" fillId="2" borderId="7" xfId="15" applyFont="1" applyFill="1" applyBorder="1" applyAlignment="1" applyProtection="1">
      <alignment horizontal="center" vertical="center"/>
    </xf>
    <xf numFmtId="0" fontId="65" fillId="2" borderId="2" xfId="15" applyFont="1" applyFill="1" applyBorder="1" applyAlignment="1" applyProtection="1"/>
    <xf numFmtId="0" fontId="65" fillId="2" borderId="3" xfId="15" applyFont="1" applyFill="1" applyBorder="1" applyAlignment="1" applyProtection="1"/>
    <xf numFmtId="0" fontId="65" fillId="2" borderId="3" xfId="15" applyFont="1" applyFill="1" applyBorder="1" applyAlignment="1" applyProtection="1">
      <alignment horizontal="right"/>
    </xf>
    <xf numFmtId="0" fontId="65" fillId="7" borderId="3" xfId="15" applyFont="1" applyFill="1" applyBorder="1" applyAlignment="1" applyProtection="1">
      <alignment horizontal="center"/>
    </xf>
    <xf numFmtId="0" fontId="65" fillId="2" borderId="4" xfId="15" applyFont="1" applyFill="1" applyBorder="1" applyAlignment="1" applyProtection="1"/>
    <xf numFmtId="0" fontId="65" fillId="2" borderId="10" xfId="15" applyFont="1" applyFill="1" applyBorder="1" applyAlignment="1" applyProtection="1">
      <alignment vertical="center" textRotation="255"/>
    </xf>
    <xf numFmtId="0" fontId="65" fillId="2" borderId="11" xfId="15" applyFont="1" applyFill="1" applyBorder="1" applyAlignment="1" applyProtection="1">
      <alignment vertical="center"/>
    </xf>
    <xf numFmtId="0" fontId="65" fillId="2" borderId="11" xfId="15" applyFont="1" applyFill="1" applyBorder="1" applyAlignment="1" applyProtection="1">
      <alignment horizontal="center" vertical="center"/>
    </xf>
    <xf numFmtId="0" fontId="65" fillId="2" borderId="12" xfId="15" applyFont="1" applyFill="1" applyBorder="1" applyAlignment="1" applyProtection="1">
      <alignment horizontal="center" vertical="center"/>
    </xf>
    <xf numFmtId="0" fontId="65" fillId="2" borderId="3" xfId="15" applyFont="1" applyFill="1" applyBorder="1" applyAlignment="1" applyProtection="1">
      <alignment horizontal="center"/>
    </xf>
    <xf numFmtId="0" fontId="65" fillId="2" borderId="1" xfId="15" applyFont="1" applyFill="1" applyBorder="1" applyAlignment="1" applyProtection="1">
      <alignment horizontal="center"/>
    </xf>
    <xf numFmtId="0" fontId="65" fillId="2" borderId="4" xfId="15" applyFont="1" applyFill="1" applyBorder="1" applyAlignment="1" applyProtection="1">
      <alignment horizontal="center"/>
    </xf>
    <xf numFmtId="12" fontId="60" fillId="0" borderId="14" xfId="15" applyNumberFormat="1" applyFont="1" applyBorder="1" applyAlignment="1" applyProtection="1">
      <alignment horizontal="center" vertical="center"/>
    </xf>
    <xf numFmtId="184" fontId="12" fillId="7" borderId="7" xfId="17" applyNumberFormat="1" applyFont="1" applyFill="1" applyBorder="1" applyAlignment="1" applyProtection="1">
      <alignment vertical="center"/>
      <protection locked="0"/>
    </xf>
    <xf numFmtId="184" fontId="12" fillId="7" borderId="15" xfId="17" applyNumberFormat="1" applyFont="1" applyFill="1" applyBorder="1" applyAlignment="1" applyProtection="1">
      <alignment vertical="center"/>
      <protection locked="0"/>
    </xf>
    <xf numFmtId="2" fontId="12" fillId="0" borderId="73" xfId="17" applyNumberFormat="1" applyFont="1" applyFill="1" applyBorder="1" applyAlignment="1" applyProtection="1"/>
    <xf numFmtId="12" fontId="60" fillId="0" borderId="79" xfId="15" applyNumberFormat="1" applyFont="1" applyBorder="1" applyAlignment="1" applyProtection="1">
      <alignment horizontal="center" vertical="center"/>
    </xf>
    <xf numFmtId="184" fontId="12" fillId="7" borderId="78" xfId="17" applyNumberFormat="1" applyFont="1" applyFill="1" applyBorder="1" applyAlignment="1" applyProtection="1">
      <alignment vertical="center"/>
      <protection locked="0"/>
    </xf>
    <xf numFmtId="184" fontId="12" fillId="7" borderId="79" xfId="17" applyNumberFormat="1" applyFont="1" applyFill="1" applyBorder="1" applyAlignment="1" applyProtection="1">
      <alignment vertical="center"/>
      <protection locked="0"/>
    </xf>
    <xf numFmtId="0" fontId="60" fillId="0" borderId="79" xfId="15" applyNumberFormat="1" applyFont="1" applyBorder="1" applyAlignment="1" applyProtection="1">
      <alignment horizontal="center" vertical="center"/>
    </xf>
    <xf numFmtId="184" fontId="12" fillId="7" borderId="12" xfId="17" applyNumberFormat="1" applyFont="1" applyFill="1" applyBorder="1" applyAlignment="1" applyProtection="1">
      <alignment vertical="center"/>
      <protection locked="0"/>
    </xf>
    <xf numFmtId="184" fontId="12" fillId="7" borderId="13" xfId="17" applyNumberFormat="1" applyFont="1" applyFill="1" applyBorder="1" applyAlignment="1" applyProtection="1">
      <alignment vertical="center"/>
      <protection locked="0"/>
    </xf>
    <xf numFmtId="12" fontId="60" fillId="2" borderId="15" xfId="15" applyNumberFormat="1" applyFont="1" applyFill="1" applyBorder="1" applyAlignment="1" applyProtection="1">
      <alignment horizontal="center" vertical="center"/>
    </xf>
    <xf numFmtId="184" fontId="12" fillId="7" borderId="0" xfId="17" applyNumberFormat="1" applyFont="1" applyFill="1" applyBorder="1" applyAlignment="1" applyProtection="1">
      <alignment vertical="center"/>
      <protection locked="0"/>
    </xf>
    <xf numFmtId="184" fontId="12" fillId="7" borderId="14" xfId="17" applyNumberFormat="1" applyFont="1" applyFill="1" applyBorder="1" applyAlignment="1" applyProtection="1">
      <alignment vertical="center"/>
      <protection locked="0"/>
    </xf>
    <xf numFmtId="184" fontId="12" fillId="7" borderId="9" xfId="17" applyNumberFormat="1" applyFont="1" applyFill="1" applyBorder="1" applyAlignment="1" applyProtection="1">
      <alignment vertical="center"/>
      <protection locked="0"/>
    </xf>
    <xf numFmtId="184" fontId="12" fillId="7" borderId="16" xfId="17" applyNumberFormat="1" applyFont="1" applyFill="1" applyBorder="1" applyAlignment="1" applyProtection="1">
      <alignment vertical="center"/>
      <protection locked="0"/>
    </xf>
    <xf numFmtId="12" fontId="60" fillId="2" borderId="79" xfId="15" applyNumberFormat="1" applyFont="1" applyFill="1" applyBorder="1" applyAlignment="1" applyProtection="1">
      <alignment horizontal="center" vertical="center"/>
    </xf>
    <xf numFmtId="184" fontId="12" fillId="7" borderId="66" xfId="17" applyNumberFormat="1" applyFont="1" applyFill="1" applyBorder="1" applyAlignment="1" applyProtection="1">
      <alignment vertical="center"/>
      <protection locked="0"/>
    </xf>
    <xf numFmtId="0" fontId="60" fillId="0" borderId="89" xfId="15" applyNumberFormat="1" applyFont="1" applyBorder="1" applyAlignment="1" applyProtection="1">
      <alignment horizontal="center" vertical="center"/>
    </xf>
    <xf numFmtId="184" fontId="12" fillId="7" borderId="11" xfId="17" applyNumberFormat="1" applyFont="1" applyFill="1" applyBorder="1" applyAlignment="1" applyProtection="1">
      <alignment vertical="center"/>
      <protection locked="0"/>
    </xf>
    <xf numFmtId="0" fontId="60" fillId="0" borderId="5" xfId="15" applyFont="1" applyBorder="1" applyAlignment="1" applyProtection="1">
      <alignment horizontal="center" vertical="center" shrinkToFit="1"/>
    </xf>
    <xf numFmtId="0" fontId="60" fillId="0" borderId="15" xfId="15" applyNumberFormat="1" applyFont="1" applyBorder="1" applyAlignment="1" applyProtection="1">
      <alignment horizontal="center" vertical="center"/>
    </xf>
    <xf numFmtId="0" fontId="60" fillId="0" borderId="2" xfId="15" applyFont="1" applyBorder="1" applyAlignment="1" applyProtection="1">
      <alignment horizontal="center" vertical="center" textRotation="255"/>
    </xf>
    <xf numFmtId="0" fontId="60" fillId="0" borderId="3" xfId="15" applyFont="1" applyBorder="1" applyAlignment="1" applyProtection="1">
      <alignment horizontal="center" vertical="center"/>
    </xf>
    <xf numFmtId="0" fontId="65" fillId="0" borderId="3" xfId="15" applyFont="1" applyFill="1" applyBorder="1" applyAlignment="1" applyProtection="1">
      <alignment horizontal="left" vertical="center" wrapText="1"/>
    </xf>
    <xf numFmtId="0" fontId="60" fillId="0" borderId="4" xfId="15" applyNumberFormat="1" applyFont="1" applyFill="1" applyBorder="1" applyAlignment="1" applyProtection="1">
      <alignment horizontal="center" vertical="center"/>
    </xf>
    <xf numFmtId="184" fontId="12" fillId="0" borderId="4" xfId="17" applyNumberFormat="1" applyFont="1" applyFill="1" applyBorder="1" applyAlignment="1" applyProtection="1">
      <alignment vertical="center"/>
    </xf>
    <xf numFmtId="184" fontId="12" fillId="0" borderId="1" xfId="17" applyNumberFormat="1" applyFont="1" applyFill="1" applyBorder="1" applyAlignment="1" applyProtection="1">
      <alignment vertical="center"/>
    </xf>
    <xf numFmtId="184" fontId="59" fillId="0" borderId="1" xfId="18" applyNumberFormat="1" applyFont="1" applyFill="1" applyBorder="1" applyAlignment="1" applyProtection="1">
      <alignment vertical="center"/>
    </xf>
    <xf numFmtId="0" fontId="60" fillId="2" borderId="2" xfId="15" applyFont="1" applyFill="1" applyBorder="1" applyAlignment="1" applyProtection="1">
      <alignment horizontal="center" vertical="center" textRotation="255"/>
    </xf>
    <xf numFmtId="0" fontId="60" fillId="2" borderId="4" xfId="15" applyNumberFormat="1" applyFont="1" applyFill="1" applyBorder="1" applyAlignment="1" applyProtection="1">
      <alignment horizontal="center"/>
    </xf>
    <xf numFmtId="2" fontId="12" fillId="9" borderId="4" xfId="17" applyNumberFormat="1" applyFont="1" applyFill="1" applyBorder="1" applyAlignment="1" applyProtection="1"/>
    <xf numFmtId="12" fontId="60" fillId="8" borderId="4" xfId="17" applyNumberFormat="1" applyFont="1" applyFill="1" applyBorder="1" applyAlignment="1" applyProtection="1">
      <alignment horizontal="center"/>
      <protection locked="0"/>
    </xf>
    <xf numFmtId="184" fontId="59" fillId="0" borderId="73" xfId="18" applyNumberFormat="1" applyFont="1" applyFill="1" applyBorder="1" applyAlignment="1" applyProtection="1">
      <alignment vertical="center"/>
    </xf>
    <xf numFmtId="180" fontId="12" fillId="9" borderId="3" xfId="17" applyNumberFormat="1" applyFont="1" applyFill="1" applyBorder="1" applyAlignment="1" applyProtection="1"/>
    <xf numFmtId="49" fontId="12" fillId="0" borderId="8" xfId="15" applyNumberFormat="1" applyFont="1" applyFill="1" applyBorder="1" applyAlignment="1" applyProtection="1">
      <alignment horizontal="left" shrinkToFit="1"/>
    </xf>
    <xf numFmtId="49" fontId="12" fillId="0" borderId="0" xfId="15" applyNumberFormat="1" applyFont="1" applyFill="1" applyBorder="1" applyAlignment="1" applyProtection="1">
      <alignment horizontal="left" shrinkToFit="1"/>
    </xf>
    <xf numFmtId="185" fontId="59" fillId="9" borderId="15" xfId="18" applyNumberFormat="1" applyFont="1" applyFill="1" applyBorder="1" applyAlignment="1" applyProtection="1">
      <alignment vertical="center"/>
    </xf>
    <xf numFmtId="180" fontId="70" fillId="9" borderId="51" xfId="17" applyNumberFormat="1" applyFont="1" applyFill="1" applyBorder="1" applyAlignment="1" applyProtection="1">
      <alignment vertical="center"/>
    </xf>
    <xf numFmtId="49" fontId="12" fillId="0" borderId="0" xfId="15" quotePrefix="1" applyNumberFormat="1" applyFont="1" applyFill="1" applyBorder="1" applyAlignment="1" applyProtection="1">
      <alignment horizontal="left" shrinkToFit="1"/>
    </xf>
    <xf numFmtId="0" fontId="12" fillId="0" borderId="6" xfId="15" applyFont="1" applyFill="1" applyBorder="1" applyAlignment="1" applyProtection="1">
      <alignment vertical="top" wrapText="1"/>
    </xf>
    <xf numFmtId="0" fontId="59" fillId="0" borderId="6" xfId="14" applyFont="1" applyFill="1" applyBorder="1">
      <alignment vertical="center"/>
    </xf>
    <xf numFmtId="0" fontId="64" fillId="0" borderId="0" xfId="15" applyFont="1" applyFill="1" applyBorder="1" applyAlignment="1" applyProtection="1">
      <alignment vertical="center"/>
    </xf>
    <xf numFmtId="0" fontId="12" fillId="0" borderId="0" xfId="15" applyFont="1" applyFill="1" applyBorder="1" applyAlignment="1" applyProtection="1">
      <alignment vertical="top" wrapText="1"/>
    </xf>
    <xf numFmtId="0" fontId="59" fillId="0" borderId="0" xfId="14" applyFont="1" applyFill="1" applyBorder="1">
      <alignment vertical="center"/>
    </xf>
    <xf numFmtId="0" fontId="12" fillId="0" borderId="0" xfId="15" applyFont="1" applyFill="1" applyBorder="1" applyAlignment="1" applyProtection="1">
      <alignment horizontal="center" vertical="center" wrapText="1"/>
    </xf>
    <xf numFmtId="9" fontId="12" fillId="0" borderId="0" xfId="13" applyFont="1" applyFill="1" applyBorder="1" applyAlignment="1" applyProtection="1">
      <alignment horizontal="center" vertical="center" wrapText="1"/>
    </xf>
    <xf numFmtId="0" fontId="59" fillId="0" borderId="0" xfId="14" applyFont="1" applyAlignment="1"/>
    <xf numFmtId="0" fontId="59" fillId="2" borderId="0" xfId="14" applyFont="1" applyFill="1">
      <alignment vertical="center"/>
    </xf>
    <xf numFmtId="0" fontId="72" fillId="0" borderId="0" xfId="1" applyFont="1" applyAlignment="1">
      <alignment horizontal="centerContinuous" vertical="center"/>
    </xf>
    <xf numFmtId="0" fontId="73" fillId="0" borderId="0" xfId="1" applyFont="1" applyAlignment="1">
      <alignment horizontal="centerContinuous" vertical="center"/>
    </xf>
    <xf numFmtId="0" fontId="72" fillId="0" borderId="0" xfId="1" applyFont="1" applyAlignment="1">
      <alignment vertical="center"/>
    </xf>
    <xf numFmtId="0" fontId="74" fillId="0" borderId="0" xfId="1" applyFont="1" applyAlignment="1">
      <alignment horizontal="right" vertical="center"/>
    </xf>
    <xf numFmtId="0" fontId="74" fillId="0" borderId="0" xfId="1" applyFont="1" applyAlignment="1">
      <alignment vertical="center"/>
    </xf>
    <xf numFmtId="0" fontId="72" fillId="0" borderId="1" xfId="1" applyFont="1" applyBorder="1" applyAlignment="1">
      <alignment horizontal="center" vertical="center"/>
    </xf>
    <xf numFmtId="0" fontId="76" fillId="0" borderId="1" xfId="1" applyFont="1" applyBorder="1" applyAlignment="1">
      <alignment horizontal="center" vertical="center" wrapText="1" shrinkToFit="1"/>
    </xf>
    <xf numFmtId="0" fontId="77" fillId="0" borderId="1" xfId="1" applyFont="1" applyBorder="1" applyAlignment="1">
      <alignment vertical="center"/>
    </xf>
    <xf numFmtId="57" fontId="77" fillId="0" borderId="1" xfId="1" applyNumberFormat="1" applyFont="1" applyBorder="1" applyAlignment="1">
      <alignment vertical="center"/>
    </xf>
    <xf numFmtId="0" fontId="77" fillId="0" borderId="2" xfId="1" applyFont="1" applyBorder="1" applyAlignment="1">
      <alignment vertical="center"/>
    </xf>
    <xf numFmtId="57" fontId="78" fillId="0" borderId="2" xfId="1" applyNumberFormat="1" applyFont="1" applyBorder="1" applyAlignment="1">
      <alignment vertical="center"/>
    </xf>
    <xf numFmtId="0" fontId="76" fillId="0" borderId="3" xfId="1" applyFont="1" applyBorder="1" applyAlignment="1">
      <alignment horizontal="center" vertical="center"/>
    </xf>
    <xf numFmtId="0" fontId="78" fillId="0" borderId="4" xfId="1" applyFont="1" applyBorder="1" applyAlignment="1">
      <alignment vertical="center"/>
    </xf>
    <xf numFmtId="0" fontId="77" fillId="0" borderId="1" xfId="1" applyFont="1" applyBorder="1" applyAlignment="1">
      <alignment horizontal="right" vertical="center"/>
    </xf>
    <xf numFmtId="0" fontId="77" fillId="0" borderId="4" xfId="1" applyFont="1" applyBorder="1" applyAlignment="1">
      <alignment vertical="center"/>
    </xf>
    <xf numFmtId="0" fontId="78" fillId="0" borderId="0" xfId="1" applyFont="1" applyAlignment="1">
      <alignment vertical="center"/>
    </xf>
    <xf numFmtId="0" fontId="0" fillId="0" borderId="0" xfId="0" applyFill="1"/>
    <xf numFmtId="0" fontId="4" fillId="2" borderId="0" xfId="2" applyFont="1" applyFill="1">
      <alignment vertical="center"/>
    </xf>
    <xf numFmtId="0" fontId="3" fillId="0" borderId="1" xfId="2" applyFont="1" applyFill="1" applyBorder="1">
      <alignment vertical="center"/>
    </xf>
    <xf numFmtId="0" fontId="13" fillId="0" borderId="0" xfId="1" applyFont="1" applyAlignment="1">
      <alignment horizontal="left" vertical="center"/>
    </xf>
    <xf numFmtId="0" fontId="12" fillId="0" borderId="0" xfId="1"/>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0" xfId="1" applyFont="1" applyBorder="1" applyAlignment="1">
      <alignment horizontal="left" vertical="center"/>
    </xf>
    <xf numFmtId="0" fontId="13" fillId="0" borderId="9" xfId="1" applyFont="1" applyBorder="1" applyAlignment="1">
      <alignment horizontal="left" vertical="center"/>
    </xf>
    <xf numFmtId="0" fontId="13" fillId="0" borderId="8" xfId="1" applyFont="1" applyBorder="1" applyAlignment="1">
      <alignment horizontal="left" vertical="center"/>
    </xf>
    <xf numFmtId="0" fontId="13" fillId="0" borderId="12" xfId="1" applyFont="1" applyBorder="1" applyAlignment="1">
      <alignment horizontal="left" vertical="center" wrapText="1"/>
    </xf>
    <xf numFmtId="0" fontId="13" fillId="0" borderId="11" xfId="1" applyFont="1" applyBorder="1" applyAlignment="1">
      <alignment horizontal="left" vertical="center" wrapText="1"/>
    </xf>
    <xf numFmtId="0" fontId="13" fillId="0" borderId="13" xfId="1" applyFont="1" applyBorder="1" applyAlignment="1">
      <alignment horizontal="center" vertical="center"/>
    </xf>
    <xf numFmtId="0" fontId="13" fillId="0" borderId="9" xfId="1" applyFont="1" applyBorder="1" applyAlignment="1">
      <alignment horizontal="left" vertical="center" wrapText="1"/>
    </xf>
    <xf numFmtId="0" fontId="13" fillId="0" borderId="4" xfId="1" applyFont="1" applyBorder="1" applyAlignment="1">
      <alignment vertical="center"/>
    </xf>
    <xf numFmtId="0" fontId="13" fillId="0" borderId="3" xfId="1" applyFont="1" applyBorder="1" applyAlignment="1">
      <alignment vertical="center"/>
    </xf>
    <xf numFmtId="0" fontId="13" fillId="0" borderId="2" xfId="1" applyFont="1" applyBorder="1" applyAlignment="1">
      <alignment vertical="center"/>
    </xf>
    <xf numFmtId="0" fontId="13" fillId="0" borderId="14" xfId="1" applyFont="1" applyBorder="1" applyAlignment="1">
      <alignment horizontal="center" vertical="center"/>
    </xf>
    <xf numFmtId="0" fontId="13" fillId="0" borderId="0" xfId="1" applyFont="1" applyAlignment="1">
      <alignment horizontal="left" vertical="center" wrapText="1"/>
    </xf>
    <xf numFmtId="0" fontId="13" fillId="0" borderId="15" xfId="1" applyFont="1" applyBorder="1" applyAlignment="1">
      <alignment horizontal="center" vertical="center"/>
    </xf>
    <xf numFmtId="0" fontId="18" fillId="0" borderId="0" xfId="1" applyFont="1" applyAlignment="1">
      <alignment horizontal="center" vertical="center"/>
    </xf>
    <xf numFmtId="0" fontId="15" fillId="0" borderId="0" xfId="1" applyFont="1" applyAlignment="1">
      <alignment horizontal="center" vertical="center"/>
    </xf>
    <xf numFmtId="0" fontId="41" fillId="0" borderId="0" xfId="1" applyFont="1" applyAlignment="1">
      <alignment horizontal="left" vertical="center"/>
    </xf>
    <xf numFmtId="0" fontId="13" fillId="0" borderId="8" xfId="1" applyFont="1" applyBorder="1" applyAlignment="1">
      <alignment horizontal="left" vertical="center" indent="1"/>
    </xf>
    <xf numFmtId="0" fontId="13" fillId="0" borderId="7" xfId="1" applyFont="1" applyBorder="1" applyAlignment="1">
      <alignment horizontal="left" vertical="center"/>
    </xf>
    <xf numFmtId="0" fontId="13" fillId="0" borderId="6" xfId="1" applyFont="1" applyBorder="1" applyAlignment="1">
      <alignment horizontal="left" vertical="center"/>
    </xf>
    <xf numFmtId="0" fontId="13" fillId="0" borderId="5" xfId="1" applyFont="1" applyBorder="1" applyAlignment="1">
      <alignment horizontal="left" vertical="center"/>
    </xf>
    <xf numFmtId="180" fontId="13" fillId="0" borderId="0" xfId="1" applyNumberFormat="1" applyFont="1" applyAlignment="1">
      <alignment horizontal="left" vertical="center"/>
    </xf>
    <xf numFmtId="0" fontId="13" fillId="0" borderId="28" xfId="1" applyFont="1" applyFill="1" applyBorder="1" applyAlignment="1">
      <alignment horizontal="left" vertical="center"/>
    </xf>
    <xf numFmtId="0" fontId="13" fillId="0" borderId="26" xfId="1" applyFont="1" applyFill="1" applyBorder="1" applyAlignment="1">
      <alignment horizontal="left" vertical="center"/>
    </xf>
    <xf numFmtId="0" fontId="12" fillId="0" borderId="38" xfId="1" applyBorder="1" applyAlignment="1">
      <alignment horizontal="center" vertical="center"/>
    </xf>
    <xf numFmtId="0" fontId="12" fillId="0" borderId="8" xfId="1" applyBorder="1" applyAlignment="1">
      <alignment horizontal="center" vertical="center"/>
    </xf>
    <xf numFmtId="0" fontId="12" fillId="0" borderId="28" xfId="1" applyBorder="1" applyAlignment="1">
      <alignment horizontal="center" vertical="center"/>
    </xf>
    <xf numFmtId="0" fontId="13" fillId="0" borderId="36" xfId="1" applyFont="1" applyFill="1" applyBorder="1" applyAlignment="1">
      <alignment horizontal="left" vertical="center" wrapText="1"/>
    </xf>
    <xf numFmtId="0" fontId="13" fillId="0" borderId="0" xfId="1" applyFont="1" applyFill="1" applyAlignment="1">
      <alignment horizontal="left" vertical="center"/>
    </xf>
    <xf numFmtId="0" fontId="13" fillId="0" borderId="36" xfId="1" applyFont="1" applyFill="1" applyBorder="1" applyAlignment="1">
      <alignment horizontal="left" vertical="center"/>
    </xf>
    <xf numFmtId="0" fontId="13" fillId="0" borderId="37" xfId="1" applyFont="1" applyFill="1" applyBorder="1" applyAlignment="1">
      <alignment horizontal="left" vertical="center"/>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5" xfId="1" applyFont="1" applyBorder="1" applyAlignment="1">
      <alignment horizontal="center" vertical="center"/>
    </xf>
    <xf numFmtId="0" fontId="13" fillId="0" borderId="7" xfId="1" applyFont="1" applyBorder="1" applyAlignment="1">
      <alignment horizontal="center" vertical="center"/>
    </xf>
    <xf numFmtId="0" fontId="13" fillId="0" borderId="10" xfId="1" applyFont="1" applyBorder="1" applyAlignment="1">
      <alignment horizontal="center" vertical="center"/>
    </xf>
    <xf numFmtId="0" fontId="13" fillId="0" borderId="12" xfId="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0" xfId="1" applyFont="1" applyAlignment="1">
      <alignment vertical="center"/>
    </xf>
    <xf numFmtId="0" fontId="28" fillId="0" borderId="0" xfId="1" applyFont="1" applyAlignment="1">
      <alignment vertical="center"/>
    </xf>
    <xf numFmtId="0" fontId="28" fillId="0" borderId="0" xfId="1" applyFont="1" applyAlignment="1">
      <alignment horizontal="center"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4" xfId="1" applyFont="1" applyBorder="1" applyAlignment="1">
      <alignment horizontal="center" vertical="center"/>
    </xf>
    <xf numFmtId="0" fontId="12" fillId="0" borderId="0" xfId="1" applyAlignment="1">
      <alignment horizontal="center" vertical="center"/>
    </xf>
    <xf numFmtId="0" fontId="13" fillId="0" borderId="6" xfId="1" applyFont="1" applyBorder="1" applyAlignment="1">
      <alignment vertical="center"/>
    </xf>
    <xf numFmtId="0" fontId="13" fillId="0" borderId="6" xfId="1" applyFont="1" applyBorder="1" applyAlignment="1">
      <alignment vertical="center" wrapText="1"/>
    </xf>
    <xf numFmtId="0" fontId="13" fillId="0" borderId="7" xfId="1" applyFont="1" applyBorder="1" applyAlignment="1">
      <alignment vertical="center" wrapText="1"/>
    </xf>
    <xf numFmtId="0" fontId="13" fillId="0" borderId="0" xfId="1" applyFont="1" applyAlignment="1">
      <alignment vertical="center" wrapText="1"/>
    </xf>
    <xf numFmtId="0" fontId="13" fillId="0" borderId="9" xfId="1" applyFont="1" applyBorder="1" applyAlignment="1">
      <alignment vertical="center" wrapText="1"/>
    </xf>
    <xf numFmtId="0" fontId="13" fillId="0" borderId="5" xfId="1" applyFont="1" applyBorder="1" applyAlignment="1">
      <alignment vertical="center"/>
    </xf>
    <xf numFmtId="0" fontId="13" fillId="0" borderId="15" xfId="1" applyFont="1" applyBorder="1" applyAlignment="1">
      <alignment vertical="center" wrapText="1"/>
    </xf>
    <xf numFmtId="0" fontId="13" fillId="0" borderId="5" xfId="1" applyFont="1" applyBorder="1" applyAlignment="1">
      <alignment horizontal="left" vertical="center" wrapText="1"/>
    </xf>
    <xf numFmtId="0" fontId="13" fillId="0" borderId="97" xfId="1" applyFont="1" applyFill="1" applyBorder="1" applyAlignment="1">
      <alignment horizontal="left" vertical="center" wrapText="1"/>
    </xf>
    <xf numFmtId="0" fontId="12" fillId="0" borderId="40" xfId="1" applyFont="1" applyFill="1" applyBorder="1" applyAlignment="1">
      <alignment horizontal="center" vertical="center"/>
    </xf>
    <xf numFmtId="0" fontId="12" fillId="0" borderId="36" xfId="1" applyFont="1" applyFill="1" applyBorder="1" applyAlignment="1">
      <alignment horizontal="center" vertical="center"/>
    </xf>
    <xf numFmtId="0" fontId="13" fillId="0" borderId="7" xfId="1" applyFont="1" applyBorder="1" applyAlignment="1">
      <alignment vertical="top"/>
    </xf>
    <xf numFmtId="0" fontId="13" fillId="0" borderId="8" xfId="1" applyFont="1" applyBorder="1" applyAlignment="1">
      <alignment vertical="center"/>
    </xf>
    <xf numFmtId="0" fontId="13" fillId="0" borderId="9" xfId="1" applyFont="1" applyBorder="1" applyAlignment="1">
      <alignment horizontal="center" vertical="center"/>
    </xf>
    <xf numFmtId="0" fontId="13" fillId="0" borderId="14" xfId="1" applyFont="1" applyBorder="1" applyAlignment="1">
      <alignment vertical="center"/>
    </xf>
    <xf numFmtId="0" fontId="13" fillId="0" borderId="32" xfId="1" applyFont="1" applyFill="1" applyBorder="1" applyAlignment="1">
      <alignment vertical="center"/>
    </xf>
    <xf numFmtId="0" fontId="12" fillId="0" borderId="32" xfId="1" applyFont="1" applyFill="1" applyBorder="1" applyAlignment="1">
      <alignment horizontal="center" vertical="center"/>
    </xf>
    <xf numFmtId="0" fontId="12" fillId="0" borderId="30" xfId="1" applyFont="1" applyFill="1" applyBorder="1" applyAlignment="1">
      <alignment horizontal="center" vertical="center"/>
    </xf>
    <xf numFmtId="0" fontId="13" fillId="0" borderId="0" xfId="1" applyFont="1" applyAlignment="1">
      <alignment vertical="top"/>
    </xf>
    <xf numFmtId="0" fontId="13" fillId="0" borderId="9" xfId="1" applyFont="1" applyBorder="1" applyAlignment="1">
      <alignment vertical="top"/>
    </xf>
    <xf numFmtId="0" fontId="13" fillId="0" borderId="14" xfId="1" applyFont="1" applyBorder="1" applyAlignment="1">
      <alignment vertical="center" wrapText="1"/>
    </xf>
    <xf numFmtId="0" fontId="13" fillId="0" borderId="8" xfId="1" applyFont="1" applyBorder="1" applyAlignment="1">
      <alignment horizontal="left" vertical="center" wrapText="1"/>
    </xf>
    <xf numFmtId="0" fontId="12" fillId="0" borderId="28" xfId="1" applyFont="1" applyFill="1" applyBorder="1" applyAlignment="1">
      <alignment horizontal="center" vertical="center"/>
    </xf>
    <xf numFmtId="0" fontId="13" fillId="0" borderId="8" xfId="1" applyFont="1" applyBorder="1" applyAlignment="1">
      <alignment vertical="top"/>
    </xf>
    <xf numFmtId="0" fontId="13" fillId="0" borderId="100" xfId="1" applyFont="1" applyFill="1" applyBorder="1" applyAlignment="1">
      <alignment horizontal="left" vertical="center" wrapText="1"/>
    </xf>
    <xf numFmtId="0" fontId="12" fillId="0" borderId="0" xfId="1" applyFont="1" applyFill="1" applyAlignment="1">
      <alignment horizontal="center" vertical="center"/>
    </xf>
    <xf numFmtId="0" fontId="13" fillId="0" borderId="28" xfId="1" applyFont="1" applyBorder="1" applyAlignment="1">
      <alignment vertical="center"/>
    </xf>
    <xf numFmtId="0" fontId="13" fillId="0" borderId="29" xfId="1" applyFont="1" applyBorder="1" applyAlignment="1">
      <alignment vertical="center"/>
    </xf>
    <xf numFmtId="0" fontId="13" fillId="0" borderId="26" xfId="1" applyFont="1" applyBorder="1" applyAlignment="1">
      <alignment vertical="center"/>
    </xf>
    <xf numFmtId="0" fontId="13" fillId="0" borderId="27" xfId="1" applyFont="1" applyBorder="1" applyAlignment="1">
      <alignment vertical="center"/>
    </xf>
    <xf numFmtId="0" fontId="13" fillId="0" borderId="100" xfId="1" applyFont="1" applyBorder="1" applyAlignment="1">
      <alignment vertical="center" wrapText="1"/>
    </xf>
    <xf numFmtId="0" fontId="13" fillId="0" borderId="30" xfId="1" applyFont="1" applyBorder="1" applyAlignment="1">
      <alignment vertical="center"/>
    </xf>
    <xf numFmtId="0" fontId="12" fillId="0" borderId="30" xfId="1" applyBorder="1" applyAlignment="1">
      <alignment vertical="center"/>
    </xf>
    <xf numFmtId="0" fontId="13" fillId="0" borderId="30" xfId="1" applyFont="1" applyBorder="1" applyAlignment="1">
      <alignment horizontal="left" vertical="center"/>
    </xf>
    <xf numFmtId="0" fontId="13" fillId="0" borderId="31" xfId="1" applyFont="1" applyBorder="1" applyAlignment="1">
      <alignment horizontal="left" vertical="center"/>
    </xf>
    <xf numFmtId="0" fontId="13" fillId="0" borderId="100" xfId="1" applyFont="1" applyBorder="1" applyAlignment="1">
      <alignment horizontal="left" vertical="center" wrapText="1"/>
    </xf>
    <xf numFmtId="0" fontId="29" fillId="0" borderId="30" xfId="1" applyFont="1" applyBorder="1" applyAlignment="1">
      <alignment horizontal="left" vertical="center"/>
    </xf>
    <xf numFmtId="0" fontId="29" fillId="0" borderId="31" xfId="1" applyFont="1" applyBorder="1" applyAlignment="1">
      <alignment horizontal="left" vertical="center"/>
    </xf>
    <xf numFmtId="0" fontId="13" fillId="0" borderId="100" xfId="1" applyFont="1" applyBorder="1" applyAlignment="1">
      <alignment horizontal="left" vertical="center"/>
    </xf>
    <xf numFmtId="0" fontId="13" fillId="0" borderId="100" xfId="1" applyFont="1" applyBorder="1" applyAlignment="1">
      <alignment vertical="center"/>
    </xf>
    <xf numFmtId="0" fontId="12" fillId="0" borderId="31" xfId="1" applyBorder="1" applyAlignment="1">
      <alignment vertical="center"/>
    </xf>
    <xf numFmtId="0" fontId="13" fillId="0" borderId="98" xfId="1" applyFont="1" applyBorder="1" applyAlignment="1">
      <alignment vertical="center" wrapText="1"/>
    </xf>
    <xf numFmtId="0" fontId="12" fillId="0" borderId="28" xfId="1" applyBorder="1" applyAlignment="1">
      <alignment vertical="center"/>
    </xf>
    <xf numFmtId="0" fontId="12" fillId="0" borderId="29" xfId="1" applyBorder="1" applyAlignment="1">
      <alignment vertical="center"/>
    </xf>
    <xf numFmtId="0" fontId="13" fillId="0" borderId="10" xfId="1" applyFont="1" applyBorder="1" applyAlignment="1">
      <alignment vertical="center"/>
    </xf>
    <xf numFmtId="0" fontId="13" fillId="0" borderId="13" xfId="1" applyFont="1" applyBorder="1" applyAlignment="1">
      <alignment vertical="center"/>
    </xf>
    <xf numFmtId="0" fontId="13" fillId="0" borderId="12" xfId="1" applyFont="1" applyBorder="1" applyAlignment="1">
      <alignment vertical="center" wrapText="1"/>
    </xf>
    <xf numFmtId="0" fontId="13" fillId="0" borderId="101" xfId="1" applyFont="1" applyBorder="1" applyAlignment="1">
      <alignment horizontal="left" vertical="center"/>
    </xf>
    <xf numFmtId="0" fontId="13" fillId="0" borderId="34" xfId="1" applyFont="1" applyBorder="1" applyAlignment="1">
      <alignment vertical="center"/>
    </xf>
    <xf numFmtId="0" fontId="12" fillId="0" borderId="34" xfId="1" applyBorder="1" applyAlignment="1">
      <alignment horizontal="left" vertical="center"/>
    </xf>
    <xf numFmtId="0" fontId="13" fillId="0" borderId="35" xfId="1" applyFont="1" applyBorder="1" applyAlignment="1">
      <alignment vertical="center"/>
    </xf>
    <xf numFmtId="0" fontId="13" fillId="0" borderId="10" xfId="1" applyFont="1" applyBorder="1" applyAlignment="1">
      <alignment vertical="top"/>
    </xf>
    <xf numFmtId="0" fontId="13" fillId="0" borderId="11" xfId="1" applyFont="1" applyBorder="1" applyAlignment="1">
      <alignment vertical="top"/>
    </xf>
    <xf numFmtId="0" fontId="13" fillId="0" borderId="12" xfId="1" applyFont="1" applyBorder="1" applyAlignment="1">
      <alignment vertical="top"/>
    </xf>
    <xf numFmtId="0" fontId="11" fillId="0" borderId="0" xfId="21">
      <alignment vertical="center"/>
    </xf>
    <xf numFmtId="0" fontId="11" fillId="0" borderId="0" xfId="21" applyAlignment="1">
      <alignment horizontal="right" vertical="center"/>
    </xf>
    <xf numFmtId="0" fontId="11" fillId="0" borderId="0" xfId="21" applyAlignment="1">
      <alignment horizontal="center" vertical="center"/>
    </xf>
    <xf numFmtId="0" fontId="11" fillId="3" borderId="0" xfId="21" applyFill="1" applyAlignment="1">
      <alignment horizontal="center" vertical="center"/>
    </xf>
    <xf numFmtId="0" fontId="11" fillId="0" borderId="4" xfId="21" applyBorder="1" applyAlignment="1">
      <alignment horizontal="center" vertical="center"/>
    </xf>
    <xf numFmtId="0" fontId="11" fillId="0" borderId="4" xfId="21" applyBorder="1">
      <alignment vertical="center"/>
    </xf>
    <xf numFmtId="0" fontId="11" fillId="0" borderId="11" xfId="21" applyBorder="1">
      <alignment vertical="center"/>
    </xf>
    <xf numFmtId="0" fontId="11" fillId="0" borderId="6" xfId="21" applyBorder="1">
      <alignment vertical="center"/>
    </xf>
    <xf numFmtId="0" fontId="13" fillId="0" borderId="8" xfId="1" applyFont="1" applyBorder="1" applyAlignment="1">
      <alignment horizontal="center" vertical="center"/>
    </xf>
    <xf numFmtId="0" fontId="13" fillId="0" borderId="0" xfId="1" applyFont="1" applyAlignment="1">
      <alignment horizontal="right" vertical="center"/>
    </xf>
    <xf numFmtId="0" fontId="16" fillId="0" borderId="3" xfId="1" applyFont="1" applyBorder="1" applyAlignment="1">
      <alignment vertical="center"/>
    </xf>
    <xf numFmtId="0" fontId="16" fillId="0" borderId="4" xfId="1" applyFont="1" applyBorder="1" applyAlignment="1">
      <alignment vertical="center"/>
    </xf>
    <xf numFmtId="0" fontId="13" fillId="0" borderId="0" xfId="1" applyFont="1"/>
    <xf numFmtId="0" fontId="16" fillId="0" borderId="6" xfId="1" applyFont="1" applyBorder="1" applyAlignment="1">
      <alignment vertical="center"/>
    </xf>
    <xf numFmtId="0" fontId="16" fillId="0" borderId="7" xfId="1" applyFont="1" applyBorder="1" applyAlignment="1">
      <alignment vertical="center"/>
    </xf>
    <xf numFmtId="0" fontId="13" fillId="0" borderId="11" xfId="1" applyFont="1" applyBorder="1" applyAlignment="1">
      <alignment vertical="center"/>
    </xf>
    <xf numFmtId="0" fontId="16" fillId="0" borderId="11" xfId="1" applyFont="1" applyBorder="1" applyAlignment="1">
      <alignment vertical="center"/>
    </xf>
    <xf numFmtId="0" fontId="16" fillId="0" borderId="12" xfId="1" applyFont="1" applyBorder="1" applyAlignment="1">
      <alignment vertical="center"/>
    </xf>
    <xf numFmtId="176" fontId="13" fillId="0" borderId="8" xfId="1" applyNumberFormat="1" applyFont="1" applyBorder="1" applyAlignment="1">
      <alignment horizontal="center" vertical="center"/>
    </xf>
    <xf numFmtId="0" fontId="13" fillId="0" borderId="9" xfId="1" applyFont="1" applyBorder="1" applyAlignment="1">
      <alignment vertical="center"/>
    </xf>
    <xf numFmtId="0" fontId="16" fillId="0" borderId="3" xfId="1" applyFont="1" applyBorder="1" applyAlignment="1">
      <alignment horizontal="left" vertical="center"/>
    </xf>
    <xf numFmtId="176" fontId="13" fillId="0" borderId="0" xfId="1" applyNumberFormat="1" applyFont="1" applyAlignment="1">
      <alignment vertical="center"/>
    </xf>
    <xf numFmtId="176" fontId="13" fillId="0" borderId="11" xfId="1" applyNumberFormat="1" applyFont="1" applyBorder="1" applyAlignment="1">
      <alignment vertical="center"/>
    </xf>
    <xf numFmtId="0" fontId="13" fillId="0" borderId="12" xfId="1" applyFont="1" applyBorder="1" applyAlignment="1">
      <alignment vertical="center"/>
    </xf>
    <xf numFmtId="0" fontId="13" fillId="0" borderId="0" xfId="1" applyFont="1" applyAlignment="1">
      <alignment horizontal="center" vertical="center" wrapText="1"/>
    </xf>
    <xf numFmtId="0" fontId="13" fillId="0" borderId="7" xfId="1" applyFont="1" applyBorder="1" applyAlignment="1">
      <alignment vertical="center"/>
    </xf>
    <xf numFmtId="0" fontId="17" fillId="0" borderId="9" xfId="1" applyFont="1" applyBorder="1" applyAlignment="1">
      <alignment vertical="center" shrinkToFit="1"/>
    </xf>
    <xf numFmtId="0" fontId="16" fillId="0" borderId="10" xfId="1" applyFont="1" applyBorder="1" applyAlignment="1">
      <alignment horizontal="left" vertical="center"/>
    </xf>
    <xf numFmtId="0" fontId="19" fillId="0" borderId="0" xfId="1" applyFont="1" applyAlignment="1">
      <alignment vertical="top"/>
    </xf>
    <xf numFmtId="0" fontId="13" fillId="0" borderId="11" xfId="1" applyFont="1" applyBorder="1"/>
    <xf numFmtId="0" fontId="13" fillId="0" borderId="6" xfId="1" applyFont="1" applyBorder="1"/>
    <xf numFmtId="0" fontId="13" fillId="0" borderId="0" xfId="1" applyFont="1" applyAlignment="1">
      <alignment horizontal="center"/>
    </xf>
    <xf numFmtId="177" fontId="2" fillId="3" borderId="14" xfId="2" applyNumberFormat="1"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Fill="1" applyBorder="1" applyAlignment="1">
      <alignment vertical="center" shrinkToFit="1"/>
    </xf>
    <xf numFmtId="0" fontId="20" fillId="0" borderId="1" xfId="0" applyFont="1" applyFill="1" applyBorder="1" applyAlignment="1">
      <alignment vertical="center" wrapText="1" shrinkToFit="1"/>
    </xf>
    <xf numFmtId="0" fontId="20" fillId="0" borderId="1" xfId="0" applyFont="1" applyFill="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xf>
    <xf numFmtId="0" fontId="20" fillId="0" borderId="15" xfId="0" applyFont="1" applyFill="1" applyBorder="1" applyAlignment="1">
      <alignment vertical="center" shrinkToFit="1"/>
    </xf>
    <xf numFmtId="0" fontId="11" fillId="0" borderId="0" xfId="21" applyBorder="1">
      <alignment vertical="center"/>
    </xf>
    <xf numFmtId="0" fontId="11" fillId="0" borderId="0" xfId="21" applyBorder="1" applyAlignment="1">
      <alignment horizontal="center" vertical="center" wrapText="1"/>
    </xf>
    <xf numFmtId="0" fontId="11" fillId="0" borderId="0" xfId="21" applyBorder="1" applyAlignment="1">
      <alignment horizontal="center" vertical="center"/>
    </xf>
    <xf numFmtId="179" fontId="11" fillId="0" borderId="0" xfId="21" applyNumberFormat="1" applyBorder="1" applyAlignment="1">
      <alignment horizontal="center" vertical="center"/>
    </xf>
    <xf numFmtId="176" fontId="0" fillId="0" borderId="0" xfId="22" applyNumberFormat="1" applyFont="1" applyFill="1" applyBorder="1" applyAlignment="1">
      <alignment horizontal="center" vertical="center"/>
    </xf>
    <xf numFmtId="0" fontId="0" fillId="0" borderId="0" xfId="0" applyFill="1" applyAlignment="1">
      <alignment horizontal="lef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20" fillId="0" borderId="15" xfId="0" applyFont="1" applyFill="1" applyBorder="1" applyAlignment="1">
      <alignment vertical="center" wrapText="1" shrinkToFit="1"/>
    </xf>
    <xf numFmtId="0" fontId="74" fillId="0" borderId="0" xfId="23">
      <alignment vertical="center"/>
    </xf>
    <xf numFmtId="0" fontId="74" fillId="0" borderId="0" xfId="23" applyAlignment="1">
      <alignment horizontal="right" vertical="center"/>
    </xf>
    <xf numFmtId="0" fontId="79" fillId="0" borderId="0" xfId="23" applyFont="1">
      <alignment vertical="center"/>
    </xf>
    <xf numFmtId="0" fontId="74" fillId="0" borderId="0" xfId="23" applyAlignment="1">
      <alignment horizontal="left" vertical="center"/>
    </xf>
    <xf numFmtId="0" fontId="74" fillId="0" borderId="0" xfId="23" applyAlignment="1">
      <alignment vertical="center"/>
    </xf>
    <xf numFmtId="0" fontId="72" fillId="0" borderId="0" xfId="23" applyFont="1" applyAlignment="1">
      <alignment vertical="center"/>
    </xf>
    <xf numFmtId="0" fontId="81" fillId="0" borderId="0" xfId="24" applyFont="1" applyBorder="1" applyAlignment="1">
      <alignment horizontal="right" vertical="center"/>
    </xf>
    <xf numFmtId="0" fontId="74" fillId="0" borderId="0" xfId="23" applyBorder="1" applyAlignment="1">
      <alignment vertical="center"/>
    </xf>
    <xf numFmtId="0" fontId="72" fillId="0" borderId="0" xfId="24" applyFont="1" applyBorder="1" applyAlignment="1">
      <alignment horizontal="left" vertical="center"/>
    </xf>
    <xf numFmtId="0" fontId="74" fillId="0" borderId="0" xfId="23" applyFont="1">
      <alignment vertical="center"/>
    </xf>
    <xf numFmtId="0" fontId="74" fillId="0" borderId="0" xfId="24" applyFont="1" applyBorder="1" applyAlignment="1">
      <alignment horizontal="left" vertical="center"/>
    </xf>
    <xf numFmtId="0" fontId="74" fillId="0" borderId="0" xfId="23" applyAlignment="1">
      <alignment horizontal="center" vertical="center"/>
    </xf>
    <xf numFmtId="0" fontId="83" fillId="0" borderId="0" xfId="23" applyFont="1">
      <alignment vertical="center"/>
    </xf>
    <xf numFmtId="0" fontId="0" fillId="0" borderId="1" xfId="0" applyBorder="1" applyAlignment="1">
      <alignment vertical="center" shrinkToFit="1"/>
    </xf>
    <xf numFmtId="0" fontId="11" fillId="0" borderId="1" xfId="0" applyFont="1" applyBorder="1" applyAlignment="1">
      <alignment vertical="center" shrinkToFit="1"/>
    </xf>
    <xf numFmtId="0" fontId="0" fillId="0" borderId="1" xfId="0" applyBorder="1" applyAlignment="1">
      <alignment horizontal="left" vertical="center"/>
    </xf>
    <xf numFmtId="0" fontId="0" fillId="0" borderId="1" xfId="0" applyBorder="1" applyAlignment="1">
      <alignment horizontal="left" vertical="center" wrapText="1"/>
    </xf>
    <xf numFmtId="0" fontId="11" fillId="0" borderId="1" xfId="0" applyFont="1" applyFill="1" applyBorder="1" applyAlignment="1">
      <alignment vertical="center" shrinkToFi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0" xfId="0" applyFont="1" applyFill="1"/>
    <xf numFmtId="0" fontId="10" fillId="0" borderId="1" xfId="0" applyFont="1" applyBorder="1" applyAlignment="1">
      <alignment horizontal="center" vertical="center" wrapText="1" shrinkToFit="1"/>
    </xf>
    <xf numFmtId="0" fontId="0" fillId="0" borderId="1" xfId="0"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89" fillId="0" borderId="1" xfId="0" applyFont="1" applyBorder="1" applyAlignment="1">
      <alignment horizontal="center" vertical="center"/>
    </xf>
    <xf numFmtId="0" fontId="90" fillId="0" borderId="1" xfId="0" applyFont="1" applyBorder="1" applyAlignment="1">
      <alignment horizontal="center" vertical="center" wrapText="1"/>
    </xf>
    <xf numFmtId="0" fontId="89" fillId="0" borderId="1" xfId="0" applyFont="1" applyBorder="1" applyAlignment="1">
      <alignment horizontal="left" vertical="center"/>
    </xf>
    <xf numFmtId="0" fontId="88" fillId="0" borderId="1" xfId="0" applyFont="1" applyBorder="1" applyAlignment="1">
      <alignment horizontal="center" vertical="center"/>
    </xf>
    <xf numFmtId="0" fontId="88" fillId="0" borderId="0" xfId="0" applyFont="1" applyAlignment="1">
      <alignment vertical="top"/>
    </xf>
    <xf numFmtId="0" fontId="20" fillId="0" borderId="1" xfId="0" applyFont="1" applyFill="1" applyBorder="1" applyAlignment="1">
      <alignment horizontal="center" vertical="center" wrapText="1"/>
    </xf>
    <xf numFmtId="0" fontId="0" fillId="0" borderId="0" xfId="0" applyAlignment="1">
      <alignment vertical="center" shrinkToFit="1"/>
    </xf>
    <xf numFmtId="0" fontId="88" fillId="0" borderId="0" xfId="0" applyFont="1" applyAlignment="1">
      <alignment horizontal="left" vertical="top"/>
    </xf>
    <xf numFmtId="0" fontId="13" fillId="0" borderId="0" xfId="1" applyFont="1" applyFill="1" applyAlignment="1">
      <alignment horizontal="left" vertical="center"/>
    </xf>
    <xf numFmtId="0" fontId="13" fillId="0" borderId="3" xfId="1" applyFont="1" applyFill="1" applyBorder="1" applyAlignment="1">
      <alignment horizontal="left"/>
    </xf>
    <xf numFmtId="0" fontId="13" fillId="0" borderId="0" xfId="1" applyFont="1" applyFill="1" applyBorder="1" applyAlignment="1">
      <alignment horizontal="justify" vertical="center" wrapText="1"/>
    </xf>
    <xf numFmtId="0" fontId="13" fillId="0" borderId="0" xfId="1" applyFont="1" applyFill="1" applyAlignment="1">
      <alignment horizontal="center" vertical="center"/>
    </xf>
    <xf numFmtId="0" fontId="91" fillId="0" borderId="0" xfId="1" applyFont="1" applyFill="1" applyAlignment="1">
      <alignment horizontal="justify"/>
    </xf>
    <xf numFmtId="0" fontId="13" fillId="0" borderId="4" xfId="1" applyFont="1" applyFill="1" applyBorder="1" applyAlignment="1"/>
    <xf numFmtId="0" fontId="13" fillId="0" borderId="3" xfId="1" applyFont="1" applyFill="1" applyBorder="1" applyAlignment="1"/>
    <xf numFmtId="0" fontId="13" fillId="0" borderId="3" xfId="1" applyFont="1" applyFill="1" applyBorder="1" applyAlignment="1">
      <alignment horizontal="justify"/>
    </xf>
    <xf numFmtId="0" fontId="13" fillId="0" borderId="3" xfId="1" applyFont="1" applyFill="1" applyBorder="1" applyAlignment="1">
      <alignment horizontal="left" vertical="center"/>
    </xf>
    <xf numFmtId="0" fontId="13" fillId="0" borderId="2" xfId="1" applyFont="1" applyFill="1" applyBorder="1" applyAlignment="1">
      <alignment horizontal="left" vertical="center"/>
    </xf>
    <xf numFmtId="0" fontId="13" fillId="11" borderId="20" xfId="1" applyFont="1" applyFill="1" applyBorder="1" applyAlignment="1">
      <alignment horizontal="left" vertical="center"/>
    </xf>
    <xf numFmtId="0" fontId="13" fillId="11" borderId="20" xfId="1" applyFont="1" applyFill="1" applyBorder="1" applyAlignment="1"/>
    <xf numFmtId="0" fontId="13" fillId="11" borderId="20" xfId="1" applyFont="1" applyFill="1" applyBorder="1" applyAlignment="1">
      <alignment horizontal="justify" wrapText="1"/>
    </xf>
    <xf numFmtId="0" fontId="13" fillId="11" borderId="47" xfId="1" applyFont="1" applyFill="1" applyBorder="1" applyAlignment="1">
      <alignment horizontal="left"/>
    </xf>
    <xf numFmtId="0" fontId="13" fillId="11" borderId="41" xfId="1" applyFont="1" applyFill="1" applyBorder="1" applyAlignment="1">
      <alignment horizontal="center" vertical="center"/>
    </xf>
    <xf numFmtId="0" fontId="13" fillId="11" borderId="102" xfId="1" applyFont="1" applyFill="1" applyBorder="1" applyAlignment="1">
      <alignment horizontal="center" vertical="center"/>
    </xf>
    <xf numFmtId="0" fontId="13" fillId="11" borderId="102" xfId="1" applyFont="1" applyFill="1" applyBorder="1" applyAlignment="1">
      <alignment horizontal="center" wrapText="1"/>
    </xf>
    <xf numFmtId="0" fontId="13" fillId="11" borderId="103" xfId="1" applyFont="1" applyFill="1" applyBorder="1" applyAlignment="1">
      <alignment horizontal="center" vertical="center" textRotation="255"/>
    </xf>
    <xf numFmtId="0" fontId="47" fillId="0" borderId="41" xfId="1" applyFont="1" applyFill="1" applyBorder="1" applyAlignment="1">
      <alignment horizontal="center" vertical="center"/>
    </xf>
    <xf numFmtId="0" fontId="47" fillId="0" borderId="102" xfId="1" applyFont="1" applyFill="1" applyBorder="1" applyAlignment="1">
      <alignment horizontal="center" vertical="center"/>
    </xf>
    <xf numFmtId="0" fontId="47" fillId="0" borderId="102" xfId="1" applyFont="1" applyFill="1" applyBorder="1" applyAlignment="1">
      <alignment horizontal="center" wrapText="1"/>
    </xf>
    <xf numFmtId="0" fontId="47" fillId="0" borderId="103" xfId="1" applyFont="1" applyFill="1" applyBorder="1" applyAlignment="1">
      <alignment horizontal="center" vertical="center" textRotation="255"/>
    </xf>
    <xf numFmtId="0" fontId="13" fillId="0" borderId="8" xfId="1" applyFont="1" applyFill="1" applyBorder="1" applyAlignment="1">
      <alignment horizontal="center" vertical="center" textRotation="255" shrinkToFit="1"/>
    </xf>
    <xf numFmtId="0" fontId="18" fillId="0" borderId="11" xfId="1" applyFont="1" applyFill="1" applyBorder="1" applyAlignment="1">
      <alignment horizontal="center" vertical="center"/>
    </xf>
    <xf numFmtId="0" fontId="48" fillId="0" borderId="11" xfId="1" applyFont="1" applyFill="1" applyBorder="1" applyAlignment="1">
      <alignment horizontal="center" vertical="center"/>
    </xf>
    <xf numFmtId="0" fontId="18" fillId="0" borderId="10" xfId="1" applyFont="1" applyFill="1" applyBorder="1" applyAlignment="1">
      <alignment horizontal="center" vertical="center"/>
    </xf>
    <xf numFmtId="0" fontId="18" fillId="0" borderId="91" xfId="1" applyFont="1" applyFill="1" applyBorder="1" applyAlignment="1">
      <alignment horizontal="center" vertical="center"/>
    </xf>
    <xf numFmtId="0" fontId="18" fillId="0" borderId="108" xfId="1" applyFont="1" applyFill="1" applyBorder="1" applyAlignment="1">
      <alignment horizontal="center" vertical="center"/>
    </xf>
    <xf numFmtId="0" fontId="13" fillId="0" borderId="108" xfId="1" applyFont="1" applyFill="1" applyBorder="1" applyAlignment="1">
      <alignment horizontal="center" vertical="center" textRotation="255" wrapText="1"/>
    </xf>
    <xf numFmtId="0" fontId="13" fillId="0" borderId="5" xfId="1" applyFont="1" applyFill="1" applyBorder="1" applyAlignment="1">
      <alignment horizontal="center" vertical="center" textRotation="255" wrapText="1"/>
    </xf>
    <xf numFmtId="0" fontId="13" fillId="0" borderId="0" xfId="1" applyFont="1" applyFill="1" applyBorder="1" applyAlignment="1">
      <alignment horizontal="left"/>
    </xf>
    <xf numFmtId="0" fontId="13" fillId="0" borderId="8" xfId="1" applyFont="1" applyFill="1" applyBorder="1" applyAlignment="1">
      <alignment horizontal="left"/>
    </xf>
    <xf numFmtId="0" fontId="13" fillId="0" borderId="12" xfId="1" applyFont="1" applyFill="1" applyBorder="1" applyAlignment="1">
      <alignment horizontal="left"/>
    </xf>
    <xf numFmtId="0" fontId="13" fillId="0" borderId="11" xfId="1" applyFont="1" applyFill="1" applyBorder="1" applyAlignment="1">
      <alignment horizontal="left"/>
    </xf>
    <xf numFmtId="0" fontId="13" fillId="0" borderId="10" xfId="1" applyFont="1" applyFill="1" applyBorder="1" applyAlignment="1">
      <alignment horizontal="left"/>
    </xf>
    <xf numFmtId="0" fontId="13" fillId="0" borderId="7" xfId="1" applyFont="1" applyFill="1" applyBorder="1" applyAlignment="1">
      <alignment horizontal="left"/>
    </xf>
    <xf numFmtId="0" fontId="13" fillId="0" borderId="6" xfId="1" applyFont="1" applyFill="1" applyBorder="1" applyAlignment="1">
      <alignment horizontal="left"/>
    </xf>
    <xf numFmtId="0" fontId="13" fillId="0" borderId="5" xfId="1" applyFont="1" applyFill="1" applyBorder="1" applyAlignment="1">
      <alignment horizontal="left"/>
    </xf>
    <xf numFmtId="0" fontId="13" fillId="11" borderId="6" xfId="1" applyFont="1" applyFill="1" applyBorder="1" applyAlignment="1">
      <alignment vertical="center" wrapText="1"/>
    </xf>
    <xf numFmtId="0" fontId="13" fillId="0" borderId="0" xfId="1" applyFont="1" applyFill="1" applyAlignment="1">
      <alignment vertical="center" wrapText="1"/>
    </xf>
    <xf numFmtId="0" fontId="94" fillId="0" borderId="112" xfId="0" applyFont="1" applyBorder="1" applyAlignment="1">
      <alignment vertical="center" wrapText="1"/>
    </xf>
    <xf numFmtId="0" fontId="94" fillId="0" borderId="113" xfId="0" applyFont="1" applyBorder="1" applyAlignment="1">
      <alignment horizontal="left" vertical="center"/>
    </xf>
    <xf numFmtId="0" fontId="94" fillId="0" borderId="114" xfId="0" applyFont="1" applyBorder="1" applyAlignment="1">
      <alignment horizontal="center" vertical="center" wrapText="1"/>
    </xf>
    <xf numFmtId="0" fontId="94" fillId="0" borderId="114" xfId="0" applyFont="1" applyBorder="1" applyAlignment="1">
      <alignment vertical="center" wrapText="1"/>
    </xf>
    <xf numFmtId="0" fontId="94" fillId="0" borderId="115" xfId="0" applyFont="1" applyBorder="1" applyAlignment="1">
      <alignment vertical="center" wrapText="1"/>
    </xf>
    <xf numFmtId="0" fontId="94" fillId="0" borderId="116" xfId="0" applyFont="1" applyBorder="1" applyAlignment="1">
      <alignment horizontal="left" vertical="center"/>
    </xf>
    <xf numFmtId="0" fontId="94" fillId="0" borderId="117" xfId="0" applyFont="1" applyBorder="1" applyAlignment="1">
      <alignment horizontal="center" vertical="center" wrapText="1"/>
    </xf>
    <xf numFmtId="0" fontId="94" fillId="0" borderId="117" xfId="0" applyFont="1" applyBorder="1" applyAlignment="1">
      <alignment vertical="center" wrapText="1"/>
    </xf>
    <xf numFmtId="0" fontId="94" fillId="0" borderId="114" xfId="0" applyFont="1" applyBorder="1" applyAlignment="1">
      <alignment vertical="top" wrapText="1"/>
    </xf>
    <xf numFmtId="0" fontId="94" fillId="0" borderId="118" xfId="0" applyFont="1" applyBorder="1" applyAlignment="1">
      <alignment vertical="center" wrapText="1"/>
    </xf>
    <xf numFmtId="0" fontId="94" fillId="0" borderId="119" xfId="0" applyFont="1" applyBorder="1" applyAlignment="1">
      <alignment horizontal="left" vertical="center"/>
    </xf>
    <xf numFmtId="0" fontId="94" fillId="0" borderId="120" xfId="0" applyFont="1" applyBorder="1" applyAlignment="1">
      <alignment horizontal="center" vertical="center" wrapText="1"/>
    </xf>
    <xf numFmtId="0" fontId="94" fillId="0" borderId="120" xfId="0" applyFont="1" applyBorder="1" applyAlignment="1">
      <alignment vertical="top" wrapText="1"/>
    </xf>
    <xf numFmtId="0" fontId="94" fillId="0" borderId="120" xfId="0" applyFont="1" applyBorder="1" applyAlignment="1">
      <alignment vertical="center" wrapText="1"/>
    </xf>
    <xf numFmtId="0" fontId="94" fillId="0" borderId="121" xfId="0" applyFont="1" applyBorder="1" applyAlignment="1">
      <alignment horizontal="left" vertical="center" wrapText="1"/>
    </xf>
    <xf numFmtId="0" fontId="94" fillId="0" borderId="122" xfId="0" applyFont="1" applyBorder="1" applyAlignment="1">
      <alignment horizontal="center" vertical="center" wrapText="1"/>
    </xf>
    <xf numFmtId="0" fontId="94" fillId="0" borderId="118" xfId="0" applyFont="1" applyBorder="1" applyAlignment="1">
      <alignment horizontal="left" vertical="top" wrapText="1"/>
    </xf>
    <xf numFmtId="0" fontId="94" fillId="0" borderId="123" xfId="0" applyFont="1" applyBorder="1" applyAlignment="1">
      <alignment vertical="center" wrapText="1"/>
    </xf>
    <xf numFmtId="0" fontId="94" fillId="0" borderId="124" xfId="0" applyFont="1" applyBorder="1" applyAlignment="1">
      <alignment horizontal="left" vertical="center" wrapText="1"/>
    </xf>
    <xf numFmtId="0" fontId="94" fillId="0" borderId="125" xfId="0" applyFont="1" applyBorder="1" applyAlignment="1">
      <alignment horizontal="center" vertical="center" wrapText="1"/>
    </xf>
    <xf numFmtId="0" fontId="94" fillId="0" borderId="123" xfId="0" applyFont="1" applyBorder="1" applyAlignment="1">
      <alignment horizontal="left" vertical="top" wrapText="1"/>
    </xf>
    <xf numFmtId="0" fontId="94" fillId="0" borderId="14" xfId="0" applyFont="1" applyBorder="1" applyAlignment="1">
      <alignment vertical="center" wrapText="1"/>
    </xf>
    <xf numFmtId="0" fontId="94" fillId="0" borderId="126" xfId="0" applyFont="1" applyBorder="1" applyAlignment="1">
      <alignment horizontal="left" vertical="center" wrapText="1"/>
    </xf>
    <xf numFmtId="0" fontId="94" fillId="0" borderId="127" xfId="0" applyFont="1" applyBorder="1" applyAlignment="1">
      <alignment horizontal="center" vertical="center" wrapText="1"/>
    </xf>
    <xf numFmtId="0" fontId="94" fillId="0" borderId="14" xfId="0" applyFont="1" applyBorder="1" applyAlignment="1">
      <alignment horizontal="left" vertical="top" wrapText="1"/>
    </xf>
    <xf numFmtId="0" fontId="94" fillId="0" borderId="15" xfId="0" applyFont="1" applyBorder="1" applyAlignment="1">
      <alignment vertical="center" wrapText="1"/>
    </xf>
    <xf numFmtId="0" fontId="94" fillId="0" borderId="128" xfId="0" applyFont="1" applyBorder="1" applyAlignment="1">
      <alignment horizontal="left" vertical="center" wrapText="1"/>
    </xf>
    <xf numFmtId="0" fontId="94" fillId="0" borderId="129" xfId="0" applyFont="1" applyBorder="1" applyAlignment="1">
      <alignment horizontal="center" vertical="center" wrapText="1"/>
    </xf>
    <xf numFmtId="0" fontId="94" fillId="0" borderId="15" xfId="0" applyFont="1" applyBorder="1" applyAlignment="1">
      <alignment horizontal="left" vertical="top" wrapText="1"/>
    </xf>
    <xf numFmtId="0" fontId="94" fillId="0" borderId="130" xfId="0" applyFont="1" applyBorder="1" applyAlignment="1">
      <alignment vertical="center" wrapText="1"/>
    </xf>
    <xf numFmtId="0" fontId="94" fillId="0" borderId="131" xfId="0" applyFont="1" applyBorder="1" applyAlignment="1">
      <alignment horizontal="left" vertical="center" wrapText="1"/>
    </xf>
    <xf numFmtId="0" fontId="94" fillId="0" borderId="132" xfId="0" applyFont="1" applyBorder="1" applyAlignment="1">
      <alignment horizontal="center" vertical="center" wrapText="1"/>
    </xf>
    <xf numFmtId="0" fontId="94" fillId="0" borderId="130" xfId="0" applyFont="1" applyBorder="1" applyAlignment="1">
      <alignment horizontal="left" vertical="top" wrapText="1"/>
    </xf>
    <xf numFmtId="0" fontId="94" fillId="0" borderId="133" xfId="0" applyFont="1" applyBorder="1" applyAlignment="1">
      <alignment horizontal="left" vertical="center" wrapText="1"/>
    </xf>
    <xf numFmtId="0" fontId="94" fillId="0" borderId="134" xfId="0" applyFont="1" applyBorder="1" applyAlignment="1">
      <alignment horizontal="center" vertical="center" wrapText="1"/>
    </xf>
    <xf numFmtId="0" fontId="94" fillId="0" borderId="115" xfId="0" applyFont="1" applyBorder="1" applyAlignment="1">
      <alignment horizontal="left" vertical="top" wrapText="1"/>
    </xf>
    <xf numFmtId="0" fontId="94" fillId="0" borderId="135" xfId="0" applyFont="1" applyBorder="1" applyAlignment="1">
      <alignment horizontal="center" vertical="center" wrapText="1"/>
    </xf>
    <xf numFmtId="0" fontId="94" fillId="0" borderId="136" xfId="0" applyFont="1" applyBorder="1" applyAlignment="1">
      <alignment horizontal="center" vertical="center" wrapText="1"/>
    </xf>
    <xf numFmtId="0" fontId="12" fillId="0" borderId="112" xfId="0" applyFont="1" applyBorder="1" applyAlignment="1">
      <alignment vertical="center" wrapText="1"/>
    </xf>
    <xf numFmtId="0" fontId="94" fillId="0" borderId="137" xfId="0" applyFont="1" applyBorder="1" applyAlignment="1">
      <alignment horizontal="left" vertical="center" wrapText="1"/>
    </xf>
    <xf numFmtId="0" fontId="94" fillId="0" borderId="138" xfId="0" applyFont="1" applyBorder="1" applyAlignment="1">
      <alignment horizontal="center" vertical="center" wrapText="1"/>
    </xf>
    <xf numFmtId="0" fontId="94" fillId="0" borderId="112" xfId="0" applyFont="1" applyBorder="1" applyAlignment="1">
      <alignment horizontal="left" vertical="top" wrapText="1"/>
    </xf>
    <xf numFmtId="0" fontId="12" fillId="0" borderId="118" xfId="0" applyFont="1" applyBorder="1" applyAlignment="1">
      <alignment vertical="center" wrapText="1"/>
    </xf>
    <xf numFmtId="0" fontId="12" fillId="0" borderId="123" xfId="0" applyFont="1" applyBorder="1" applyAlignment="1">
      <alignmen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15" xfId="0" applyFont="1" applyBorder="1" applyAlignment="1">
      <alignment vertical="center" wrapText="1"/>
    </xf>
    <xf numFmtId="0" fontId="12" fillId="0" borderId="1" xfId="0" applyFont="1" applyBorder="1" applyAlignment="1">
      <alignment vertical="center" wrapText="1"/>
    </xf>
    <xf numFmtId="0" fontId="94" fillId="0" borderId="139" xfId="0" applyFont="1" applyBorder="1" applyAlignment="1">
      <alignment horizontal="left" vertical="center" wrapText="1"/>
    </xf>
    <xf numFmtId="0" fontId="94" fillId="0" borderId="140" xfId="0" applyFont="1" applyBorder="1" applyAlignment="1">
      <alignment horizontal="center" vertical="center" wrapText="1"/>
    </xf>
    <xf numFmtId="0" fontId="94" fillId="0" borderId="1" xfId="0" applyFont="1" applyBorder="1" applyAlignment="1">
      <alignment horizontal="left" vertical="top" wrapText="1"/>
    </xf>
    <xf numFmtId="0" fontId="94" fillId="0" borderId="2" xfId="0" applyFont="1" applyBorder="1" applyAlignment="1">
      <alignment horizontal="left" vertical="top" wrapText="1"/>
    </xf>
    <xf numFmtId="0" fontId="94" fillId="0" borderId="8" xfId="0" applyFont="1" applyBorder="1" applyAlignment="1">
      <alignment horizontal="left" vertical="top" wrapText="1"/>
    </xf>
    <xf numFmtId="0" fontId="12" fillId="0" borderId="112" xfId="0" applyFont="1" applyBorder="1" applyAlignment="1">
      <alignment horizontal="left" vertical="center" wrapText="1"/>
    </xf>
    <xf numFmtId="0" fontId="12" fillId="0" borderId="137" xfId="0" applyFont="1" applyBorder="1" applyAlignment="1">
      <alignment horizontal="left" vertical="center" wrapText="1"/>
    </xf>
    <xf numFmtId="0" fontId="12" fillId="0" borderId="138" xfId="0" applyFont="1" applyBorder="1" applyAlignment="1">
      <alignment horizontal="center" vertical="center" wrapText="1"/>
    </xf>
    <xf numFmtId="0" fontId="12" fillId="0" borderId="115" xfId="0" applyFont="1" applyBorder="1" applyAlignment="1">
      <alignment horizontal="left" vertical="center" wrapText="1"/>
    </xf>
    <xf numFmtId="0" fontId="12" fillId="0" borderId="133" xfId="0" applyFont="1" applyBorder="1" applyAlignment="1">
      <alignment horizontal="left" vertical="center" wrapText="1"/>
    </xf>
    <xf numFmtId="0" fontId="12" fillId="0" borderId="134" xfId="0" applyFont="1" applyBorder="1" applyAlignment="1">
      <alignment horizontal="center" vertical="center" wrapText="1"/>
    </xf>
    <xf numFmtId="0" fontId="94" fillId="0" borderId="112" xfId="0" applyFont="1" applyBorder="1" applyAlignment="1">
      <alignment horizontal="left" vertical="center" wrapText="1"/>
    </xf>
    <xf numFmtId="0" fontId="94" fillId="0" borderId="118" xfId="0" applyFont="1" applyBorder="1" applyAlignment="1">
      <alignment horizontal="left" vertical="center" wrapText="1"/>
    </xf>
    <xf numFmtId="0" fontId="94" fillId="0" borderId="115" xfId="0" applyFont="1" applyBorder="1" applyAlignment="1">
      <alignment horizontal="left" vertical="center" wrapText="1"/>
    </xf>
    <xf numFmtId="0" fontId="94" fillId="0" borderId="123" xfId="0" applyFont="1" applyBorder="1" applyAlignment="1">
      <alignment horizontal="left" vertical="center" wrapText="1"/>
    </xf>
    <xf numFmtId="0" fontId="94" fillId="0" borderId="14" xfId="0" applyFont="1" applyBorder="1" applyAlignment="1">
      <alignment horizontal="left" vertical="center" wrapText="1"/>
    </xf>
    <xf numFmtId="0" fontId="94" fillId="0" borderId="130" xfId="0" applyFont="1" applyBorder="1" applyAlignment="1">
      <alignment horizontal="left" vertical="center" wrapText="1"/>
    </xf>
    <xf numFmtId="0" fontId="94" fillId="0" borderId="15" xfId="0" applyFont="1" applyBorder="1" applyAlignment="1">
      <alignment horizontal="left" vertical="center" wrapText="1"/>
    </xf>
    <xf numFmtId="0" fontId="94" fillId="0" borderId="141" xfId="0" applyFont="1" applyBorder="1" applyAlignment="1">
      <alignment horizontal="left" vertical="center" wrapText="1"/>
    </xf>
    <xf numFmtId="0" fontId="94" fillId="0" borderId="142"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5" xfId="0" applyFont="1" applyBorder="1" applyAlignment="1">
      <alignment horizontal="left" vertical="center" wrapText="1"/>
    </xf>
    <xf numFmtId="0" fontId="94" fillId="0" borderId="1" xfId="0" applyFont="1" applyBorder="1" applyAlignment="1">
      <alignment horizontal="left" vertical="center" wrapText="1"/>
    </xf>
    <xf numFmtId="0" fontId="12" fillId="0" borderId="14" xfId="0" applyFont="1" applyBorder="1" applyAlignment="1">
      <alignment horizontal="left" vertical="center" wrapText="1"/>
    </xf>
    <xf numFmtId="0" fontId="80" fillId="12" borderId="1" xfId="0" applyFont="1" applyFill="1" applyBorder="1" applyAlignment="1">
      <alignment horizontal="left" vertical="center" wrapText="1"/>
    </xf>
    <xf numFmtId="0" fontId="95" fillId="12" borderId="1" xfId="0" applyFont="1" applyFill="1" applyBorder="1" applyAlignment="1">
      <alignment horizontal="center" vertical="center" wrapText="1"/>
    </xf>
    <xf numFmtId="0" fontId="95" fillId="12" borderId="2" xfId="0" applyFont="1" applyFill="1" applyBorder="1" applyAlignment="1">
      <alignment horizontal="center" vertical="center" wrapText="1"/>
    </xf>
    <xf numFmtId="0" fontId="0" fillId="0" borderId="0" xfId="0" applyFill="1" applyAlignment="1">
      <alignment horizontal="left" vertical="center" shrinkToFit="1"/>
    </xf>
    <xf numFmtId="0" fontId="0" fillId="0" borderId="0" xfId="0" applyAlignment="1">
      <alignment vertical="center"/>
    </xf>
    <xf numFmtId="0" fontId="0" fillId="0" borderId="0" xfId="0" applyFill="1" applyAlignment="1">
      <alignment vertical="center"/>
    </xf>
    <xf numFmtId="0" fontId="43" fillId="0" borderId="0" xfId="9" applyFill="1" applyAlignment="1">
      <alignment vertical="center"/>
    </xf>
    <xf numFmtId="0" fontId="20" fillId="0" borderId="15" xfId="0" applyFont="1" applyFill="1" applyBorder="1" applyAlignment="1">
      <alignment vertical="center" wrapText="1" shrinkToFit="1"/>
    </xf>
    <xf numFmtId="0" fontId="97" fillId="0" borderId="0" xfId="1" applyFont="1" applyFill="1" applyAlignment="1">
      <alignment horizontal="left" vertical="center"/>
    </xf>
    <xf numFmtId="0" fontId="49" fillId="0" borderId="1" xfId="0" applyFont="1" applyBorder="1" applyAlignment="1">
      <alignment vertical="center" wrapText="1"/>
    </xf>
    <xf numFmtId="0" fontId="99" fillId="0" borderId="1" xfId="0" applyFont="1" applyBorder="1" applyAlignment="1">
      <alignment horizontal="left" vertical="center" wrapText="1"/>
    </xf>
    <xf numFmtId="0" fontId="88" fillId="0" borderId="8" xfId="0" applyFont="1" applyBorder="1" applyAlignment="1">
      <alignment vertical="top" wrapText="1"/>
    </xf>
    <xf numFmtId="0" fontId="88" fillId="0" borderId="0" xfId="0" applyFont="1" applyAlignment="1">
      <alignment vertical="top" wrapText="1"/>
    </xf>
    <xf numFmtId="0" fontId="49" fillId="0" borderId="0" xfId="0" applyFont="1" applyAlignment="1">
      <alignment vertical="center"/>
    </xf>
    <xf numFmtId="0" fontId="23" fillId="0" borderId="0" xfId="0" applyFont="1" applyAlignment="1">
      <alignment horizontal="left" vertical="center"/>
    </xf>
    <xf numFmtId="0" fontId="43" fillId="0" borderId="0" xfId="9"/>
    <xf numFmtId="0" fontId="0" fillId="0" borderId="0" xfId="0" applyAlignment="1">
      <alignment vertical="top"/>
    </xf>
    <xf numFmtId="0" fontId="89" fillId="0" borderId="0" xfId="0" applyFont="1"/>
    <xf numFmtId="0" fontId="49" fillId="0" borderId="0" xfId="0" applyFont="1"/>
    <xf numFmtId="0" fontId="20" fillId="0" borderId="0" xfId="0" applyFont="1"/>
    <xf numFmtId="0" fontId="0" fillId="0" borderId="0" xfId="0" applyAlignment="1">
      <alignment vertical="top" wrapText="1"/>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Fill="1" applyAlignment="1">
      <alignment horizontal="left" vertical="center" shrinkToFit="1"/>
    </xf>
    <xf numFmtId="0" fontId="49" fillId="0" borderId="11" xfId="0" applyFont="1" applyBorder="1" applyAlignment="1">
      <alignment horizontal="left" vertical="top" wrapText="1"/>
    </xf>
    <xf numFmtId="0" fontId="20" fillId="0" borderId="15" xfId="0" applyFont="1" applyFill="1" applyBorder="1" applyAlignment="1">
      <alignment vertical="center" wrapText="1" shrinkToFit="1"/>
    </xf>
    <xf numFmtId="0" fontId="20" fillId="0" borderId="14" xfId="0" applyFont="1" applyFill="1" applyBorder="1" applyAlignment="1">
      <alignment vertical="center" shrinkToFit="1"/>
    </xf>
    <xf numFmtId="0" fontId="20" fillId="0" borderId="13" xfId="0" applyFont="1" applyFill="1" applyBorder="1" applyAlignment="1">
      <alignment vertical="center" shrinkToFit="1"/>
    </xf>
    <xf numFmtId="0" fontId="0" fillId="0" borderId="1" xfId="0" applyBorder="1" applyAlignment="1">
      <alignment horizontal="center" vertical="center" shrinkToFi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43" fillId="0" borderId="8" xfId="9" applyBorder="1" applyAlignment="1">
      <alignment vertical="center" wrapText="1"/>
    </xf>
    <xf numFmtId="0" fontId="20" fillId="0" borderId="0" xfId="0" applyFont="1" applyBorder="1" applyAlignment="1">
      <alignment vertical="center" wrapText="1"/>
    </xf>
    <xf numFmtId="0" fontId="20" fillId="0" borderId="9" xfId="0" applyFont="1" applyBorder="1" applyAlignment="1">
      <alignment vertical="center" wrapText="1"/>
    </xf>
    <xf numFmtId="0" fontId="20" fillId="0" borderId="10" xfId="0" applyFont="1" applyBorder="1" applyAlignment="1">
      <alignmen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20" fillId="0" borderId="0" xfId="0" applyFont="1" applyFill="1" applyBorder="1" applyAlignment="1">
      <alignment vertical="center" wrapText="1"/>
    </xf>
    <xf numFmtId="0" fontId="20" fillId="0" borderId="15" xfId="0" applyFont="1" applyBorder="1" applyAlignment="1">
      <alignment horizontal="left" vertical="center" wrapText="1"/>
    </xf>
    <xf numFmtId="0" fontId="20" fillId="0" borderId="14" xfId="0" applyFont="1" applyBorder="1" applyAlignment="1">
      <alignment horizontal="left" vertical="center" wrapText="1"/>
    </xf>
    <xf numFmtId="0" fontId="20" fillId="0" borderId="13" xfId="0" applyFont="1" applyBorder="1" applyAlignment="1">
      <alignment horizontal="left" vertical="center" wrapText="1"/>
    </xf>
    <xf numFmtId="0" fontId="12" fillId="0" borderId="15" xfId="0" applyFont="1" applyBorder="1" applyAlignment="1">
      <alignment horizontal="left" vertical="top" wrapText="1"/>
    </xf>
    <xf numFmtId="0" fontId="12" fillId="0" borderId="14" xfId="0" applyFont="1" applyBorder="1" applyAlignment="1">
      <alignment horizontal="left" vertical="top" wrapText="1"/>
    </xf>
    <xf numFmtId="0" fontId="12" fillId="0" borderId="13" xfId="0" applyFont="1" applyBorder="1" applyAlignment="1">
      <alignment horizontal="left" vertical="top" wrapText="1"/>
    </xf>
    <xf numFmtId="0" fontId="94" fillId="0" borderId="1" xfId="0" applyFont="1" applyBorder="1" applyAlignment="1">
      <alignment horizontal="left" vertical="top" wrapText="1"/>
    </xf>
    <xf numFmtId="0" fontId="94" fillId="0" borderId="15" xfId="0" applyFont="1" applyBorder="1" applyAlignment="1">
      <alignment horizontal="left" vertical="top" wrapText="1"/>
    </xf>
    <xf numFmtId="0" fontId="94" fillId="0" borderId="14" xfId="0" applyFont="1" applyBorder="1" applyAlignment="1">
      <alignment horizontal="left" vertical="top" wrapText="1"/>
    </xf>
    <xf numFmtId="0" fontId="94" fillId="0" borderId="13" xfId="0" applyFont="1" applyBorder="1" applyAlignment="1">
      <alignment horizontal="left" vertical="top" wrapText="1"/>
    </xf>
    <xf numFmtId="0" fontId="12" fillId="0" borderId="123" xfId="0" applyFont="1" applyBorder="1" applyAlignment="1">
      <alignment horizontal="left" vertical="top" wrapText="1"/>
    </xf>
    <xf numFmtId="0" fontId="94" fillId="0" borderId="123" xfId="0" applyFont="1" applyBorder="1" applyAlignment="1">
      <alignment horizontal="left" vertical="top" wrapText="1"/>
    </xf>
    <xf numFmtId="0" fontId="94" fillId="0" borderId="130" xfId="0" applyFont="1" applyBorder="1" applyAlignment="1">
      <alignment horizontal="left" vertical="top" wrapText="1"/>
    </xf>
    <xf numFmtId="0" fontId="96" fillId="0" borderId="11" xfId="0" applyFont="1" applyBorder="1" applyAlignment="1">
      <alignment horizontal="center" vertical="center"/>
    </xf>
    <xf numFmtId="0" fontId="95" fillId="12" borderId="2" xfId="0" applyFont="1" applyFill="1" applyBorder="1" applyAlignment="1">
      <alignment horizontal="center" vertical="center" wrapText="1"/>
    </xf>
    <xf numFmtId="0" fontId="95" fillId="12" borderId="4" xfId="0" applyFont="1" applyFill="1" applyBorder="1" applyAlignment="1">
      <alignment horizontal="center" vertical="center" wrapText="1"/>
    </xf>
    <xf numFmtId="0" fontId="12" fillId="0" borderId="146" xfId="0" applyFont="1" applyBorder="1" applyAlignment="1">
      <alignment horizontal="center" vertical="center" wrapText="1"/>
    </xf>
    <xf numFmtId="0" fontId="12" fillId="0" borderId="144" xfId="0" applyFont="1" applyBorder="1" applyAlignment="1">
      <alignment horizontal="center" vertical="center" wrapText="1"/>
    </xf>
    <xf numFmtId="0" fontId="12" fillId="0" borderId="145" xfId="0" applyFont="1" applyBorder="1" applyAlignment="1">
      <alignment horizontal="left" vertical="center" wrapText="1"/>
    </xf>
    <xf numFmtId="0" fontId="12" fillId="0" borderId="143" xfId="0" applyFont="1" applyBorder="1" applyAlignment="1">
      <alignment horizontal="left" vertical="center" wrapText="1"/>
    </xf>
    <xf numFmtId="0" fontId="37" fillId="0" borderId="0" xfId="1" applyFont="1" applyAlignment="1">
      <alignment horizontal="justify" vertical="center"/>
    </xf>
    <xf numFmtId="0" fontId="32" fillId="0" borderId="0" xfId="1" applyFont="1" applyAlignment="1">
      <alignment vertical="center"/>
    </xf>
    <xf numFmtId="0" fontId="39" fillId="0" borderId="13" xfId="1" applyFont="1" applyBorder="1" applyAlignment="1">
      <alignment horizontal="center" vertical="center"/>
    </xf>
    <xf numFmtId="0" fontId="38" fillId="0" borderId="0" xfId="1" applyFont="1" applyAlignment="1">
      <alignment horizontal="justify" wrapText="1"/>
    </xf>
    <xf numFmtId="0" fontId="32" fillId="0" borderId="0" xfId="1" applyFont="1" applyAlignment="1">
      <alignment wrapText="1"/>
    </xf>
    <xf numFmtId="0" fontId="32" fillId="0" borderId="0" xfId="1" applyFont="1" applyAlignment="1"/>
    <xf numFmtId="0" fontId="38" fillId="0" borderId="0" xfId="1" applyFont="1" applyAlignment="1">
      <alignment horizontal="justify" vertical="center" wrapText="1"/>
    </xf>
    <xf numFmtId="0" fontId="38" fillId="0" borderId="0" xfId="1" applyFont="1" applyAlignment="1">
      <alignment vertical="center" wrapText="1"/>
    </xf>
    <xf numFmtId="0" fontId="39" fillId="0" borderId="0" xfId="1" applyFont="1" applyAlignment="1">
      <alignment horizontal="center" vertical="top"/>
    </xf>
    <xf numFmtId="0" fontId="32" fillId="0" borderId="0" xfId="1" applyFont="1" applyAlignment="1">
      <alignment horizontal="left" vertical="top" wrapText="1"/>
    </xf>
    <xf numFmtId="0" fontId="32" fillId="0" borderId="0" xfId="1" applyFont="1" applyAlignment="1">
      <alignment horizontal="left" vertical="top"/>
    </xf>
    <xf numFmtId="0" fontId="39" fillId="0" borderId="52" xfId="1" applyFont="1" applyBorder="1" applyAlignment="1">
      <alignment horizontal="center" vertical="center"/>
    </xf>
    <xf numFmtId="0" fontId="32" fillId="0" borderId="1" xfId="1" applyFont="1" applyBorder="1" applyAlignment="1">
      <alignment horizontal="center" vertical="center"/>
    </xf>
    <xf numFmtId="0" fontId="35" fillId="0" borderId="0" xfId="1" applyFont="1" applyAlignment="1">
      <alignment horizontal="justify"/>
    </xf>
    <xf numFmtId="0" fontId="35" fillId="0" borderId="0" xfId="1" applyFont="1" applyAlignment="1"/>
    <xf numFmtId="0" fontId="37" fillId="0" borderId="1" xfId="1" applyFont="1" applyBorder="1" applyAlignment="1">
      <alignment horizontal="justify" vertical="center" wrapText="1"/>
    </xf>
    <xf numFmtId="0" fontId="32" fillId="0" borderId="1" xfId="1" applyFont="1" applyBorder="1" applyAlignment="1">
      <alignment vertical="center"/>
    </xf>
    <xf numFmtId="0" fontId="32" fillId="0" borderId="2" xfId="1" applyFont="1" applyBorder="1" applyAlignment="1">
      <alignment horizontal="center" vertical="center"/>
    </xf>
    <xf numFmtId="0" fontId="32" fillId="0" borderId="4" xfId="1" applyFont="1" applyBorder="1" applyAlignment="1">
      <alignment horizontal="center" vertical="center"/>
    </xf>
    <xf numFmtId="0" fontId="32" fillId="0" borderId="1" xfId="1" applyFont="1" applyBorder="1" applyAlignment="1">
      <alignment horizontal="center"/>
    </xf>
    <xf numFmtId="0" fontId="31" fillId="0" borderId="0" xfId="1" applyFont="1" applyAlignment="1">
      <alignment horizontal="center"/>
    </xf>
    <xf numFmtId="0" fontId="32" fillId="0" borderId="0" xfId="1" applyFont="1" applyAlignment="1">
      <alignment horizontal="center"/>
    </xf>
    <xf numFmtId="0" fontId="39" fillId="0" borderId="53" xfId="1" applyFont="1" applyBorder="1" applyAlignment="1">
      <alignment horizontal="center" vertical="center"/>
    </xf>
    <xf numFmtId="0" fontId="35" fillId="0" borderId="1" xfId="1" applyFont="1" applyBorder="1" applyAlignment="1">
      <alignment horizontal="center" vertical="center" wrapText="1"/>
    </xf>
    <xf numFmtId="0" fontId="35" fillId="0" borderId="1" xfId="1" applyFont="1" applyBorder="1" applyAlignment="1">
      <alignment horizontal="center" vertical="center"/>
    </xf>
    <xf numFmtId="0" fontId="35" fillId="0" borderId="1" xfId="1" applyFont="1" applyBorder="1" applyAlignment="1">
      <alignment horizontal="left" vertical="center"/>
    </xf>
    <xf numFmtId="0" fontId="35" fillId="0" borderId="2" xfId="1" applyFont="1" applyBorder="1" applyAlignment="1">
      <alignment horizontal="center" vertical="center"/>
    </xf>
    <xf numFmtId="0" fontId="35" fillId="0" borderId="3" xfId="1" applyFont="1" applyBorder="1" applyAlignment="1">
      <alignment horizontal="center" vertical="center"/>
    </xf>
    <xf numFmtId="0" fontId="35" fillId="0" borderId="4" xfId="1" applyFont="1" applyBorder="1" applyAlignment="1">
      <alignment horizontal="center" vertical="center"/>
    </xf>
    <xf numFmtId="0" fontId="74" fillId="0" borderId="0" xfId="23" applyAlignment="1">
      <alignment horizontal="right" vertical="center"/>
    </xf>
    <xf numFmtId="0" fontId="85" fillId="0" borderId="0" xfId="23" applyFont="1" applyAlignment="1">
      <alignment horizontal="center" vertical="top"/>
    </xf>
    <xf numFmtId="0" fontId="74" fillId="0" borderId="0" xfId="23" applyAlignment="1">
      <alignment horizontal="center"/>
    </xf>
    <xf numFmtId="0" fontId="74" fillId="0" borderId="0" xfId="23" applyAlignment="1">
      <alignment horizontal="left" vertical="center" indent="1"/>
    </xf>
    <xf numFmtId="0" fontId="13" fillId="0" borderId="21" xfId="1" applyFont="1" applyBorder="1" applyAlignment="1">
      <alignment horizontal="center" vertical="center"/>
    </xf>
    <xf numFmtId="0" fontId="13" fillId="0" borderId="22" xfId="1" applyFont="1" applyBorder="1" applyAlignment="1">
      <alignment horizontal="center" vertical="center"/>
    </xf>
    <xf numFmtId="0" fontId="13" fillId="0" borderId="23" xfId="1" applyFont="1" applyBorder="1" applyAlignment="1">
      <alignment horizontal="center" vertical="center"/>
    </xf>
    <xf numFmtId="0" fontId="13" fillId="0" borderId="68" xfId="1" applyFont="1" applyBorder="1" applyAlignment="1">
      <alignment horizontal="center" vertical="center"/>
    </xf>
    <xf numFmtId="0" fontId="13" fillId="0" borderId="96" xfId="1" applyFont="1" applyBorder="1" applyAlignment="1">
      <alignment horizontal="center" vertical="center"/>
    </xf>
    <xf numFmtId="0" fontId="13" fillId="0" borderId="69" xfId="1" applyFont="1" applyBorder="1" applyAlignment="1">
      <alignment horizontal="center" vertical="center"/>
    </xf>
    <xf numFmtId="0" fontId="28" fillId="0" borderId="0" xfId="1" applyFont="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0" xfId="1" applyFont="1" applyAlignment="1">
      <alignment horizontal="center" vertical="center"/>
    </xf>
    <xf numFmtId="0" fontId="13" fillId="0" borderId="9" xfId="1" applyFont="1" applyBorder="1" applyAlignment="1">
      <alignment horizontal="center" vertical="center"/>
    </xf>
    <xf numFmtId="0" fontId="13" fillId="0" borderId="15" xfId="1" applyFont="1" applyBorder="1" applyAlignment="1">
      <alignment horizontal="left" vertical="center"/>
    </xf>
    <xf numFmtId="0" fontId="13" fillId="0" borderId="14" xfId="1" applyFont="1" applyBorder="1" applyAlignment="1">
      <alignment horizontal="left" vertical="center"/>
    </xf>
    <xf numFmtId="0" fontId="13" fillId="0" borderId="28" xfId="1" applyFont="1" applyFill="1" applyBorder="1" applyAlignment="1">
      <alignment horizontal="left" vertical="center"/>
    </xf>
    <xf numFmtId="0" fontId="13" fillId="0" borderId="0" xfId="1" applyFont="1" applyFill="1" applyAlignment="1">
      <alignment horizontal="left" vertical="center"/>
    </xf>
    <xf numFmtId="0" fontId="13" fillId="0" borderId="26" xfId="1" applyFont="1" applyFill="1" applyBorder="1" applyAlignment="1">
      <alignment horizontal="left" vertical="center"/>
    </xf>
    <xf numFmtId="0" fontId="13" fillId="0" borderId="98" xfId="1" applyFont="1" applyFill="1" applyBorder="1" applyAlignment="1">
      <alignment horizontal="left" vertical="center" wrapText="1"/>
    </xf>
    <xf numFmtId="0" fontId="13" fillId="0" borderId="99" xfId="1" applyFont="1" applyFill="1" applyBorder="1" applyAlignment="1">
      <alignment horizontal="left" vertical="center" wrapText="1"/>
    </xf>
    <xf numFmtId="0" fontId="13" fillId="0" borderId="28"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3" fillId="0" borderId="28" xfId="1" applyFont="1" applyBorder="1" applyAlignment="1">
      <alignment horizontal="center" vertical="center" wrapText="1"/>
    </xf>
    <xf numFmtId="0" fontId="13" fillId="0" borderId="26"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68" xfId="1" applyFont="1" applyBorder="1" applyAlignment="1">
      <alignment horizontal="center" vertical="center" wrapText="1"/>
    </xf>
    <xf numFmtId="0" fontId="13" fillId="0" borderId="69"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25" xfId="1" applyFont="1" applyBorder="1" applyAlignment="1">
      <alignment horizontal="center" vertical="center" wrapText="1"/>
    </xf>
    <xf numFmtId="0" fontId="13" fillId="0" borderId="14" xfId="1" applyFont="1" applyFill="1" applyBorder="1" applyAlignment="1">
      <alignment horizontal="left" vertical="center" wrapText="1"/>
    </xf>
    <xf numFmtId="0" fontId="12" fillId="0" borderId="28" xfId="1" applyFont="1" applyFill="1" applyBorder="1" applyAlignment="1">
      <alignment horizontal="center" vertical="center"/>
    </xf>
    <xf numFmtId="0" fontId="12" fillId="0" borderId="0" xfId="1" applyFont="1" applyFill="1" applyAlignment="1">
      <alignment horizontal="center" vertical="center"/>
    </xf>
    <xf numFmtId="0" fontId="12" fillId="0" borderId="26" xfId="1" applyFont="1" applyFill="1" applyBorder="1" applyAlignment="1">
      <alignment horizontal="center" vertical="center"/>
    </xf>
    <xf numFmtId="0" fontId="13" fillId="0" borderId="98" xfId="1" applyFont="1" applyBorder="1" applyAlignment="1">
      <alignment horizontal="left" vertical="center" wrapText="1"/>
    </xf>
    <xf numFmtId="0" fontId="13" fillId="0" borderId="99" xfId="1" applyFont="1" applyBorder="1" applyAlignment="1">
      <alignment horizontal="left" vertical="center" wrapText="1"/>
    </xf>
    <xf numFmtId="0" fontId="13" fillId="0" borderId="28" xfId="1" applyFont="1" applyBorder="1" applyAlignment="1">
      <alignment horizontal="left" vertical="center"/>
    </xf>
    <xf numFmtId="0" fontId="13" fillId="0" borderId="26" xfId="1" applyFont="1" applyBorder="1" applyAlignment="1">
      <alignment horizontal="left" vertical="center"/>
    </xf>
    <xf numFmtId="0" fontId="13" fillId="0" borderId="0" xfId="1" applyFont="1" applyFill="1" applyAlignment="1">
      <alignment horizontal="center" vertical="center"/>
    </xf>
    <xf numFmtId="0" fontId="13" fillId="0" borderId="0" xfId="1" applyFont="1" applyFill="1" applyAlignment="1">
      <alignment horizontal="center" vertical="top"/>
    </xf>
    <xf numFmtId="0" fontId="13" fillId="0" borderId="0" xfId="1" applyFont="1" applyFill="1" applyAlignment="1">
      <alignment horizontal="left" vertical="top"/>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wrapText="1"/>
    </xf>
    <xf numFmtId="0" fontId="13" fillId="0" borderId="6" xfId="1" applyFont="1" applyFill="1" applyBorder="1" applyAlignment="1">
      <alignment horizontal="center" vertical="center" wrapText="1"/>
    </xf>
    <xf numFmtId="49" fontId="13" fillId="0" borderId="6" xfId="1" applyNumberFormat="1" applyFont="1" applyFill="1" applyBorder="1" applyAlignment="1">
      <alignment horizontal="center" vertical="center" wrapText="1"/>
    </xf>
    <xf numFmtId="0" fontId="13" fillId="0" borderId="6"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13" fillId="0" borderId="39" xfId="1" applyFont="1" applyFill="1" applyBorder="1" applyAlignment="1">
      <alignment horizontal="left" vertical="center" wrapText="1"/>
    </xf>
    <xf numFmtId="0" fontId="13" fillId="0" borderId="26" xfId="1" applyFont="1" applyFill="1" applyBorder="1" applyAlignment="1">
      <alignment horizontal="left" vertical="center" wrapText="1"/>
    </xf>
    <xf numFmtId="0" fontId="13" fillId="0" borderId="27" xfId="1" applyFont="1" applyFill="1" applyBorder="1" applyAlignment="1">
      <alignment horizontal="left" vertical="center" wrapText="1"/>
    </xf>
    <xf numFmtId="0" fontId="13" fillId="0" borderId="38" xfId="1" applyFont="1" applyFill="1" applyBorder="1" applyAlignment="1">
      <alignment horizontal="justify" vertical="center" wrapText="1"/>
    </xf>
    <xf numFmtId="0" fontId="13" fillId="0" borderId="28" xfId="1" applyFont="1" applyFill="1" applyBorder="1" applyAlignment="1">
      <alignment horizontal="justify" vertical="center" wrapText="1"/>
    </xf>
    <xf numFmtId="0" fontId="13" fillId="0" borderId="29" xfId="1" applyFont="1" applyFill="1" applyBorder="1" applyAlignment="1">
      <alignment horizontal="justify" vertical="center" wrapText="1"/>
    </xf>
    <xf numFmtId="0" fontId="13" fillId="0" borderId="0" xfId="1" applyFont="1" applyFill="1" applyBorder="1" applyAlignment="1">
      <alignment horizontal="justify" vertical="center" wrapText="1"/>
    </xf>
    <xf numFmtId="0" fontId="13" fillId="0" borderId="7" xfId="1" applyFont="1" applyFill="1" applyBorder="1" applyAlignment="1">
      <alignment horizontal="center" vertical="center" wrapText="1"/>
    </xf>
    <xf numFmtId="0" fontId="13" fillId="0" borderId="40" xfId="1" applyFont="1" applyFill="1" applyBorder="1" applyAlignment="1">
      <alignment horizontal="left" vertical="center"/>
    </xf>
    <xf numFmtId="0" fontId="13" fillId="0" borderId="36" xfId="1" applyFont="1" applyFill="1" applyBorder="1" applyAlignment="1">
      <alignment horizontal="left" vertical="center"/>
    </xf>
    <xf numFmtId="0" fontId="13" fillId="0" borderId="37" xfId="1" applyFont="1" applyFill="1" applyBorder="1" applyAlignment="1">
      <alignment horizontal="left" vertical="center"/>
    </xf>
    <xf numFmtId="0" fontId="13" fillId="0" borderId="33" xfId="1" applyFont="1" applyFill="1" applyBorder="1" applyAlignment="1">
      <alignment horizontal="left" vertical="center"/>
    </xf>
    <xf numFmtId="0" fontId="13" fillId="0" borderId="34" xfId="1" applyFont="1" applyFill="1" applyBorder="1" applyAlignment="1">
      <alignment horizontal="left" vertical="center"/>
    </xf>
    <xf numFmtId="0" fontId="13" fillId="0" borderId="35" xfId="1" applyFont="1" applyFill="1" applyBorder="1" applyAlignment="1">
      <alignment horizontal="left" vertical="center"/>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1" xfId="1" applyFont="1" applyFill="1" applyBorder="1" applyAlignment="1">
      <alignment horizontal="left" wrapText="1"/>
    </xf>
    <xf numFmtId="0" fontId="13" fillId="0" borderId="2" xfId="1" applyFont="1" applyFill="1" applyBorder="1" applyAlignment="1">
      <alignment horizontal="center" wrapText="1"/>
    </xf>
    <xf numFmtId="0" fontId="13" fillId="0" borderId="3" xfId="1" applyFont="1" applyFill="1" applyBorder="1" applyAlignment="1">
      <alignment horizontal="center" wrapText="1"/>
    </xf>
    <xf numFmtId="0" fontId="13" fillId="0" borderId="4" xfId="1" applyFont="1" applyFill="1" applyBorder="1" applyAlignment="1">
      <alignment horizontal="center" wrapText="1"/>
    </xf>
    <xf numFmtId="0" fontId="12" fillId="0" borderId="1" xfId="1" applyFont="1" applyFill="1" applyBorder="1" applyAlignment="1">
      <alignment horizontal="left" wrapText="1"/>
    </xf>
    <xf numFmtId="0" fontId="12" fillId="0" borderId="2" xfId="1" applyFont="1" applyFill="1" applyBorder="1" applyAlignment="1">
      <alignment horizontal="left" wrapText="1"/>
    </xf>
    <xf numFmtId="0" fontId="13" fillId="0" borderId="2" xfId="1" applyFont="1" applyFill="1" applyBorder="1" applyAlignment="1">
      <alignment horizontal="center"/>
    </xf>
    <xf numFmtId="0" fontId="13" fillId="0" borderId="3" xfId="1" applyFont="1" applyFill="1" applyBorder="1" applyAlignment="1">
      <alignment horizontal="center"/>
    </xf>
    <xf numFmtId="0" fontId="13" fillId="0" borderId="4" xfId="1" applyFont="1" applyFill="1" applyBorder="1" applyAlignment="1">
      <alignment horizontal="center"/>
    </xf>
    <xf numFmtId="0" fontId="13" fillId="0" borderId="1"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12" fillId="0" borderId="15" xfId="1" applyFont="1" applyFill="1" applyBorder="1" applyAlignment="1">
      <alignment horizontal="left" vertical="center" wrapText="1"/>
    </xf>
    <xf numFmtId="0" fontId="13" fillId="0" borderId="33" xfId="1" applyFont="1" applyFill="1" applyBorder="1" applyAlignment="1">
      <alignment horizontal="left" vertical="center" wrapText="1"/>
    </xf>
    <xf numFmtId="0" fontId="13" fillId="0" borderId="34" xfId="1" applyFont="1" applyFill="1" applyBorder="1" applyAlignment="1">
      <alignment horizontal="left" vertical="center" wrapText="1"/>
    </xf>
    <xf numFmtId="0" fontId="13" fillId="0" borderId="35" xfId="1" applyFont="1" applyFill="1" applyBorder="1" applyAlignment="1">
      <alignment horizontal="left" vertical="center" wrapText="1"/>
    </xf>
    <xf numFmtId="0" fontId="13" fillId="0" borderId="15" xfId="1" applyFont="1" applyFill="1" applyBorder="1" applyAlignment="1">
      <alignment horizontal="center" vertical="center" textRotation="255" shrinkToFit="1"/>
    </xf>
    <xf numFmtId="0" fontId="13" fillId="0" borderId="14" xfId="1" applyFont="1" applyFill="1" applyBorder="1" applyAlignment="1">
      <alignment horizontal="center" vertical="center" textRotation="255" shrinkToFit="1"/>
    </xf>
    <xf numFmtId="0" fontId="13" fillId="0" borderId="13" xfId="1" applyFont="1" applyFill="1" applyBorder="1" applyAlignment="1">
      <alignment horizontal="center" vertical="center" textRotation="255" shrinkToFit="1"/>
    </xf>
    <xf numFmtId="0" fontId="13" fillId="0" borderId="5" xfId="1" applyFont="1" applyFill="1" applyBorder="1" applyAlignment="1">
      <alignment horizontal="left" vertical="center" wrapText="1"/>
    </xf>
    <xf numFmtId="0" fontId="13" fillId="0" borderId="40" xfId="1" applyFont="1" applyFill="1" applyBorder="1" applyAlignment="1">
      <alignment horizontal="left" vertical="center" wrapText="1"/>
    </xf>
    <xf numFmtId="0" fontId="13" fillId="0" borderId="36" xfId="1" applyFont="1" applyFill="1" applyBorder="1" applyAlignment="1">
      <alignment horizontal="left" vertical="center" wrapText="1"/>
    </xf>
    <xf numFmtId="0" fontId="13" fillId="0" borderId="37"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13" fillId="0" borderId="15" xfId="1" applyFont="1" applyFill="1" applyBorder="1" applyAlignment="1">
      <alignment horizontal="center" vertical="center" textRotation="255" wrapText="1"/>
    </xf>
    <xf numFmtId="0" fontId="13" fillId="0" borderId="14" xfId="1" applyFont="1" applyFill="1" applyBorder="1" applyAlignment="1">
      <alignment horizontal="center" vertical="center" textRotation="255" wrapText="1"/>
    </xf>
    <xf numFmtId="0" fontId="13" fillId="0" borderId="13" xfId="1" applyFont="1" applyFill="1" applyBorder="1" applyAlignment="1">
      <alignment horizontal="center" vertical="center" textRotation="255" wrapText="1"/>
    </xf>
    <xf numFmtId="0" fontId="12" fillId="0" borderId="6"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8" fillId="5" borderId="1" xfId="1" applyFont="1" applyFill="1" applyBorder="1" applyAlignment="1">
      <alignment horizontal="left" vertical="center" wrapText="1"/>
    </xf>
    <xf numFmtId="0" fontId="13" fillId="5" borderId="5" xfId="1" applyFont="1" applyFill="1" applyBorder="1" applyAlignment="1">
      <alignment horizontal="center" vertical="center" wrapText="1"/>
    </xf>
    <xf numFmtId="0" fontId="13" fillId="5" borderId="6" xfId="1" applyFont="1" applyFill="1" applyBorder="1" applyAlignment="1">
      <alignment horizontal="center" vertical="center" wrapText="1"/>
    </xf>
    <xf numFmtId="49" fontId="13" fillId="5" borderId="6" xfId="1" applyNumberFormat="1" applyFont="1" applyFill="1" applyBorder="1" applyAlignment="1">
      <alignment horizontal="center" vertical="center" wrapText="1"/>
    </xf>
    <xf numFmtId="0" fontId="13" fillId="5" borderId="6" xfId="1" applyFont="1" applyFill="1" applyBorder="1" applyAlignment="1">
      <alignment horizontal="left" vertical="center" wrapText="1"/>
    </xf>
    <xf numFmtId="0" fontId="13" fillId="5" borderId="7" xfId="1" applyFont="1" applyFill="1" applyBorder="1" applyAlignment="1">
      <alignment horizontal="left" vertical="center" wrapText="1"/>
    </xf>
    <xf numFmtId="0" fontId="13" fillId="5" borderId="39" xfId="1" applyFont="1" applyFill="1" applyBorder="1" applyAlignment="1">
      <alignment horizontal="left" vertical="center" wrapText="1"/>
    </xf>
    <xf numFmtId="0" fontId="13" fillId="5" borderId="26" xfId="1" applyFont="1" applyFill="1" applyBorder="1" applyAlignment="1">
      <alignment horizontal="left" vertical="center" wrapText="1"/>
    </xf>
    <xf numFmtId="0" fontId="13" fillId="5" borderId="27" xfId="1" applyFont="1" applyFill="1" applyBorder="1" applyAlignment="1">
      <alignment horizontal="left" vertical="center" wrapText="1"/>
    </xf>
    <xf numFmtId="0" fontId="13" fillId="5" borderId="33" xfId="1" applyFont="1" applyFill="1" applyBorder="1" applyAlignment="1">
      <alignment horizontal="left" vertical="center" wrapText="1"/>
    </xf>
    <xf numFmtId="0" fontId="13" fillId="5" borderId="34" xfId="1" applyFont="1" applyFill="1" applyBorder="1" applyAlignment="1">
      <alignment horizontal="left" vertical="center" wrapText="1"/>
    </xf>
    <xf numFmtId="0" fontId="13" fillId="5" borderId="35" xfId="1" applyFont="1" applyFill="1" applyBorder="1" applyAlignment="1">
      <alignment horizontal="left" vertical="center" wrapText="1"/>
    </xf>
    <xf numFmtId="0" fontId="13" fillId="0" borderId="28" xfId="1" applyFont="1" applyFill="1" applyBorder="1" applyAlignment="1">
      <alignment horizontal="left" vertical="center" wrapText="1"/>
    </xf>
    <xf numFmtId="0" fontId="13" fillId="0" borderId="29" xfId="1" applyFont="1" applyFill="1" applyBorder="1" applyAlignment="1">
      <alignment horizontal="left" vertical="center" wrapText="1"/>
    </xf>
    <xf numFmtId="0" fontId="13" fillId="5" borderId="1" xfId="1" applyFont="1" applyFill="1" applyBorder="1" applyAlignment="1">
      <alignment horizontal="left" vertical="center" wrapText="1"/>
    </xf>
    <xf numFmtId="0" fontId="13" fillId="5" borderId="2"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13" fillId="5" borderId="4" xfId="1" applyFont="1" applyFill="1" applyBorder="1" applyAlignment="1">
      <alignment horizontal="center" vertical="center" wrapText="1"/>
    </xf>
    <xf numFmtId="0" fontId="13" fillId="5" borderId="2" xfId="1" applyFont="1" applyFill="1" applyBorder="1" applyAlignment="1">
      <alignment horizontal="center" vertical="center"/>
    </xf>
    <xf numFmtId="0" fontId="13" fillId="5" borderId="3" xfId="1" applyFont="1" applyFill="1" applyBorder="1" applyAlignment="1">
      <alignment horizontal="center" vertical="center"/>
    </xf>
    <xf numFmtId="0" fontId="13" fillId="5" borderId="4" xfId="1" applyFont="1" applyFill="1" applyBorder="1" applyAlignment="1">
      <alignment horizontal="center" vertical="center"/>
    </xf>
    <xf numFmtId="0" fontId="13" fillId="5" borderId="7" xfId="1" applyFont="1" applyFill="1" applyBorder="1" applyAlignment="1">
      <alignment horizontal="center" vertical="center" wrapText="1"/>
    </xf>
    <xf numFmtId="0" fontId="13" fillId="0" borderId="5" xfId="1" applyFont="1" applyFill="1" applyBorder="1" applyAlignment="1">
      <alignment horizontal="left" wrapText="1"/>
    </xf>
    <xf numFmtId="0" fontId="13" fillId="0" borderId="6" xfId="1" applyFont="1" applyFill="1" applyBorder="1" applyAlignment="1">
      <alignment horizontal="left" wrapText="1"/>
    </xf>
    <xf numFmtId="0" fontId="13" fillId="0" borderId="7" xfId="1" applyFont="1" applyFill="1" applyBorder="1" applyAlignment="1">
      <alignment horizontal="left" wrapText="1"/>
    </xf>
    <xf numFmtId="0" fontId="13" fillId="0" borderId="57" xfId="1" applyFont="1" applyFill="1" applyBorder="1" applyAlignment="1">
      <alignment horizontal="left" wrapText="1"/>
    </xf>
    <xf numFmtId="0" fontId="13" fillId="0" borderId="11" xfId="1" applyFont="1" applyFill="1" applyBorder="1" applyAlignment="1">
      <alignment horizontal="left" wrapText="1"/>
    </xf>
    <xf numFmtId="0" fontId="13" fillId="0" borderId="12" xfId="1" applyFont="1" applyFill="1" applyBorder="1" applyAlignment="1">
      <alignment horizontal="left" wrapText="1"/>
    </xf>
    <xf numFmtId="0" fontId="13" fillId="0" borderId="10" xfId="1" applyFont="1" applyFill="1" applyBorder="1" applyAlignment="1">
      <alignment horizontal="left" vertical="top" wrapText="1"/>
    </xf>
    <xf numFmtId="0" fontId="13" fillId="0" borderId="11" xfId="1" applyFont="1" applyFill="1" applyBorder="1" applyAlignment="1">
      <alignment horizontal="left" vertical="top" wrapText="1"/>
    </xf>
    <xf numFmtId="0" fontId="13" fillId="0" borderId="12" xfId="1" applyFont="1" applyFill="1" applyBorder="1" applyAlignment="1">
      <alignment horizontal="left" vertical="top" wrapText="1"/>
    </xf>
    <xf numFmtId="0" fontId="13" fillId="0" borderId="8" xfId="1" applyFont="1" applyFill="1" applyBorder="1" applyAlignment="1">
      <alignment horizontal="left" wrapText="1"/>
    </xf>
    <xf numFmtId="0" fontId="13" fillId="0" borderId="0" xfId="1" applyFont="1" applyFill="1" applyBorder="1" applyAlignment="1">
      <alignment horizontal="left" wrapText="1"/>
    </xf>
    <xf numFmtId="0" fontId="13" fillId="0" borderId="10" xfId="1" applyFont="1" applyFill="1" applyBorder="1" applyAlignment="1">
      <alignment horizontal="left" wrapText="1"/>
    </xf>
    <xf numFmtId="0" fontId="13" fillId="0" borderId="3" xfId="1" applyFont="1" applyFill="1" applyBorder="1" applyAlignment="1">
      <alignment horizontal="left" wrapText="1"/>
    </xf>
    <xf numFmtId="0" fontId="12" fillId="0" borderId="19" xfId="1" applyFont="1" applyFill="1" applyBorder="1" applyAlignment="1">
      <alignment horizontal="left" wrapText="1"/>
    </xf>
    <xf numFmtId="0" fontId="13" fillId="0" borderId="42" xfId="1" applyFont="1" applyFill="1" applyBorder="1" applyAlignment="1">
      <alignment horizontal="center" wrapText="1"/>
    </xf>
    <xf numFmtId="0" fontId="13" fillId="0" borderId="19" xfId="1" applyFont="1" applyFill="1" applyBorder="1" applyAlignment="1">
      <alignment horizontal="center" wrapText="1"/>
    </xf>
    <xf numFmtId="0" fontId="18" fillId="0" borderId="3" xfId="1" applyFont="1" applyFill="1" applyBorder="1" applyAlignment="1">
      <alignment horizontal="left" vertical="center" wrapText="1"/>
    </xf>
    <xf numFmtId="0" fontId="13" fillId="0" borderId="55" xfId="1" applyFont="1" applyFill="1" applyBorder="1" applyAlignment="1">
      <alignment horizontal="left" wrapText="1"/>
    </xf>
    <xf numFmtId="0" fontId="13" fillId="0" borderId="56" xfId="1" applyFont="1" applyFill="1" applyBorder="1" applyAlignment="1">
      <alignment horizontal="left" wrapText="1"/>
    </xf>
    <xf numFmtId="0" fontId="13" fillId="0" borderId="6" xfId="1" applyFont="1" applyFill="1" applyBorder="1" applyAlignment="1">
      <alignment horizontal="center" wrapText="1"/>
    </xf>
    <xf numFmtId="0" fontId="13" fillId="0" borderId="55" xfId="1" applyFont="1" applyFill="1" applyBorder="1" applyAlignment="1">
      <alignment horizontal="center" wrapText="1"/>
    </xf>
    <xf numFmtId="0" fontId="13" fillId="0" borderId="11" xfId="1" applyFont="1" applyFill="1" applyBorder="1" applyAlignment="1">
      <alignment horizontal="center" wrapText="1"/>
    </xf>
    <xf numFmtId="0" fontId="13" fillId="0" borderId="43" xfId="1" applyFont="1" applyFill="1" applyBorder="1" applyAlignment="1">
      <alignment horizontal="center" wrapText="1"/>
    </xf>
    <xf numFmtId="0" fontId="13" fillId="0" borderId="41" xfId="1" applyFont="1" applyFill="1" applyBorder="1" applyAlignment="1">
      <alignment horizontal="left" wrapText="1"/>
    </xf>
    <xf numFmtId="0" fontId="13" fillId="0" borderId="5" xfId="1" applyFont="1" applyFill="1" applyBorder="1" applyAlignment="1">
      <alignment horizontal="left" vertical="top" wrapText="1"/>
    </xf>
    <xf numFmtId="0" fontId="13" fillId="0" borderId="6" xfId="1" applyFont="1" applyFill="1" applyBorder="1" applyAlignment="1">
      <alignment horizontal="left" vertical="top" wrapText="1"/>
    </xf>
    <xf numFmtId="0" fontId="13" fillId="0" borderId="7" xfId="1" applyFont="1" applyFill="1" applyBorder="1" applyAlignment="1">
      <alignment horizontal="left" vertical="top" wrapText="1"/>
    </xf>
    <xf numFmtId="0" fontId="18" fillId="0" borderId="4" xfId="1" applyFont="1" applyFill="1" applyBorder="1" applyAlignment="1">
      <alignment horizontal="left" vertical="center" wrapText="1"/>
    </xf>
    <xf numFmtId="0" fontId="12" fillId="0" borderId="3" xfId="1" applyFont="1" applyFill="1" applyBorder="1" applyAlignment="1">
      <alignment horizontal="left" wrapText="1"/>
    </xf>
    <xf numFmtId="0" fontId="46" fillId="0" borderId="2" xfId="1" applyFont="1" applyFill="1" applyBorder="1" applyAlignment="1">
      <alignment vertical="center" wrapText="1"/>
    </xf>
    <xf numFmtId="0" fontId="46" fillId="0" borderId="3" xfId="1" applyFont="1" applyFill="1" applyBorder="1" applyAlignment="1">
      <alignment vertical="center" wrapText="1"/>
    </xf>
    <xf numFmtId="0" fontId="46" fillId="0" borderId="4" xfId="1" applyFont="1" applyFill="1" applyBorder="1" applyAlignment="1">
      <alignment vertical="center" wrapText="1"/>
    </xf>
    <xf numFmtId="0" fontId="13" fillId="0" borderId="58" xfId="1" applyFont="1" applyFill="1" applyBorder="1" applyAlignment="1">
      <alignment horizontal="center" vertical="center"/>
    </xf>
    <xf numFmtId="0" fontId="13" fillId="0" borderId="59" xfId="1" applyFont="1" applyFill="1" applyBorder="1" applyAlignment="1">
      <alignment horizontal="center" vertical="center"/>
    </xf>
    <xf numFmtId="0" fontId="13" fillId="0" borderId="62" xfId="1" applyFont="1" applyFill="1" applyBorder="1" applyAlignment="1">
      <alignment horizontal="center" vertical="center"/>
    </xf>
    <xf numFmtId="0" fontId="46" fillId="0" borderId="58" xfId="1" applyFont="1" applyFill="1" applyBorder="1" applyAlignment="1">
      <alignment vertical="center" wrapText="1"/>
    </xf>
    <xf numFmtId="0" fontId="46" fillId="0" borderId="59" xfId="1" applyFont="1" applyFill="1" applyBorder="1" applyAlignment="1">
      <alignment vertical="center" wrapText="1"/>
    </xf>
    <xf numFmtId="0" fontId="46" fillId="0" borderId="62" xfId="1" applyFont="1" applyFill="1" applyBorder="1" applyAlignment="1">
      <alignment vertical="center" wrapText="1"/>
    </xf>
    <xf numFmtId="0" fontId="13" fillId="0" borderId="11" xfId="1" applyFont="1" applyFill="1" applyBorder="1" applyAlignment="1">
      <alignment horizontal="left" shrinkToFit="1"/>
    </xf>
    <xf numFmtId="0" fontId="12" fillId="0" borderId="11" xfId="1" applyFont="1" applyFill="1" applyBorder="1" applyAlignment="1">
      <alignment horizontal="left" shrinkToFit="1"/>
    </xf>
    <xf numFmtId="0" fontId="12" fillId="0" borderId="43" xfId="1" applyFont="1" applyFill="1" applyBorder="1" applyAlignment="1">
      <alignment horizontal="left" shrinkToFit="1"/>
    </xf>
    <xf numFmtId="0" fontId="13" fillId="0" borderId="63" xfId="1" applyFont="1" applyFill="1" applyBorder="1" applyAlignment="1">
      <alignment horizontal="center" wrapText="1"/>
    </xf>
    <xf numFmtId="0" fontId="13" fillId="0" borderId="46" xfId="1" applyFont="1" applyFill="1" applyBorder="1" applyAlignment="1">
      <alignment horizontal="center" wrapText="1"/>
    </xf>
    <xf numFmtId="0" fontId="13" fillId="0" borderId="45" xfId="1" applyFont="1" applyFill="1" applyBorder="1" applyAlignment="1">
      <alignment horizontal="center" wrapText="1"/>
    </xf>
    <xf numFmtId="0" fontId="13" fillId="0" borderId="64" xfId="1" applyFont="1" applyFill="1" applyBorder="1" applyAlignment="1">
      <alignment horizontal="center" wrapText="1"/>
    </xf>
    <xf numFmtId="0" fontId="18" fillId="0" borderId="45" xfId="1" applyFont="1" applyFill="1" applyBorder="1" applyAlignment="1">
      <alignment horizontal="left" vertical="center" wrapText="1"/>
    </xf>
    <xf numFmtId="0" fontId="18" fillId="0" borderId="64" xfId="1" applyFont="1" applyFill="1" applyBorder="1" applyAlignment="1">
      <alignment horizontal="left" vertical="center" wrapText="1"/>
    </xf>
    <xf numFmtId="0" fontId="13" fillId="0" borderId="44" xfId="1" applyFont="1" applyFill="1" applyBorder="1" applyAlignment="1">
      <alignment horizontal="center" vertical="center"/>
    </xf>
    <xf numFmtId="0" fontId="13" fillId="0" borderId="45" xfId="1" applyFont="1" applyFill="1" applyBorder="1" applyAlignment="1">
      <alignment horizontal="center" vertical="center"/>
    </xf>
    <xf numFmtId="0" fontId="13" fillId="0" borderId="64" xfId="1" applyFont="1" applyFill="1" applyBorder="1" applyAlignment="1">
      <alignment horizontal="center" vertical="center"/>
    </xf>
    <xf numFmtId="0" fontId="46" fillId="0" borderId="10" xfId="1" applyFont="1" applyFill="1" applyBorder="1" applyAlignment="1">
      <alignment vertical="center" wrapText="1"/>
    </xf>
    <xf numFmtId="0" fontId="46" fillId="0" borderId="11" xfId="1" applyFont="1" applyFill="1" applyBorder="1" applyAlignment="1">
      <alignment vertical="center" wrapText="1"/>
    </xf>
    <xf numFmtId="0" fontId="46" fillId="0" borderId="12" xfId="1" applyFont="1" applyFill="1" applyBorder="1" applyAlignment="1">
      <alignment vertical="center" wrapText="1"/>
    </xf>
    <xf numFmtId="0" fontId="13" fillId="0" borderId="59" xfId="1" applyFont="1" applyFill="1" applyBorder="1" applyAlignment="1">
      <alignment horizontal="left" wrapText="1"/>
    </xf>
    <xf numFmtId="0" fontId="12" fillId="0" borderId="59" xfId="1" applyFont="1" applyFill="1" applyBorder="1" applyAlignment="1">
      <alignment horizontal="left" wrapText="1"/>
    </xf>
    <xf numFmtId="0" fontId="12" fillId="0" borderId="60" xfId="1" applyFont="1" applyFill="1" applyBorder="1" applyAlignment="1">
      <alignment horizontal="left" wrapText="1"/>
    </xf>
    <xf numFmtId="0" fontId="13" fillId="0" borderId="61" xfId="1" applyFont="1" applyFill="1" applyBorder="1" applyAlignment="1">
      <alignment horizontal="center" wrapText="1"/>
    </xf>
    <xf numFmtId="0" fontId="13" fillId="0" borderId="60" xfId="1" applyFont="1" applyFill="1" applyBorder="1" applyAlignment="1">
      <alignment horizontal="center" wrapText="1"/>
    </xf>
    <xf numFmtId="0" fontId="13" fillId="0" borderId="59" xfId="1" applyFont="1" applyFill="1" applyBorder="1" applyAlignment="1">
      <alignment horizontal="center" wrapText="1"/>
    </xf>
    <xf numFmtId="0" fontId="13" fillId="0" borderId="62" xfId="1" applyFont="1" applyFill="1" applyBorder="1" applyAlignment="1">
      <alignment horizontal="center" wrapText="1"/>
    </xf>
    <xf numFmtId="0" fontId="18" fillId="0" borderId="59" xfId="1" applyFont="1" applyFill="1" applyBorder="1" applyAlignment="1">
      <alignment horizontal="left" vertical="center" wrapText="1"/>
    </xf>
    <xf numFmtId="0" fontId="18" fillId="0" borderId="62" xfId="1" applyFont="1" applyFill="1" applyBorder="1" applyAlignment="1">
      <alignment horizontal="left" vertical="center" wrapText="1"/>
    </xf>
    <xf numFmtId="0" fontId="13" fillId="0" borderId="3" xfId="1" applyFont="1" applyFill="1" applyBorder="1" applyAlignment="1">
      <alignment horizontal="left" shrinkToFit="1"/>
    </xf>
    <xf numFmtId="0" fontId="12" fillId="0" borderId="3" xfId="1" applyFont="1" applyFill="1" applyBorder="1" applyAlignment="1">
      <alignment horizontal="left" shrinkToFit="1"/>
    </xf>
    <xf numFmtId="0" fontId="12" fillId="0" borderId="19" xfId="1" applyFont="1" applyFill="1" applyBorder="1" applyAlignment="1">
      <alignment horizontal="left" shrinkToFit="1"/>
    </xf>
    <xf numFmtId="0" fontId="13" fillId="0" borderId="19" xfId="1" applyFont="1" applyFill="1" applyBorder="1" applyAlignment="1">
      <alignment horizontal="left" wrapText="1"/>
    </xf>
    <xf numFmtId="0" fontId="13" fillId="0" borderId="2" xfId="1" applyFont="1" applyFill="1" applyBorder="1" applyAlignment="1">
      <alignment horizontal="left" wrapText="1"/>
    </xf>
    <xf numFmtId="0" fontId="13" fillId="0" borderId="4" xfId="1" applyFont="1" applyFill="1" applyBorder="1" applyAlignment="1">
      <alignment horizontal="left" wrapText="1"/>
    </xf>
    <xf numFmtId="0" fontId="13" fillId="0" borderId="1" xfId="1" applyFont="1" applyFill="1" applyBorder="1" applyAlignment="1">
      <alignment horizontal="center"/>
    </xf>
    <xf numFmtId="0" fontId="13" fillId="0" borderId="2" xfId="1" applyFont="1" applyFill="1" applyBorder="1" applyAlignment="1">
      <alignment horizontal="left"/>
    </xf>
    <xf numFmtId="0" fontId="13" fillId="0" borderId="3" xfId="1" applyFont="1" applyFill="1" applyBorder="1" applyAlignment="1">
      <alignment horizontal="left"/>
    </xf>
    <xf numFmtId="0" fontId="13" fillId="0" borderId="4" xfId="1" applyFont="1" applyFill="1" applyBorder="1" applyAlignment="1">
      <alignment horizontal="left"/>
    </xf>
    <xf numFmtId="0" fontId="13" fillId="0" borderId="1" xfId="1" applyFont="1" applyFill="1" applyBorder="1" applyAlignment="1">
      <alignment horizontal="center" vertical="center" textRotation="255" wrapText="1"/>
    </xf>
    <xf numFmtId="0" fontId="13" fillId="0" borderId="8"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9" xfId="1" applyFont="1" applyFill="1" applyBorder="1" applyAlignment="1">
      <alignment horizontal="left" vertical="top" wrapText="1"/>
    </xf>
    <xf numFmtId="0" fontId="13" fillId="0" borderId="2" xfId="1" applyFont="1" applyFill="1" applyBorder="1" applyAlignment="1">
      <alignment horizontal="left" vertical="center" shrinkToFit="1"/>
    </xf>
    <xf numFmtId="0" fontId="13" fillId="0" borderId="3" xfId="1" applyFont="1" applyFill="1" applyBorder="1" applyAlignment="1">
      <alignment horizontal="left" vertical="center" shrinkToFit="1"/>
    </xf>
    <xf numFmtId="0" fontId="13" fillId="0" borderId="4" xfId="1" applyFont="1" applyFill="1" applyBorder="1" applyAlignment="1">
      <alignment horizontal="left" vertical="center" shrinkToFit="1"/>
    </xf>
    <xf numFmtId="0" fontId="13" fillId="11" borderId="1" xfId="1" applyFont="1" applyFill="1" applyBorder="1" applyAlignment="1">
      <alignment horizontal="left" vertical="center"/>
    </xf>
    <xf numFmtId="0" fontId="13" fillId="11" borderId="2" xfId="1" applyFont="1" applyFill="1" applyBorder="1" applyAlignment="1">
      <alignment horizontal="left" vertical="center"/>
    </xf>
    <xf numFmtId="0" fontId="13" fillId="11" borderId="2" xfId="1" applyFont="1" applyFill="1" applyBorder="1" applyAlignment="1">
      <alignment horizontal="left" vertical="center" textRotation="255"/>
    </xf>
    <xf numFmtId="0" fontId="13" fillId="11" borderId="3" xfId="1" applyFont="1" applyFill="1" applyBorder="1" applyAlignment="1">
      <alignment horizontal="left" vertical="center" textRotation="255"/>
    </xf>
    <xf numFmtId="0" fontId="13" fillId="11" borderId="4" xfId="1" applyFont="1" applyFill="1" applyBorder="1" applyAlignment="1">
      <alignment horizontal="left" vertical="center" textRotation="255"/>
    </xf>
    <xf numFmtId="0" fontId="13" fillId="11" borderId="1" xfId="1" applyFont="1" applyFill="1" applyBorder="1" applyAlignment="1">
      <alignment horizontal="left" wrapText="1"/>
    </xf>
    <xf numFmtId="0" fontId="13" fillId="11" borderId="2" xfId="1" applyFont="1" applyFill="1" applyBorder="1" applyAlignment="1">
      <alignment horizontal="left" vertical="center" shrinkToFit="1"/>
    </xf>
    <xf numFmtId="0" fontId="13" fillId="11" borderId="3" xfId="1" applyFont="1" applyFill="1" applyBorder="1" applyAlignment="1">
      <alignment horizontal="left" vertical="center" shrinkToFit="1"/>
    </xf>
    <xf numFmtId="0" fontId="13" fillId="11" borderId="4" xfId="1" applyFont="1" applyFill="1" applyBorder="1" applyAlignment="1">
      <alignment horizontal="left" vertical="center" shrinkToFit="1"/>
    </xf>
    <xf numFmtId="0" fontId="13" fillId="11" borderId="2" xfId="1" applyFont="1" applyFill="1" applyBorder="1" applyAlignment="1">
      <alignment horizontal="left" vertical="center" wrapText="1"/>
    </xf>
    <xf numFmtId="0" fontId="13" fillId="11" borderId="3" xfId="1" applyFont="1" applyFill="1" applyBorder="1" applyAlignment="1">
      <alignment horizontal="left" vertical="center" wrapText="1"/>
    </xf>
    <xf numFmtId="0" fontId="13" fillId="11" borderId="4" xfId="1" applyFont="1" applyFill="1" applyBorder="1" applyAlignment="1">
      <alignment horizontal="left" vertical="center" wrapText="1"/>
    </xf>
    <xf numFmtId="0" fontId="13" fillId="11" borderId="2" xfId="1" applyFont="1" applyFill="1" applyBorder="1" applyAlignment="1">
      <alignment horizontal="left"/>
    </xf>
    <xf numFmtId="0" fontId="13" fillId="11" borderId="3" xfId="1" applyFont="1" applyFill="1" applyBorder="1" applyAlignment="1">
      <alignment horizontal="left"/>
    </xf>
    <xf numFmtId="0" fontId="13" fillId="6" borderId="15" xfId="1" applyFont="1" applyFill="1" applyBorder="1" applyAlignment="1">
      <alignment horizontal="center" vertical="center" textRotation="255" wrapText="1"/>
    </xf>
    <xf numFmtId="0" fontId="13" fillId="6" borderId="14" xfId="1" applyFont="1" applyFill="1" applyBorder="1" applyAlignment="1">
      <alignment horizontal="center" vertical="center" textRotation="255" wrapText="1"/>
    </xf>
    <xf numFmtId="0" fontId="13" fillId="6" borderId="13" xfId="1" applyFont="1" applyFill="1" applyBorder="1" applyAlignment="1">
      <alignment horizontal="center" vertical="center" textRotation="255" wrapText="1"/>
    </xf>
    <xf numFmtId="0" fontId="13" fillId="6" borderId="2" xfId="1" applyFont="1" applyFill="1" applyBorder="1" applyAlignment="1">
      <alignment horizontal="center" wrapText="1"/>
    </xf>
    <xf numFmtId="0" fontId="13" fillId="6" borderId="3" xfId="1" applyFont="1" applyFill="1" applyBorder="1" applyAlignment="1">
      <alignment horizontal="center" wrapText="1"/>
    </xf>
    <xf numFmtId="0" fontId="13" fillId="6" borderId="4" xfId="1" applyFont="1" applyFill="1" applyBorder="1" applyAlignment="1">
      <alignment horizontal="center" wrapText="1"/>
    </xf>
    <xf numFmtId="0" fontId="13" fillId="6" borderId="11" xfId="1" applyFont="1" applyFill="1" applyBorder="1" applyAlignment="1">
      <alignment horizontal="center" wrapText="1"/>
    </xf>
    <xf numFmtId="0" fontId="13" fillId="6" borderId="12" xfId="1" applyFont="1" applyFill="1" applyBorder="1" applyAlignment="1">
      <alignment horizontal="center" wrapText="1"/>
    </xf>
    <xf numFmtId="0" fontId="47" fillId="6" borderId="5" xfId="1" applyFont="1" applyFill="1" applyBorder="1" applyAlignment="1">
      <alignment horizontal="left" vertical="top" wrapText="1"/>
    </xf>
    <xf numFmtId="0" fontId="13" fillId="6" borderId="6" xfId="1" applyFont="1" applyFill="1" applyBorder="1" applyAlignment="1">
      <alignment horizontal="left" vertical="top" wrapText="1"/>
    </xf>
    <xf numFmtId="0" fontId="13" fillId="6" borderId="7" xfId="1" applyFont="1" applyFill="1" applyBorder="1" applyAlignment="1">
      <alignment horizontal="left" vertical="top" wrapText="1"/>
    </xf>
    <xf numFmtId="0" fontId="13" fillId="6" borderId="8" xfId="1" applyFont="1" applyFill="1" applyBorder="1" applyAlignment="1">
      <alignment horizontal="left" vertical="top" wrapText="1"/>
    </xf>
    <xf numFmtId="0" fontId="13" fillId="6" borderId="0" xfId="1" applyFont="1" applyFill="1" applyBorder="1" applyAlignment="1">
      <alignment horizontal="left" vertical="top" wrapText="1"/>
    </xf>
    <xf numFmtId="0" fontId="13" fillId="6" borderId="9" xfId="1" applyFont="1" applyFill="1" applyBorder="1" applyAlignment="1">
      <alignment horizontal="left" vertical="top" wrapText="1"/>
    </xf>
    <xf numFmtId="0" fontId="13" fillId="6" borderId="10" xfId="1" applyFont="1" applyFill="1" applyBorder="1" applyAlignment="1">
      <alignment horizontal="left" vertical="top" wrapText="1"/>
    </xf>
    <xf numFmtId="0" fontId="13" fillId="6" borderId="11" xfId="1" applyFont="1" applyFill="1" applyBorder="1" applyAlignment="1">
      <alignment horizontal="left" vertical="top" wrapText="1"/>
    </xf>
    <xf numFmtId="0" fontId="13" fillId="6" borderId="12" xfId="1" applyFont="1" applyFill="1" applyBorder="1" applyAlignment="1">
      <alignment horizontal="left" vertical="top" wrapText="1"/>
    </xf>
    <xf numFmtId="14" fontId="13" fillId="0" borderId="2" xfId="1" applyNumberFormat="1" applyFont="1" applyFill="1" applyBorder="1" applyAlignment="1">
      <alignment horizontal="center" shrinkToFit="1"/>
    </xf>
    <xf numFmtId="0" fontId="13" fillId="0" borderId="3" xfId="1" applyFont="1" applyFill="1" applyBorder="1" applyAlignment="1">
      <alignment horizontal="center" shrinkToFit="1"/>
    </xf>
    <xf numFmtId="0" fontId="13" fillId="0" borderId="4" xfId="1" applyFont="1" applyFill="1" applyBorder="1" applyAlignment="1">
      <alignment horizontal="center" shrinkToFit="1"/>
    </xf>
    <xf numFmtId="14" fontId="13" fillId="0" borderId="2" xfId="1" applyNumberFormat="1" applyFont="1" applyFill="1" applyBorder="1" applyAlignment="1">
      <alignment horizontal="center" vertical="center" shrinkToFit="1"/>
    </xf>
    <xf numFmtId="0" fontId="13" fillId="0" borderId="3" xfId="1" applyFont="1" applyFill="1" applyBorder="1" applyAlignment="1">
      <alignment horizontal="center" vertical="center" shrinkToFit="1"/>
    </xf>
    <xf numFmtId="0" fontId="13" fillId="0" borderId="4" xfId="1" applyFont="1" applyFill="1" applyBorder="1" applyAlignment="1">
      <alignment horizontal="center" vertical="center" shrinkToFit="1"/>
    </xf>
    <xf numFmtId="0" fontId="13" fillId="0" borderId="2" xfId="1" applyFont="1" applyFill="1" applyBorder="1" applyAlignment="1">
      <alignment horizontal="center" vertical="center" shrinkToFit="1"/>
    </xf>
    <xf numFmtId="0" fontId="13" fillId="0" borderId="106" xfId="1" applyFont="1" applyFill="1" applyBorder="1" applyAlignment="1">
      <alignment horizontal="center"/>
    </xf>
    <xf numFmtId="0" fontId="13" fillId="0" borderId="105" xfId="1" applyFont="1" applyFill="1" applyBorder="1" applyAlignment="1">
      <alignment horizontal="center"/>
    </xf>
    <xf numFmtId="0" fontId="13" fillId="0" borderId="104" xfId="1" applyFont="1" applyFill="1" applyBorder="1" applyAlignment="1">
      <alignment horizontal="center"/>
    </xf>
    <xf numFmtId="0" fontId="47" fillId="0" borderId="57" xfId="1" applyFont="1" applyFill="1" applyBorder="1" applyAlignment="1">
      <alignment horizontal="center" wrapText="1"/>
    </xf>
    <xf numFmtId="0" fontId="47" fillId="0" borderId="43" xfId="1" applyFont="1" applyFill="1" applyBorder="1" applyAlignment="1">
      <alignment horizontal="center" wrapText="1"/>
    </xf>
    <xf numFmtId="14" fontId="47" fillId="0" borderId="10" xfId="1" applyNumberFormat="1" applyFont="1" applyFill="1" applyBorder="1" applyAlignment="1">
      <alignment horizontal="center" shrinkToFit="1"/>
    </xf>
    <xf numFmtId="0" fontId="47" fillId="0" borderId="11" xfId="1" applyFont="1" applyFill="1" applyBorder="1" applyAlignment="1">
      <alignment horizontal="center" shrinkToFit="1"/>
    </xf>
    <xf numFmtId="0" fontId="47" fillId="0" borderId="12" xfId="1" applyFont="1" applyFill="1" applyBorder="1" applyAlignment="1">
      <alignment horizontal="center" shrinkToFit="1"/>
    </xf>
    <xf numFmtId="0" fontId="18" fillId="0" borderId="11" xfId="1" applyFont="1" applyFill="1" applyBorder="1" applyAlignment="1">
      <alignment horizontal="left" vertical="center" wrapText="1"/>
    </xf>
    <xf numFmtId="0" fontId="18" fillId="0" borderId="12" xfId="1" applyFont="1" applyFill="1" applyBorder="1" applyAlignment="1">
      <alignment horizontal="left" vertical="center" wrapText="1"/>
    </xf>
    <xf numFmtId="14" fontId="47" fillId="0" borderId="10" xfId="1" applyNumberFormat="1" applyFont="1" applyFill="1" applyBorder="1" applyAlignment="1">
      <alignment horizontal="center" vertical="center" shrinkToFit="1"/>
    </xf>
    <xf numFmtId="0" fontId="47" fillId="0" borderId="11" xfId="1" applyFont="1" applyFill="1" applyBorder="1" applyAlignment="1">
      <alignment horizontal="center" vertical="center" shrinkToFit="1"/>
    </xf>
    <xf numFmtId="0" fontId="47" fillId="0" borderId="12" xfId="1" applyFont="1" applyFill="1" applyBorder="1" applyAlignment="1">
      <alignment horizontal="center" vertical="center" shrinkToFit="1"/>
    </xf>
    <xf numFmtId="0" fontId="47" fillId="0" borderId="10" xfId="1" applyFont="1" applyFill="1" applyBorder="1" applyAlignment="1">
      <alignment horizontal="center" vertical="center" shrinkToFit="1"/>
    </xf>
    <xf numFmtId="0" fontId="13" fillId="0" borderId="24" xfId="1" applyFont="1" applyFill="1" applyBorder="1" applyAlignment="1">
      <alignment horizontal="center"/>
    </xf>
    <xf numFmtId="0" fontId="13" fillId="0" borderId="107" xfId="1" applyFont="1" applyFill="1" applyBorder="1" applyAlignment="1">
      <alignment horizontal="center"/>
    </xf>
    <xf numFmtId="0" fontId="13" fillId="0" borderId="25" xfId="1" applyFont="1" applyFill="1" applyBorder="1" applyAlignment="1">
      <alignment horizontal="center"/>
    </xf>
    <xf numFmtId="0" fontId="13" fillId="0" borderId="91" xfId="1" applyFont="1" applyFill="1" applyBorder="1" applyAlignment="1">
      <alignment horizontal="left" vertical="top" shrinkToFit="1"/>
    </xf>
    <xf numFmtId="0" fontId="12" fillId="0" borderId="91" xfId="1" applyFont="1" applyFill="1" applyBorder="1" applyAlignment="1">
      <alignment horizontal="left" vertical="top" shrinkToFit="1"/>
    </xf>
    <xf numFmtId="0" fontId="12" fillId="0" borderId="109" xfId="1" applyFont="1" applyFill="1" applyBorder="1" applyAlignment="1">
      <alignment horizontal="left" vertical="top" shrinkToFit="1"/>
    </xf>
    <xf numFmtId="0" fontId="13" fillId="0" borderId="110" xfId="1" applyFont="1" applyFill="1" applyBorder="1" applyAlignment="1">
      <alignment horizontal="center" wrapText="1"/>
    </xf>
    <xf numFmtId="0" fontId="13" fillId="0" borderId="109" xfId="1" applyFont="1" applyFill="1" applyBorder="1" applyAlignment="1">
      <alignment horizontal="center" wrapText="1"/>
    </xf>
    <xf numFmtId="14" fontId="13" fillId="0" borderId="108" xfId="1" applyNumberFormat="1" applyFont="1" applyFill="1" applyBorder="1" applyAlignment="1">
      <alignment horizontal="center" shrinkToFit="1"/>
    </xf>
    <xf numFmtId="0" fontId="13" fillId="0" borderId="91" xfId="1" applyFont="1" applyFill="1" applyBorder="1" applyAlignment="1">
      <alignment horizontal="center" shrinkToFit="1"/>
    </xf>
    <xf numFmtId="0" fontId="13" fillId="0" borderId="49" xfId="1" applyFont="1" applyFill="1" applyBorder="1" applyAlignment="1">
      <alignment horizontal="center" shrinkToFit="1"/>
    </xf>
    <xf numFmtId="0" fontId="18" fillId="0" borderId="91" xfId="1" applyFont="1" applyFill="1" applyBorder="1" applyAlignment="1">
      <alignment horizontal="left" vertical="center" wrapText="1"/>
    </xf>
    <xf numFmtId="0" fontId="18" fillId="0" borderId="49" xfId="1" applyFont="1" applyFill="1" applyBorder="1" applyAlignment="1">
      <alignment horizontal="left" vertical="center" wrapText="1"/>
    </xf>
    <xf numFmtId="14" fontId="13" fillId="0" borderId="108" xfId="1" applyNumberFormat="1" applyFont="1" applyFill="1" applyBorder="1" applyAlignment="1">
      <alignment horizontal="center" vertical="center" shrinkToFit="1"/>
    </xf>
    <xf numFmtId="0" fontId="13" fillId="0" borderId="91" xfId="1" applyFont="1" applyFill="1" applyBorder="1" applyAlignment="1">
      <alignment horizontal="center" vertical="center" shrinkToFit="1"/>
    </xf>
    <xf numFmtId="0" fontId="13" fillId="0" borderId="49" xfId="1" applyFont="1" applyFill="1" applyBorder="1" applyAlignment="1">
      <alignment horizontal="center" vertical="center" shrinkToFit="1"/>
    </xf>
    <xf numFmtId="0" fontId="13" fillId="0" borderId="108" xfId="1" applyFont="1" applyFill="1" applyBorder="1" applyAlignment="1">
      <alignment horizontal="center" vertical="center" shrinkToFit="1"/>
    </xf>
    <xf numFmtId="0" fontId="13" fillId="0" borderId="3" xfId="1" applyFont="1" applyFill="1" applyBorder="1" applyAlignment="1">
      <alignment horizontal="left" vertical="top" shrinkToFit="1"/>
    </xf>
    <xf numFmtId="0" fontId="12" fillId="0" borderId="3" xfId="1" applyFont="1" applyFill="1" applyBorder="1" applyAlignment="1">
      <alignment horizontal="left" vertical="top" shrinkToFit="1"/>
    </xf>
    <xf numFmtId="0" fontId="12" fillId="0" borderId="19" xfId="1" applyFont="1" applyFill="1" applyBorder="1" applyAlignment="1">
      <alignment horizontal="left" vertical="top" shrinkToFit="1"/>
    </xf>
    <xf numFmtId="0" fontId="13" fillId="0" borderId="11" xfId="1" applyFont="1" applyFill="1" applyBorder="1" applyAlignment="1">
      <alignment horizontal="left" vertical="top" shrinkToFit="1"/>
    </xf>
    <xf numFmtId="0" fontId="13" fillId="0" borderId="43" xfId="1" applyFont="1" applyFill="1" applyBorder="1" applyAlignment="1">
      <alignment horizontal="left" vertical="top" shrinkToFit="1"/>
    </xf>
    <xf numFmtId="0" fontId="13" fillId="0" borderId="57" xfId="1" applyFont="1" applyFill="1" applyBorder="1" applyAlignment="1">
      <alignment horizontal="center" wrapText="1"/>
    </xf>
    <xf numFmtId="14" fontId="13" fillId="0" borderId="10" xfId="1" applyNumberFormat="1" applyFont="1" applyFill="1" applyBorder="1" applyAlignment="1">
      <alignment horizontal="center" shrinkToFit="1"/>
    </xf>
    <xf numFmtId="0" fontId="13" fillId="0" borderId="11" xfId="1" applyFont="1" applyFill="1" applyBorder="1" applyAlignment="1">
      <alignment horizontal="center" shrinkToFit="1"/>
    </xf>
    <xf numFmtId="0" fontId="13" fillId="0" borderId="12" xfId="1" applyFont="1" applyFill="1" applyBorder="1" applyAlignment="1">
      <alignment horizontal="center" shrinkToFit="1"/>
    </xf>
    <xf numFmtId="14" fontId="13" fillId="0" borderId="10" xfId="1" applyNumberFormat="1" applyFont="1" applyFill="1" applyBorder="1" applyAlignment="1">
      <alignment horizontal="center" vertical="center" shrinkToFit="1"/>
    </xf>
    <xf numFmtId="0" fontId="13" fillId="0" borderId="11" xfId="1" applyFont="1" applyFill="1" applyBorder="1" applyAlignment="1">
      <alignment horizontal="center" vertical="center" shrinkToFit="1"/>
    </xf>
    <xf numFmtId="0" fontId="13" fillId="0" borderId="12" xfId="1" applyFont="1" applyFill="1" applyBorder="1" applyAlignment="1">
      <alignment horizontal="center" vertical="center" shrinkToFit="1"/>
    </xf>
    <xf numFmtId="0" fontId="13" fillId="0" borderId="10" xfId="1" applyFont="1" applyFill="1" applyBorder="1" applyAlignment="1">
      <alignment horizontal="center" vertical="center" shrinkToFit="1"/>
    </xf>
    <xf numFmtId="0" fontId="12" fillId="0" borderId="91" xfId="1" applyFont="1" applyFill="1" applyBorder="1" applyAlignment="1">
      <alignment shrinkToFit="1"/>
    </xf>
    <xf numFmtId="0" fontId="12" fillId="0" borderId="109" xfId="1" applyFont="1" applyFill="1" applyBorder="1" applyAlignment="1">
      <alignment shrinkToFit="1"/>
    </xf>
    <xf numFmtId="0" fontId="12" fillId="0" borderId="3" xfId="1" applyFont="1" applyFill="1" applyBorder="1" applyAlignment="1">
      <alignment vertical="center" shrinkToFit="1"/>
    </xf>
    <xf numFmtId="0" fontId="12" fillId="0" borderId="19" xfId="1" applyFont="1" applyFill="1" applyBorder="1" applyAlignment="1">
      <alignment vertical="center" shrinkToFit="1"/>
    </xf>
    <xf numFmtId="0" fontId="12" fillId="0" borderId="3" xfId="1" applyFont="1" applyFill="1" applyBorder="1" applyAlignment="1">
      <alignment vertical="top" shrinkToFit="1"/>
    </xf>
    <xf numFmtId="0" fontId="12" fillId="0" borderId="19" xfId="1" applyFont="1" applyFill="1" applyBorder="1" applyAlignment="1">
      <alignment vertical="top" shrinkToFit="1"/>
    </xf>
    <xf numFmtId="0" fontId="13" fillId="0" borderId="3" xfId="1" applyFont="1" applyFill="1" applyBorder="1" applyAlignment="1">
      <alignment horizontal="left" vertical="top"/>
    </xf>
    <xf numFmtId="0" fontId="12" fillId="0" borderId="3" xfId="1" applyFont="1" applyFill="1" applyBorder="1" applyAlignment="1">
      <alignment horizontal="left" vertical="top"/>
    </xf>
    <xf numFmtId="0" fontId="12" fillId="0" borderId="19" xfId="1" applyFont="1" applyFill="1" applyBorder="1" applyAlignment="1">
      <alignment horizontal="left" vertical="top"/>
    </xf>
    <xf numFmtId="0" fontId="13" fillId="0" borderId="41" xfId="1" applyFont="1" applyFill="1" applyBorder="1" applyAlignment="1">
      <alignment horizontal="center" wrapText="1"/>
    </xf>
    <xf numFmtId="0" fontId="13" fillId="0" borderId="7" xfId="1" applyFont="1" applyFill="1" applyBorder="1" applyAlignment="1">
      <alignment horizontal="center" wrapText="1"/>
    </xf>
    <xf numFmtId="0" fontId="13" fillId="0" borderId="67" xfId="1" applyFont="1" applyFill="1" applyBorder="1" applyAlignment="1">
      <alignment horizontal="center" wrapText="1"/>
    </xf>
    <xf numFmtId="0" fontId="13" fillId="0" borderId="9" xfId="1" applyFont="1" applyFill="1" applyBorder="1" applyAlignment="1">
      <alignment horizontal="center" wrapText="1"/>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5" xfId="1" applyFont="1" applyFill="1" applyBorder="1" applyAlignment="1">
      <alignment horizontal="left"/>
    </xf>
    <xf numFmtId="0" fontId="13" fillId="0" borderId="6" xfId="1" applyFont="1" applyFill="1" applyBorder="1" applyAlignment="1">
      <alignment horizontal="left"/>
    </xf>
    <xf numFmtId="0" fontId="13" fillId="0" borderId="7" xfId="1" applyFont="1" applyFill="1" applyBorder="1" applyAlignment="1">
      <alignment horizontal="left"/>
    </xf>
    <xf numFmtId="0" fontId="13" fillId="0" borderId="5" xfId="1" applyFont="1" applyFill="1" applyBorder="1" applyAlignment="1">
      <alignment horizontal="center"/>
    </xf>
    <xf numFmtId="0" fontId="13" fillId="0" borderId="6" xfId="1" applyFont="1" applyFill="1" applyBorder="1" applyAlignment="1">
      <alignment horizontal="center"/>
    </xf>
    <xf numFmtId="0" fontId="13" fillId="0" borderId="5" xfId="1" applyFont="1" applyFill="1" applyBorder="1" applyAlignment="1">
      <alignment horizontal="center" shrinkToFit="1"/>
    </xf>
    <xf numFmtId="0" fontId="13" fillId="0" borderId="6" xfId="1" applyFont="1" applyFill="1" applyBorder="1" applyAlignment="1">
      <alignment horizontal="center" shrinkToFit="1"/>
    </xf>
    <xf numFmtId="0" fontId="13" fillId="0" borderId="7" xfId="1" applyFont="1" applyFill="1" applyBorder="1" applyAlignment="1">
      <alignment horizontal="center" shrinkToFit="1"/>
    </xf>
    <xf numFmtId="0" fontId="13" fillId="0" borderId="10" xfId="1" applyFont="1" applyFill="1" applyBorder="1" applyAlignment="1">
      <alignment horizontal="center" shrinkToFit="1"/>
    </xf>
    <xf numFmtId="0" fontId="13" fillId="0" borderId="111" xfId="1" applyFont="1" applyFill="1" applyBorder="1" applyAlignment="1">
      <alignment horizontal="center" vertical="center" textRotation="255" wrapText="1"/>
    </xf>
    <xf numFmtId="0" fontId="13" fillId="0" borderId="19" xfId="1" applyFont="1" applyFill="1" applyBorder="1" applyAlignment="1">
      <alignment horizontal="left" vertical="top"/>
    </xf>
    <xf numFmtId="0" fontId="13" fillId="11" borderId="2" xfId="1" applyFont="1" applyFill="1" applyBorder="1" applyAlignment="1">
      <alignment horizontal="center" vertical="center" wrapText="1"/>
    </xf>
    <xf numFmtId="0" fontId="13" fillId="11" borderId="3" xfId="1" applyFont="1" applyFill="1" applyBorder="1" applyAlignment="1">
      <alignment horizontal="center" vertical="center" wrapText="1"/>
    </xf>
    <xf numFmtId="0" fontId="13" fillId="11" borderId="4" xfId="1" applyFont="1" applyFill="1" applyBorder="1" applyAlignment="1">
      <alignment horizontal="center" vertical="center" wrapText="1"/>
    </xf>
    <xf numFmtId="0" fontId="13" fillId="11" borderId="2" xfId="1" applyFont="1" applyFill="1" applyBorder="1" applyAlignment="1">
      <alignment horizontal="center" vertical="center"/>
    </xf>
    <xf numFmtId="0" fontId="13" fillId="11" borderId="3" xfId="1" applyFont="1" applyFill="1" applyBorder="1" applyAlignment="1">
      <alignment horizontal="center" vertical="center"/>
    </xf>
    <xf numFmtId="0" fontId="13" fillId="11" borderId="4" xfId="1" applyFont="1" applyFill="1" applyBorder="1" applyAlignment="1">
      <alignment horizontal="center" vertical="center"/>
    </xf>
    <xf numFmtId="0" fontId="13" fillId="11" borderId="5" xfId="1" applyFont="1" applyFill="1" applyBorder="1" applyAlignment="1">
      <alignment horizontal="center" vertical="center" wrapText="1"/>
    </xf>
    <xf numFmtId="0" fontId="13" fillId="11" borderId="6" xfId="1" applyFont="1" applyFill="1" applyBorder="1" applyAlignment="1">
      <alignment horizontal="center" vertical="center" wrapText="1"/>
    </xf>
    <xf numFmtId="0" fontId="13" fillId="11" borderId="7" xfId="1" applyFont="1" applyFill="1" applyBorder="1" applyAlignment="1">
      <alignment horizontal="center" vertical="center" wrapText="1"/>
    </xf>
    <xf numFmtId="0" fontId="47" fillId="0" borderId="2" xfId="1" applyFont="1" applyFill="1" applyBorder="1" applyAlignment="1">
      <alignment horizontal="left" wrapText="1"/>
    </xf>
    <xf numFmtId="0" fontId="47" fillId="0" borderId="3" xfId="1" applyFont="1" applyFill="1" applyBorder="1" applyAlignment="1">
      <alignment horizontal="left" wrapText="1"/>
    </xf>
    <xf numFmtId="0" fontId="47" fillId="0" borderId="4" xfId="1" applyFont="1" applyFill="1" applyBorder="1" applyAlignment="1">
      <alignment horizontal="left" wrapText="1"/>
    </xf>
    <xf numFmtId="49" fontId="47" fillId="0" borderId="6" xfId="1" applyNumberFormat="1" applyFont="1" applyFill="1" applyBorder="1" applyAlignment="1">
      <alignment horizontal="center" vertical="center" wrapText="1"/>
    </xf>
    <xf numFmtId="0" fontId="47" fillId="0" borderId="39" xfId="1" applyFont="1" applyFill="1" applyBorder="1" applyAlignment="1">
      <alignment horizontal="left" vertical="center" wrapText="1"/>
    </xf>
    <xf numFmtId="0" fontId="47" fillId="0" borderId="26" xfId="1" applyFont="1" applyFill="1" applyBorder="1" applyAlignment="1">
      <alignment horizontal="left" vertical="center" wrapText="1"/>
    </xf>
    <xf numFmtId="0" fontId="47" fillId="0" borderId="27" xfId="1" applyFont="1" applyFill="1" applyBorder="1" applyAlignment="1">
      <alignment horizontal="left" vertical="center" wrapText="1"/>
    </xf>
    <xf numFmtId="0" fontId="47" fillId="0" borderId="40" xfId="1" applyFont="1" applyFill="1" applyBorder="1" applyAlignment="1">
      <alignment horizontal="left" vertical="center"/>
    </xf>
    <xf numFmtId="0" fontId="47" fillId="0" borderId="36" xfId="1" applyFont="1" applyFill="1" applyBorder="1" applyAlignment="1">
      <alignment horizontal="left" vertical="center"/>
    </xf>
    <xf numFmtId="0" fontId="47" fillId="0" borderId="37" xfId="1" applyFont="1" applyFill="1" applyBorder="1" applyAlignment="1">
      <alignment horizontal="left" vertical="center"/>
    </xf>
    <xf numFmtId="0" fontId="47" fillId="0" borderId="33" xfId="1" applyFont="1" applyFill="1" applyBorder="1" applyAlignment="1">
      <alignment horizontal="left" vertical="center"/>
    </xf>
    <xf numFmtId="0" fontId="47" fillId="0" borderId="34" xfId="1" applyFont="1" applyFill="1" applyBorder="1" applyAlignment="1">
      <alignment horizontal="left" vertical="center"/>
    </xf>
    <xf numFmtId="0" fontId="47" fillId="0" borderId="35" xfId="1" applyFont="1" applyFill="1" applyBorder="1" applyAlignment="1">
      <alignment horizontal="left" vertical="center"/>
    </xf>
    <xf numFmtId="0" fontId="47" fillId="0" borderId="2" xfId="1" applyFont="1" applyFill="1" applyBorder="1" applyAlignment="1">
      <alignment horizontal="center" vertical="center"/>
    </xf>
    <xf numFmtId="0" fontId="47" fillId="0" borderId="3" xfId="1" applyFont="1" applyFill="1" applyBorder="1" applyAlignment="1">
      <alignment horizontal="center" vertical="center"/>
    </xf>
    <xf numFmtId="0" fontId="47" fillId="0" borderId="4" xfId="1" applyFont="1" applyFill="1" applyBorder="1" applyAlignment="1">
      <alignment horizontal="center" vertical="center"/>
    </xf>
    <xf numFmtId="0" fontId="18" fillId="11" borderId="5" xfId="1" applyFont="1" applyFill="1" applyBorder="1" applyAlignment="1">
      <alignment horizontal="left" vertical="center" wrapText="1"/>
    </xf>
    <xf numFmtId="0" fontId="18" fillId="11" borderId="6" xfId="1" applyFont="1" applyFill="1" applyBorder="1" applyAlignment="1">
      <alignment horizontal="left" vertical="center" wrapText="1"/>
    </xf>
    <xf numFmtId="0" fontId="18" fillId="11" borderId="7" xfId="1" applyFont="1" applyFill="1" applyBorder="1" applyAlignment="1">
      <alignment horizontal="left" vertical="center" wrapText="1"/>
    </xf>
    <xf numFmtId="0" fontId="18" fillId="11" borderId="8" xfId="1" applyFont="1" applyFill="1" applyBorder="1" applyAlignment="1">
      <alignment horizontal="left" vertical="center" wrapText="1"/>
    </xf>
    <xf numFmtId="0" fontId="18" fillId="11" borderId="0" xfId="1" applyFont="1" applyFill="1" applyBorder="1" applyAlignment="1">
      <alignment horizontal="left" vertical="center" wrapText="1"/>
    </xf>
    <xf numFmtId="0" fontId="18" fillId="11" borderId="9" xfId="1" applyFont="1" applyFill="1" applyBorder="1" applyAlignment="1">
      <alignment horizontal="left" vertical="center" wrapText="1"/>
    </xf>
    <xf numFmtId="0" fontId="18" fillId="11" borderId="10" xfId="1" applyFont="1" applyFill="1" applyBorder="1" applyAlignment="1">
      <alignment horizontal="left" vertical="center" wrapText="1"/>
    </xf>
    <xf numFmtId="0" fontId="18" fillId="11" borderId="11" xfId="1" applyFont="1" applyFill="1" applyBorder="1" applyAlignment="1">
      <alignment horizontal="left" vertical="center" wrapText="1"/>
    </xf>
    <xf numFmtId="0" fontId="18" fillId="11" borderId="12" xfId="1" applyFont="1" applyFill="1" applyBorder="1" applyAlignment="1">
      <alignment horizontal="left" vertical="center" wrapText="1"/>
    </xf>
    <xf numFmtId="49" fontId="13" fillId="11" borderId="6" xfId="1" applyNumberFormat="1" applyFont="1" applyFill="1" applyBorder="1" applyAlignment="1">
      <alignment horizontal="center" vertical="center" wrapText="1"/>
    </xf>
    <xf numFmtId="0" fontId="13" fillId="11" borderId="39" xfId="1" applyFont="1" applyFill="1" applyBorder="1" applyAlignment="1">
      <alignment horizontal="left" vertical="center" wrapText="1"/>
    </xf>
    <xf numFmtId="0" fontId="13" fillId="11" borderId="26" xfId="1" applyFont="1" applyFill="1" applyBorder="1" applyAlignment="1">
      <alignment horizontal="left" vertical="center" wrapText="1"/>
    </xf>
    <xf numFmtId="0" fontId="13" fillId="11" borderId="27" xfId="1" applyFont="1" applyFill="1" applyBorder="1" applyAlignment="1">
      <alignment horizontal="left" vertical="center" wrapText="1"/>
    </xf>
    <xf numFmtId="0" fontId="13" fillId="11" borderId="34" xfId="1" applyFont="1" applyFill="1" applyBorder="1" applyAlignment="1">
      <alignment horizontal="left" vertical="center" wrapText="1"/>
    </xf>
    <xf numFmtId="0" fontId="13" fillId="11" borderId="35" xfId="1" applyFont="1" applyFill="1" applyBorder="1" applyAlignment="1">
      <alignment horizontal="left" vertical="center" wrapText="1"/>
    </xf>
    <xf numFmtId="0" fontId="47" fillId="0" borderId="2" xfId="1" applyFont="1" applyFill="1" applyBorder="1" applyAlignment="1">
      <alignment horizontal="center"/>
    </xf>
    <xf numFmtId="0" fontId="47" fillId="0" borderId="3" xfId="1" applyFont="1" applyFill="1" applyBorder="1" applyAlignment="1">
      <alignment horizontal="center"/>
    </xf>
    <xf numFmtId="0" fontId="47" fillId="0" borderId="4" xfId="1" applyFont="1" applyFill="1" applyBorder="1" applyAlignment="1">
      <alignment horizontal="center"/>
    </xf>
    <xf numFmtId="0" fontId="13" fillId="0" borderId="0" xfId="1" applyFont="1" applyFill="1" applyAlignment="1">
      <alignment horizontal="center" vertical="center" wrapText="1"/>
    </xf>
    <xf numFmtId="0" fontId="47" fillId="0" borderId="0" xfId="1" applyFont="1" applyFill="1" applyAlignment="1">
      <alignment horizontal="left" vertical="center" wrapText="1"/>
    </xf>
    <xf numFmtId="0" fontId="12" fillId="0" borderId="7" xfId="1" applyFont="1" applyFill="1" applyBorder="1" applyAlignment="1">
      <alignment horizontal="left" vertical="center" wrapText="1"/>
    </xf>
    <xf numFmtId="0" fontId="13" fillId="0" borderId="2" xfId="1" applyFont="1" applyFill="1" applyBorder="1" applyAlignment="1">
      <alignment horizontal="left" shrinkToFit="1"/>
    </xf>
    <xf numFmtId="0" fontId="13" fillId="0" borderId="4" xfId="1" applyFont="1" applyFill="1" applyBorder="1" applyAlignment="1">
      <alignment horizontal="left" shrinkToFit="1"/>
    </xf>
    <xf numFmtId="0" fontId="47" fillId="0" borderId="2" xfId="1" applyFont="1" applyFill="1" applyBorder="1" applyAlignment="1">
      <alignment horizontal="center" wrapText="1"/>
    </xf>
    <xf numFmtId="0" fontId="47" fillId="0" borderId="3" xfId="1" applyFont="1" applyFill="1" applyBorder="1" applyAlignment="1">
      <alignment horizontal="center" wrapText="1"/>
    </xf>
    <xf numFmtId="0" fontId="47" fillId="0" borderId="4" xfId="1" applyFont="1" applyFill="1" applyBorder="1" applyAlignment="1">
      <alignment horizontal="center" wrapText="1"/>
    </xf>
    <xf numFmtId="0" fontId="47" fillId="0" borderId="0" xfId="1" applyFont="1" applyFill="1" applyAlignment="1">
      <alignment horizontal="center" vertical="center"/>
    </xf>
    <xf numFmtId="0" fontId="13" fillId="0" borderId="0" xfId="1" applyFont="1" applyFill="1" applyAlignment="1">
      <alignment horizontal="left" vertical="center" indent="2"/>
    </xf>
    <xf numFmtId="0" fontId="13" fillId="0" borderId="0" xfId="1" applyFont="1" applyFill="1" applyAlignment="1">
      <alignment horizontal="left" vertical="top" wrapText="1"/>
    </xf>
    <xf numFmtId="0" fontId="30" fillId="0" borderId="5" xfId="1" applyFont="1" applyFill="1" applyBorder="1" applyAlignment="1">
      <alignment horizontal="left" vertical="top"/>
    </xf>
    <xf numFmtId="0" fontId="30" fillId="0" borderId="6" xfId="1" applyFont="1" applyFill="1" applyBorder="1" applyAlignment="1">
      <alignment horizontal="left" vertical="top"/>
    </xf>
    <xf numFmtId="0" fontId="30" fillId="0" borderId="7" xfId="1" applyFont="1" applyFill="1" applyBorder="1" applyAlignment="1">
      <alignment horizontal="left" vertical="top"/>
    </xf>
    <xf numFmtId="0" fontId="30" fillId="0" borderId="8" xfId="1" applyFont="1" applyFill="1" applyBorder="1" applyAlignment="1">
      <alignment horizontal="left" vertical="top"/>
    </xf>
    <xf numFmtId="0" fontId="30" fillId="0" borderId="0" xfId="1" applyFont="1" applyFill="1" applyBorder="1" applyAlignment="1">
      <alignment horizontal="left" vertical="top"/>
    </xf>
    <xf numFmtId="0" fontId="30" fillId="0" borderId="9" xfId="1" applyFont="1" applyFill="1" applyBorder="1" applyAlignment="1">
      <alignment horizontal="left" vertical="top"/>
    </xf>
    <xf numFmtId="0" fontId="30" fillId="0" borderId="10" xfId="1" applyFont="1" applyFill="1" applyBorder="1" applyAlignment="1">
      <alignment horizontal="left" vertical="top"/>
    </xf>
    <xf numFmtId="0" fontId="30" fillId="0" borderId="11" xfId="1" applyFont="1" applyFill="1" applyBorder="1" applyAlignment="1">
      <alignment horizontal="left" vertical="top"/>
    </xf>
    <xf numFmtId="0" fontId="30" fillId="0" borderId="12" xfId="1" applyFont="1" applyFill="1" applyBorder="1" applyAlignment="1">
      <alignment horizontal="left" vertical="top"/>
    </xf>
    <xf numFmtId="0" fontId="30" fillId="0" borderId="5" xfId="1" applyFont="1" applyFill="1" applyBorder="1" applyAlignment="1">
      <alignment horizontal="left" vertical="center"/>
    </xf>
    <xf numFmtId="0" fontId="30" fillId="0" borderId="6" xfId="1" applyFont="1" applyFill="1" applyBorder="1" applyAlignment="1">
      <alignment horizontal="left" vertical="center"/>
    </xf>
    <xf numFmtId="0" fontId="30" fillId="0" borderId="7" xfId="1" applyFont="1" applyFill="1" applyBorder="1" applyAlignment="1">
      <alignment horizontal="left" vertical="center"/>
    </xf>
    <xf numFmtId="0" fontId="30" fillId="0" borderId="2" xfId="1" applyFont="1" applyFill="1" applyBorder="1" applyAlignment="1">
      <alignment horizontal="left" vertical="center"/>
    </xf>
    <xf numFmtId="0" fontId="30" fillId="0" borderId="3" xfId="1" applyFont="1" applyFill="1" applyBorder="1" applyAlignment="1">
      <alignment horizontal="left" vertical="center"/>
    </xf>
    <xf numFmtId="0" fontId="30" fillId="0" borderId="4" xfId="1" applyFont="1" applyFill="1" applyBorder="1" applyAlignment="1">
      <alignment horizontal="left" vertical="center"/>
    </xf>
    <xf numFmtId="0" fontId="30" fillId="0" borderId="0" xfId="1" applyFont="1" applyFill="1" applyAlignment="1">
      <alignment horizontal="center" vertical="center"/>
    </xf>
    <xf numFmtId="0" fontId="30" fillId="0" borderId="0" xfId="1" applyFont="1" applyFill="1" applyAlignment="1">
      <alignment horizontal="right" vertical="center"/>
    </xf>
    <xf numFmtId="0" fontId="30" fillId="0" borderId="0" xfId="1" applyFont="1" applyFill="1" applyAlignment="1">
      <alignment horizontal="left" vertical="top"/>
    </xf>
    <xf numFmtId="0" fontId="30" fillId="0" borderId="2" xfId="1" applyFont="1" applyFill="1" applyBorder="1" applyAlignment="1">
      <alignment horizontal="center" vertical="center"/>
    </xf>
    <xf numFmtId="0" fontId="30" fillId="0" borderId="3" xfId="1" applyFont="1" applyFill="1" applyBorder="1" applyAlignment="1">
      <alignment horizontal="center" vertical="center"/>
    </xf>
    <xf numFmtId="0" fontId="30" fillId="0" borderId="4" xfId="1" applyFont="1" applyFill="1" applyBorder="1" applyAlignment="1">
      <alignment horizontal="center" vertical="center"/>
    </xf>
    <xf numFmtId="0" fontId="12" fillId="0" borderId="8" xfId="1" applyFont="1" applyFill="1" applyBorder="1" applyAlignment="1">
      <alignment horizontal="left" vertical="top"/>
    </xf>
    <xf numFmtId="0" fontId="12" fillId="0" borderId="0" xfId="1" applyFont="1" applyFill="1" applyAlignment="1">
      <alignment horizontal="left" vertical="top"/>
    </xf>
    <xf numFmtId="0" fontId="12" fillId="0" borderId="9" xfId="1" applyFont="1" applyFill="1" applyBorder="1" applyAlignment="1">
      <alignment horizontal="left" vertical="top"/>
    </xf>
    <xf numFmtId="0" fontId="12" fillId="0" borderId="10" xfId="1" applyFont="1" applyFill="1" applyBorder="1" applyAlignment="1">
      <alignment horizontal="left" vertical="top"/>
    </xf>
    <xf numFmtId="0" fontId="12" fillId="0" borderId="11" xfId="1" applyFont="1" applyFill="1" applyBorder="1" applyAlignment="1">
      <alignment horizontal="left" vertical="top"/>
    </xf>
    <xf numFmtId="0" fontId="12" fillId="0" borderId="12" xfId="1" applyFont="1" applyFill="1" applyBorder="1" applyAlignment="1">
      <alignment horizontal="left" vertical="top"/>
    </xf>
    <xf numFmtId="0" fontId="12" fillId="0" borderId="70" xfId="1" applyFont="1" applyFill="1" applyBorder="1" applyAlignment="1">
      <alignment horizontal="left" vertical="top"/>
    </xf>
    <xf numFmtId="0" fontId="12" fillId="0" borderId="71" xfId="1" applyFont="1" applyFill="1" applyBorder="1" applyAlignment="1">
      <alignment horizontal="left" vertical="top"/>
    </xf>
    <xf numFmtId="0" fontId="12" fillId="0" borderId="72" xfId="1" applyFont="1" applyFill="1" applyBorder="1" applyAlignment="1">
      <alignment horizontal="left" vertical="top"/>
    </xf>
    <xf numFmtId="0" fontId="30" fillId="0" borderId="58" xfId="1" applyFont="1" applyFill="1" applyBorder="1" applyAlignment="1">
      <alignment horizontal="left" vertical="center"/>
    </xf>
    <xf numFmtId="0" fontId="30" fillId="0" borderId="59" xfId="1" applyFont="1" applyFill="1" applyBorder="1" applyAlignment="1">
      <alignment horizontal="left" vertical="center"/>
    </xf>
    <xf numFmtId="0" fontId="30" fillId="0" borderId="62" xfId="1" applyFont="1" applyFill="1" applyBorder="1" applyAlignment="1">
      <alignment horizontal="left" vertical="center"/>
    </xf>
    <xf numFmtId="0" fontId="30" fillId="0" borderId="44" xfId="1" applyFont="1" applyFill="1" applyBorder="1" applyAlignment="1">
      <alignment horizontal="left" vertical="center"/>
    </xf>
    <xf numFmtId="0" fontId="30" fillId="0" borderId="45" xfId="1" applyFont="1" applyFill="1" applyBorder="1" applyAlignment="1">
      <alignment horizontal="left" vertical="center"/>
    </xf>
    <xf numFmtId="0" fontId="30" fillId="0" borderId="64" xfId="1" applyFont="1" applyFill="1" applyBorder="1" applyAlignment="1">
      <alignment horizontal="left" vertical="center"/>
    </xf>
    <xf numFmtId="0" fontId="30" fillId="0" borderId="54" xfId="1" applyFont="1" applyFill="1" applyBorder="1" applyAlignment="1">
      <alignment horizontal="center" vertical="top"/>
    </xf>
    <xf numFmtId="0" fontId="30" fillId="0" borderId="5" xfId="1" applyFont="1" applyFill="1" applyBorder="1" applyAlignment="1">
      <alignment horizontal="left" vertical="top" wrapText="1"/>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6" fillId="0" borderId="2" xfId="1" applyFont="1" applyBorder="1" applyAlignment="1">
      <alignment horizontal="left" vertical="center"/>
    </xf>
    <xf numFmtId="0" fontId="16" fillId="0" borderId="3" xfId="1" applyFont="1" applyBorder="1" applyAlignment="1">
      <alignment horizontal="left" vertical="center"/>
    </xf>
    <xf numFmtId="0" fontId="16" fillId="0" borderId="4" xfId="1" applyFont="1" applyBorder="1" applyAlignment="1">
      <alignment horizontal="left" vertical="center"/>
    </xf>
    <xf numFmtId="0" fontId="13" fillId="0" borderId="0" xfId="1" applyFont="1" applyAlignment="1">
      <alignment horizontal="center" vertical="center" wrapText="1"/>
    </xf>
    <xf numFmtId="0" fontId="13" fillId="0" borderId="3"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10" xfId="1" applyFont="1" applyBorder="1" applyAlignment="1">
      <alignment horizontal="left" vertical="center"/>
    </xf>
    <xf numFmtId="0" fontId="13" fillId="0" borderId="11" xfId="1" applyFont="1" applyBorder="1" applyAlignment="1">
      <alignment horizontal="left" vertical="center"/>
    </xf>
    <xf numFmtId="0" fontId="13" fillId="0" borderId="12" xfId="1" applyFont="1" applyBorder="1" applyAlignment="1">
      <alignment horizontal="left" vertical="center"/>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2" xfId="1" applyFont="1" applyBorder="1" applyAlignment="1">
      <alignment horizontal="center" vertical="center" wrapText="1"/>
    </xf>
    <xf numFmtId="0" fontId="17" fillId="0" borderId="6" xfId="1" applyFont="1" applyBorder="1" applyAlignment="1">
      <alignment horizontal="center" vertical="center" shrinkToFit="1"/>
    </xf>
    <xf numFmtId="0" fontId="17" fillId="0" borderId="7" xfId="1" applyFont="1" applyBorder="1" applyAlignment="1">
      <alignment horizontal="center" vertical="center" shrinkToFi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3" fillId="0" borderId="2" xfId="1" applyFont="1" applyBorder="1" applyAlignment="1">
      <alignment vertical="center"/>
    </xf>
    <xf numFmtId="0" fontId="13" fillId="0" borderId="3" xfId="1" applyFont="1" applyBorder="1" applyAlignment="1">
      <alignment vertical="center"/>
    </xf>
    <xf numFmtId="0" fontId="13" fillId="0" borderId="10" xfId="1" applyFont="1" applyBorder="1" applyAlignment="1">
      <alignment vertical="center"/>
    </xf>
    <xf numFmtId="0" fontId="13" fillId="0" borderId="11" xfId="1" applyFont="1" applyBorder="1" applyAlignment="1">
      <alignment vertical="center"/>
    </xf>
    <xf numFmtId="0" fontId="16" fillId="0" borderId="4" xfId="1" applyFont="1" applyBorder="1" applyAlignment="1">
      <alignment horizontal="left" vertical="center" wrapText="1"/>
    </xf>
    <xf numFmtId="0" fontId="16" fillId="0" borderId="10" xfId="1" applyFont="1" applyBorder="1" applyAlignment="1">
      <alignment horizontal="left" vertical="center" wrapText="1"/>
    </xf>
    <xf numFmtId="0" fontId="16" fillId="0" borderId="11" xfId="1" applyFont="1" applyBorder="1" applyAlignment="1">
      <alignment horizontal="left" vertical="center" wrapText="1"/>
    </xf>
    <xf numFmtId="0" fontId="13" fillId="0" borderId="13" xfId="1" applyFont="1" applyBorder="1" applyAlignment="1">
      <alignment vertical="center"/>
    </xf>
    <xf numFmtId="0" fontId="13" fillId="0" borderId="1" xfId="1" applyFont="1" applyBorder="1" applyAlignment="1">
      <alignment vertical="center"/>
    </xf>
    <xf numFmtId="0" fontId="19" fillId="0" borderId="0" xfId="1" applyFont="1" applyAlignment="1">
      <alignment horizontal="center" vertical="top" wrapText="1"/>
    </xf>
    <xf numFmtId="0" fontId="19" fillId="0" borderId="0" xfId="1" applyFont="1" applyAlignment="1">
      <alignment horizontal="center" vertical="top"/>
    </xf>
    <xf numFmtId="0" fontId="19" fillId="0" borderId="0" xfId="1" applyFont="1" applyAlignment="1">
      <alignment vertical="top" wrapText="1"/>
    </xf>
    <xf numFmtId="0" fontId="16" fillId="0" borderId="2" xfId="1" applyFont="1" applyBorder="1" applyAlignment="1">
      <alignment vertical="center" wrapText="1"/>
    </xf>
    <xf numFmtId="0" fontId="16" fillId="0" borderId="3" xfId="1" applyFont="1" applyBorder="1" applyAlignment="1">
      <alignment vertical="center" wrapText="1"/>
    </xf>
    <xf numFmtId="0" fontId="16" fillId="0" borderId="4" xfId="1" applyFont="1" applyBorder="1" applyAlignment="1">
      <alignment vertical="center" wrapText="1"/>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3" fillId="0" borderId="1" xfId="1" applyFont="1" applyBorder="1" applyAlignment="1">
      <alignment horizontal="left" vertical="center" wrapText="1"/>
    </xf>
    <xf numFmtId="0" fontId="30" fillId="0" borderId="0" xfId="1" applyFont="1" applyAlignment="1">
      <alignment horizontal="center" vertical="center" wrapText="1"/>
    </xf>
    <xf numFmtId="0" fontId="13" fillId="0" borderId="1" xfId="1" applyFont="1" applyBorder="1" applyAlignment="1">
      <alignment horizontal="center" vertical="center"/>
    </xf>
    <xf numFmtId="0" fontId="13" fillId="0" borderId="4" xfId="1" applyFont="1" applyBorder="1" applyAlignment="1">
      <alignment horizontal="left"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9" fillId="0" borderId="1" xfId="1" applyFont="1" applyBorder="1" applyAlignment="1">
      <alignment horizontal="center" vertical="center" wrapText="1"/>
    </xf>
    <xf numFmtId="0" fontId="19" fillId="0" borderId="1" xfId="1" applyFont="1" applyBorder="1" applyAlignment="1">
      <alignment horizontal="center" vertical="center"/>
    </xf>
    <xf numFmtId="0" fontId="19" fillId="0" borderId="5" xfId="1" applyFont="1" applyBorder="1" applyAlignment="1">
      <alignment horizontal="center" vertical="center" wrapText="1"/>
    </xf>
    <xf numFmtId="0" fontId="19" fillId="0" borderId="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0" xfId="1" applyFont="1" applyAlignment="1">
      <alignment horizontal="center" vertic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45" fillId="0" borderId="0" xfId="21" applyFont="1" applyAlignment="1">
      <alignment horizontal="center" vertical="center"/>
    </xf>
    <xf numFmtId="0" fontId="11" fillId="3" borderId="54" xfId="21" applyFill="1" applyBorder="1" applyAlignment="1">
      <alignment horizontal="center" vertical="center" shrinkToFit="1"/>
    </xf>
    <xf numFmtId="0" fontId="11" fillId="3" borderId="66" xfId="21" applyFill="1" applyBorder="1" applyAlignment="1">
      <alignment horizontal="center" vertical="center" shrinkToFit="1"/>
    </xf>
    <xf numFmtId="0" fontId="11" fillId="0" borderId="1" xfId="21" applyBorder="1" applyAlignment="1">
      <alignment horizontal="center" vertical="center"/>
    </xf>
    <xf numFmtId="0" fontId="11" fillId="0" borderId="2" xfId="21" applyBorder="1" applyAlignment="1">
      <alignment horizontal="center" vertical="center" wrapText="1"/>
    </xf>
    <xf numFmtId="0" fontId="11" fillId="0" borderId="3" xfId="21" applyBorder="1" applyAlignment="1">
      <alignment horizontal="center" vertical="center" wrapText="1"/>
    </xf>
    <xf numFmtId="0" fontId="11" fillId="0" borderId="4" xfId="21" applyBorder="1" applyAlignment="1">
      <alignment horizontal="center" vertical="center" wrapText="1"/>
    </xf>
    <xf numFmtId="0" fontId="11" fillId="0" borderId="1" xfId="21" applyBorder="1" applyAlignment="1">
      <alignment horizontal="center" vertical="center" wrapText="1"/>
    </xf>
    <xf numFmtId="0" fontId="11" fillId="0" borderId="2" xfId="21" applyBorder="1" applyAlignment="1">
      <alignment horizontal="center" vertical="center"/>
    </xf>
    <xf numFmtId="0" fontId="11" fillId="0" borderId="3" xfId="21" applyBorder="1" applyAlignment="1">
      <alignment horizontal="center" vertical="center"/>
    </xf>
    <xf numFmtId="0" fontId="11" fillId="0" borderId="4" xfId="21" applyBorder="1" applyAlignment="1">
      <alignment horizontal="center" vertical="center"/>
    </xf>
    <xf numFmtId="0" fontId="11" fillId="3" borderId="2" xfId="21" applyFill="1" applyBorder="1" applyAlignment="1">
      <alignment horizontal="center" vertical="center"/>
    </xf>
    <xf numFmtId="0" fontId="11" fillId="3" borderId="3" xfId="21" applyFill="1" applyBorder="1" applyAlignment="1">
      <alignment horizontal="center" vertical="center"/>
    </xf>
    <xf numFmtId="0" fontId="11" fillId="3" borderId="1" xfId="21" applyFill="1" applyBorder="1" applyAlignment="1">
      <alignment horizontal="center" vertical="center"/>
    </xf>
    <xf numFmtId="179" fontId="11" fillId="0" borderId="2" xfId="21" applyNumberFormat="1" applyBorder="1" applyAlignment="1">
      <alignment horizontal="center" vertical="center"/>
    </xf>
    <xf numFmtId="179" fontId="11" fillId="0" borderId="3" xfId="21" applyNumberFormat="1" applyBorder="1" applyAlignment="1">
      <alignment horizontal="center" vertical="center"/>
    </xf>
    <xf numFmtId="176" fontId="12" fillId="4" borderId="2" xfId="22" applyNumberFormat="1" applyFont="1" applyFill="1" applyBorder="1" applyAlignment="1">
      <alignment horizontal="center" vertical="center"/>
    </xf>
    <xf numFmtId="176" fontId="12" fillId="4" borderId="3" xfId="22" applyNumberFormat="1" applyFont="1" applyFill="1" applyBorder="1" applyAlignment="1">
      <alignment horizontal="center" vertical="center"/>
    </xf>
    <xf numFmtId="176" fontId="12" fillId="4" borderId="4" xfId="22" applyNumberFormat="1" applyFont="1" applyFill="1" applyBorder="1" applyAlignment="1">
      <alignment horizontal="center" vertical="center"/>
    </xf>
    <xf numFmtId="0" fontId="11" fillId="0" borderId="0" xfId="21" applyAlignment="1">
      <alignment horizontal="left" vertical="center"/>
    </xf>
    <xf numFmtId="0" fontId="13" fillId="0" borderId="3" xfId="1" applyFont="1" applyBorder="1" applyAlignment="1">
      <alignment horizontal="left" vertical="center" wrapText="1"/>
    </xf>
    <xf numFmtId="0" fontId="13" fillId="0" borderId="4"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1" fontId="13" fillId="0" borderId="2" xfId="1" applyNumberFormat="1" applyFont="1" applyBorder="1" applyAlignment="1">
      <alignment horizontal="center" vertical="center"/>
    </xf>
    <xf numFmtId="1" fontId="13" fillId="0" borderId="3" xfId="1" applyNumberFormat="1" applyFont="1" applyBorder="1" applyAlignment="1">
      <alignment horizontal="center" vertical="center"/>
    </xf>
    <xf numFmtId="0" fontId="13" fillId="0" borderId="2" xfId="1" applyFont="1" applyBorder="1" applyAlignment="1">
      <alignment horizontal="left" vertical="center" wrapText="1"/>
    </xf>
    <xf numFmtId="0" fontId="20" fillId="0" borderId="0" xfId="21" applyFont="1" applyAlignment="1">
      <alignment horizontal="left" vertical="center"/>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52" fillId="0" borderId="4" xfId="0" applyFont="1" applyBorder="1" applyAlignment="1">
      <alignment horizontal="center" vertical="center"/>
    </xf>
    <xf numFmtId="0" fontId="52" fillId="7" borderId="2" xfId="0" applyFont="1" applyFill="1" applyBorder="1" applyAlignment="1">
      <alignment horizontal="center" vertical="center"/>
    </xf>
    <xf numFmtId="0" fontId="52" fillId="7" borderId="3" xfId="0" applyFont="1" applyFill="1" applyBorder="1" applyAlignment="1">
      <alignment horizontal="center" vertical="center"/>
    </xf>
    <xf numFmtId="0" fontId="52" fillId="7" borderId="4" xfId="0" applyFont="1" applyFill="1" applyBorder="1" applyAlignment="1">
      <alignment horizontal="center" vertical="center"/>
    </xf>
    <xf numFmtId="0" fontId="52" fillId="0" borderId="2"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xf>
    <xf numFmtId="0" fontId="51" fillId="0" borderId="0" xfId="0" applyFont="1" applyAlignment="1">
      <alignment horizontal="center" vertical="center"/>
    </xf>
    <xf numFmtId="0" fontId="52" fillId="0" borderId="5" xfId="0" applyFont="1" applyBorder="1" applyAlignment="1">
      <alignment horizontal="left" vertical="center" wrapText="1"/>
    </xf>
    <xf numFmtId="0" fontId="52" fillId="0" borderId="6" xfId="0" applyFont="1" applyBorder="1" applyAlignment="1">
      <alignment horizontal="left" vertical="center"/>
    </xf>
    <xf numFmtId="0" fontId="52" fillId="0" borderId="7" xfId="0" applyFont="1" applyBorder="1" applyAlignment="1">
      <alignment horizontal="left" vertical="center"/>
    </xf>
    <xf numFmtId="0" fontId="52" fillId="0" borderId="8" xfId="0" applyFont="1" applyBorder="1" applyAlignment="1">
      <alignment horizontal="left" vertical="center" wrapText="1"/>
    </xf>
    <xf numFmtId="0" fontId="52" fillId="0" borderId="0" xfId="0" applyFont="1" applyBorder="1" applyAlignment="1">
      <alignment horizontal="left" vertical="center"/>
    </xf>
    <xf numFmtId="0" fontId="52" fillId="0" borderId="9" xfId="0" applyFont="1" applyBorder="1" applyAlignment="1">
      <alignment horizontal="left" vertical="center"/>
    </xf>
    <xf numFmtId="0" fontId="52" fillId="0" borderId="8" xfId="0" applyFont="1" applyBorder="1" applyAlignment="1">
      <alignment horizontal="left" vertical="center"/>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52" fillId="0" borderId="12" xfId="0" applyFont="1" applyBorder="1" applyAlignment="1">
      <alignment horizontal="left" vertical="center"/>
    </xf>
    <xf numFmtId="0" fontId="52" fillId="0" borderId="1" xfId="0" applyFont="1" applyBorder="1" applyAlignment="1">
      <alignment horizontal="center" vertical="center"/>
    </xf>
    <xf numFmtId="0" fontId="52" fillId="7" borderId="1" xfId="0" applyFont="1" applyFill="1" applyBorder="1" applyAlignment="1">
      <alignment horizontal="center" vertical="center"/>
    </xf>
    <xf numFmtId="0" fontId="52" fillId="7" borderId="1" xfId="0" applyFont="1" applyFill="1" applyBorder="1" applyAlignment="1">
      <alignment horizontal="left" vertical="center" indent="1"/>
    </xf>
    <xf numFmtId="0" fontId="52" fillId="7" borderId="15" xfId="0" applyFont="1" applyFill="1" applyBorder="1" applyAlignment="1">
      <alignment horizontal="left" vertical="center" indent="1"/>
    </xf>
    <xf numFmtId="0" fontId="52" fillId="0" borderId="2" xfId="0" applyFont="1" applyBorder="1" applyAlignment="1">
      <alignment horizontal="left" vertical="center" indent="1"/>
    </xf>
    <xf numFmtId="0" fontId="52" fillId="0" borderId="3" xfId="0" applyFont="1" applyBorder="1" applyAlignment="1">
      <alignment horizontal="left" vertical="center" indent="1"/>
    </xf>
    <xf numFmtId="0" fontId="52" fillId="0" borderId="4" xfId="0" applyFont="1" applyBorder="1" applyAlignment="1">
      <alignment horizontal="left" vertical="center" indent="1"/>
    </xf>
    <xf numFmtId="38" fontId="52" fillId="7" borderId="5" xfId="12" applyFont="1" applyFill="1" applyBorder="1" applyAlignment="1">
      <alignment horizontal="center" vertical="center"/>
    </xf>
    <xf numFmtId="38" fontId="52" fillId="7" borderId="6" xfId="12" applyFont="1" applyFill="1" applyBorder="1" applyAlignment="1">
      <alignment horizontal="center" vertical="center"/>
    </xf>
    <xf numFmtId="0" fontId="52" fillId="8" borderId="1" xfId="0" applyFont="1" applyFill="1" applyBorder="1" applyAlignment="1">
      <alignment horizontal="left" vertical="center" indent="1" shrinkToFit="1"/>
    </xf>
    <xf numFmtId="38" fontId="52" fillId="7" borderId="2" xfId="12" applyFont="1" applyFill="1" applyBorder="1" applyAlignment="1">
      <alignment horizontal="center" vertical="center"/>
    </xf>
    <xf numFmtId="38" fontId="52" fillId="7" borderId="3" xfId="12" applyFont="1" applyFill="1" applyBorder="1" applyAlignment="1">
      <alignment horizontal="center" vertical="center"/>
    </xf>
    <xf numFmtId="0" fontId="52" fillId="0" borderId="10" xfId="0" applyFont="1" applyBorder="1" applyAlignment="1">
      <alignment horizontal="left" vertical="center" indent="1"/>
    </xf>
    <xf numFmtId="0" fontId="52" fillId="0" borderId="11" xfId="0" applyFont="1" applyBorder="1" applyAlignment="1">
      <alignment horizontal="left" vertical="center" indent="1"/>
    </xf>
    <xf numFmtId="0" fontId="52" fillId="9" borderId="10" xfId="0" applyFont="1" applyFill="1" applyBorder="1" applyAlignment="1">
      <alignment horizontal="center" vertical="center"/>
    </xf>
    <xf numFmtId="0" fontId="52" fillId="9" borderId="11" xfId="0" applyFont="1" applyFill="1" applyBorder="1" applyAlignment="1">
      <alignment horizontal="center" vertical="center"/>
    </xf>
    <xf numFmtId="0" fontId="52" fillId="9" borderId="12" xfId="0" applyFont="1" applyFill="1" applyBorder="1" applyAlignment="1">
      <alignment horizontal="center" vertical="center"/>
    </xf>
    <xf numFmtId="0" fontId="52" fillId="8" borderId="2" xfId="0" applyFont="1" applyFill="1" applyBorder="1" applyAlignment="1">
      <alignment horizontal="center" vertical="center"/>
    </xf>
    <xf numFmtId="0" fontId="52" fillId="8" borderId="3" xfId="0" applyFont="1" applyFill="1" applyBorder="1" applyAlignment="1">
      <alignment horizontal="center" vertical="center"/>
    </xf>
    <xf numFmtId="0" fontId="52" fillId="8" borderId="4" xfId="0" applyFont="1" applyFill="1" applyBorder="1" applyAlignment="1">
      <alignment horizontal="center" vertical="center"/>
    </xf>
    <xf numFmtId="0" fontId="54" fillId="0" borderId="0" xfId="0" applyFont="1" applyFill="1" applyBorder="1" applyAlignment="1">
      <alignment horizontal="left" vertical="center" wrapText="1"/>
    </xf>
    <xf numFmtId="0" fontId="52" fillId="9" borderId="2" xfId="0" applyFont="1" applyFill="1" applyBorder="1" applyAlignment="1">
      <alignment horizontal="center" vertical="center"/>
    </xf>
    <xf numFmtId="0" fontId="52" fillId="9" borderId="3" xfId="0" applyFont="1" applyFill="1" applyBorder="1" applyAlignment="1">
      <alignment horizontal="center" vertical="center"/>
    </xf>
    <xf numFmtId="0" fontId="52" fillId="9" borderId="4" xfId="0" applyFont="1" applyFill="1" applyBorder="1" applyAlignment="1">
      <alignment horizontal="center" vertical="center"/>
    </xf>
    <xf numFmtId="0" fontId="54" fillId="0" borderId="0" xfId="0" applyFont="1" applyFill="1" applyBorder="1" applyAlignment="1">
      <alignment horizontal="left" vertical="center" wrapText="1" indent="1"/>
    </xf>
    <xf numFmtId="0" fontId="54" fillId="0" borderId="0" xfId="0" applyFont="1" applyFill="1" applyBorder="1" applyAlignment="1">
      <alignment horizontal="left" vertical="center" indent="1"/>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7" fillId="0" borderId="1" xfId="0" applyFont="1" applyBorder="1" applyAlignment="1">
      <alignment horizontal="center" vertical="center"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52" fillId="0" borderId="1" xfId="0" applyFont="1" applyBorder="1" applyAlignment="1">
      <alignment horizontal="center" vertical="center" wrapText="1"/>
    </xf>
    <xf numFmtId="181" fontId="52" fillId="9" borderId="1" xfId="0" applyNumberFormat="1" applyFont="1" applyFill="1" applyBorder="1" applyAlignment="1">
      <alignment horizontal="center" vertical="center"/>
    </xf>
    <xf numFmtId="0" fontId="52" fillId="7" borderId="5" xfId="0" applyFont="1" applyFill="1" applyBorder="1" applyAlignment="1">
      <alignment horizontal="center" vertical="center"/>
    </xf>
    <xf numFmtId="0" fontId="52" fillId="7" borderId="6" xfId="0" applyFont="1" applyFill="1" applyBorder="1" applyAlignment="1">
      <alignment horizontal="center" vertical="center"/>
    </xf>
    <xf numFmtId="10" fontId="52" fillId="9" borderId="5" xfId="13" applyNumberFormat="1" applyFont="1" applyFill="1" applyBorder="1" applyAlignment="1">
      <alignment horizontal="center" vertical="center"/>
    </xf>
    <xf numFmtId="10" fontId="52" fillId="9" borderId="6" xfId="13" applyNumberFormat="1" applyFont="1" applyFill="1" applyBorder="1" applyAlignment="1">
      <alignment horizontal="center" vertical="center"/>
    </xf>
    <xf numFmtId="0" fontId="52" fillId="0" borderId="21" xfId="0" applyFont="1" applyFill="1" applyBorder="1" applyAlignment="1">
      <alignment horizontal="center" vertical="center"/>
    </xf>
    <xf numFmtId="0" fontId="52" fillId="0" borderId="22" xfId="0" applyFont="1" applyFill="1" applyBorder="1" applyAlignment="1">
      <alignment horizontal="center" vertical="center"/>
    </xf>
    <xf numFmtId="0" fontId="52" fillId="0" borderId="23" xfId="0" applyFont="1" applyFill="1" applyBorder="1" applyAlignment="1">
      <alignment horizontal="center" vertical="center"/>
    </xf>
    <xf numFmtId="0" fontId="52" fillId="9" borderId="5" xfId="0" applyFont="1" applyFill="1" applyBorder="1" applyAlignment="1">
      <alignment horizontal="center" vertical="center"/>
    </xf>
    <xf numFmtId="0" fontId="52" fillId="9" borderId="6" xfId="0" applyFont="1" applyFill="1" applyBorder="1" applyAlignment="1">
      <alignment horizontal="center" vertical="center"/>
    </xf>
    <xf numFmtId="0" fontId="52" fillId="9" borderId="1" xfId="0" applyFont="1" applyFill="1" applyBorder="1" applyAlignment="1">
      <alignment horizontal="center" vertical="center"/>
    </xf>
    <xf numFmtId="0" fontId="52" fillId="10" borderId="1" xfId="0" applyFont="1" applyFill="1" applyBorder="1" applyAlignment="1">
      <alignment horizontal="center" vertical="center"/>
    </xf>
    <xf numFmtId="0" fontId="55" fillId="0" borderId="8" xfId="0" applyFont="1" applyBorder="1" applyAlignment="1">
      <alignment horizontal="center" vertical="center" wrapText="1"/>
    </xf>
    <xf numFmtId="0" fontId="52" fillId="0" borderId="15" xfId="0" applyFont="1" applyBorder="1" applyAlignment="1">
      <alignment horizontal="center" vertical="center"/>
    </xf>
    <xf numFmtId="0" fontId="52" fillId="0" borderId="13" xfId="0" applyFont="1" applyBorder="1" applyAlignment="1">
      <alignment horizontal="center" vertical="center"/>
    </xf>
    <xf numFmtId="0" fontId="56" fillId="7" borderId="5" xfId="0" applyFont="1" applyFill="1" applyBorder="1" applyAlignment="1">
      <alignment horizontal="left" vertical="top"/>
    </xf>
    <xf numFmtId="0" fontId="56" fillId="7" borderId="6" xfId="0" applyFont="1" applyFill="1" applyBorder="1" applyAlignment="1">
      <alignment horizontal="left" vertical="top"/>
    </xf>
    <xf numFmtId="0" fontId="56" fillId="7" borderId="7" xfId="0" applyFont="1" applyFill="1" applyBorder="1" applyAlignment="1">
      <alignment horizontal="left" vertical="top"/>
    </xf>
    <xf numFmtId="0" fontId="54" fillId="7" borderId="10" xfId="0" applyFont="1" applyFill="1" applyBorder="1" applyAlignment="1">
      <alignment horizontal="left" vertical="top"/>
    </xf>
    <xf numFmtId="0" fontId="54" fillId="7" borderId="11" xfId="0" applyFont="1" applyFill="1" applyBorder="1" applyAlignment="1">
      <alignment horizontal="left" vertical="top"/>
    </xf>
    <xf numFmtId="0" fontId="54" fillId="7" borderId="12" xfId="0" applyFont="1" applyFill="1" applyBorder="1" applyAlignment="1">
      <alignment horizontal="left" vertical="top"/>
    </xf>
    <xf numFmtId="0" fontId="54" fillId="0" borderId="6" xfId="0" applyFont="1" applyBorder="1" applyAlignment="1">
      <alignment horizontal="left" vertical="center" wrapText="1" indent="1"/>
    </xf>
    <xf numFmtId="0" fontId="52" fillId="0" borderId="73" xfId="0" applyFont="1" applyFill="1" applyBorder="1" applyAlignment="1">
      <alignment horizontal="center" vertical="center"/>
    </xf>
    <xf numFmtId="0" fontId="58" fillId="0" borderId="0" xfId="0" applyFont="1" applyFill="1" applyBorder="1" applyAlignment="1">
      <alignment horizontal="left" vertical="center" wrapText="1" indent="1"/>
    </xf>
    <xf numFmtId="0" fontId="58" fillId="0" borderId="0" xfId="0" applyFont="1" applyFill="1" applyBorder="1" applyAlignment="1">
      <alignment horizontal="left" vertical="center" indent="1"/>
    </xf>
    <xf numFmtId="0" fontId="55" fillId="0" borderId="9" xfId="0" applyFont="1" applyBorder="1" applyAlignment="1">
      <alignment horizontal="center" vertical="center" wrapText="1"/>
    </xf>
    <xf numFmtId="0" fontId="65" fillId="0" borderId="15" xfId="15" applyFont="1" applyBorder="1" applyAlignment="1" applyProtection="1">
      <alignment horizontal="center" vertical="center" wrapText="1" readingOrder="1"/>
    </xf>
    <xf numFmtId="0" fontId="65" fillId="0" borderId="14" xfId="15" applyFont="1" applyBorder="1" applyAlignment="1" applyProtection="1">
      <alignment horizontal="center" vertical="center" readingOrder="1"/>
    </xf>
    <xf numFmtId="0" fontId="65" fillId="0" borderId="13" xfId="15" applyFont="1" applyBorder="1" applyAlignment="1" applyProtection="1">
      <alignment horizontal="center" vertical="center" readingOrder="1"/>
    </xf>
    <xf numFmtId="0" fontId="68" fillId="0" borderId="74" xfId="15" applyFont="1" applyBorder="1" applyAlignment="1" applyProtection="1">
      <alignment horizontal="left" vertical="center" wrapText="1"/>
    </xf>
    <xf numFmtId="0" fontId="68" fillId="0" borderId="75" xfId="15" applyFont="1" applyBorder="1" applyAlignment="1" applyProtection="1">
      <alignment horizontal="left" vertical="center" wrapText="1"/>
    </xf>
    <xf numFmtId="0" fontId="68" fillId="0" borderId="76" xfId="15" applyFont="1" applyBorder="1" applyAlignment="1" applyProtection="1">
      <alignment horizontal="left" vertical="center" wrapText="1"/>
    </xf>
    <xf numFmtId="0" fontId="68" fillId="0" borderId="77" xfId="15" applyFont="1" applyBorder="1" applyAlignment="1" applyProtection="1">
      <alignment horizontal="left" vertical="center" wrapText="1"/>
    </xf>
    <xf numFmtId="0" fontId="68" fillId="0" borderId="66" xfId="15" applyFont="1" applyBorder="1" applyAlignment="1" applyProtection="1">
      <alignment horizontal="left" vertical="center" wrapText="1"/>
    </xf>
    <xf numFmtId="0" fontId="68" fillId="0" borderId="78" xfId="15" applyFont="1" applyBorder="1" applyAlignment="1" applyProtection="1">
      <alignment horizontal="left" vertical="center" wrapText="1"/>
    </xf>
    <xf numFmtId="0" fontId="68" fillId="0" borderId="80" xfId="15" applyFont="1" applyBorder="1" applyAlignment="1" applyProtection="1">
      <alignment horizontal="left" vertical="center" wrapText="1"/>
    </xf>
    <xf numFmtId="0" fontId="68" fillId="0" borderId="81" xfId="15" applyFont="1" applyBorder="1" applyAlignment="1" applyProtection="1">
      <alignment horizontal="left" vertical="center" wrapText="1"/>
    </xf>
    <xf numFmtId="0" fontId="68" fillId="0" borderId="82" xfId="15" applyFont="1" applyBorder="1" applyAlignment="1" applyProtection="1">
      <alignment horizontal="left" vertical="center" wrapText="1"/>
    </xf>
    <xf numFmtId="0" fontId="42" fillId="0" borderId="0" xfId="15" applyFont="1" applyFill="1" applyAlignment="1" applyProtection="1">
      <alignment horizontal="center" vertical="center"/>
    </xf>
    <xf numFmtId="0" fontId="59" fillId="0" borderId="0" xfId="14" applyFont="1" applyFill="1" applyAlignment="1">
      <alignment horizontal="left" vertical="center" wrapText="1"/>
    </xf>
    <xf numFmtId="0" fontId="65" fillId="2" borderId="15" xfId="15" applyFont="1" applyFill="1" applyBorder="1" applyAlignment="1" applyProtection="1">
      <alignment horizontal="center" vertical="center" shrinkToFit="1"/>
    </xf>
    <xf numFmtId="0" fontId="66" fillId="2" borderId="13" xfId="16" applyFont="1" applyFill="1" applyBorder="1" applyAlignment="1" applyProtection="1">
      <alignment vertical="center" shrinkToFit="1"/>
    </xf>
    <xf numFmtId="183" fontId="65" fillId="9" borderId="2" xfId="15" applyNumberFormat="1" applyFont="1" applyFill="1" applyBorder="1" applyAlignment="1" applyProtection="1">
      <alignment horizontal="center"/>
    </xf>
    <xf numFmtId="183" fontId="65" fillId="9" borderId="3" xfId="15" applyNumberFormat="1" applyFont="1" applyFill="1" applyBorder="1" applyAlignment="1" applyProtection="1">
      <alignment horizontal="center"/>
    </xf>
    <xf numFmtId="183" fontId="65" fillId="9" borderId="4" xfId="15" applyNumberFormat="1" applyFont="1" applyFill="1" applyBorder="1" applyAlignment="1" applyProtection="1">
      <alignment horizontal="center"/>
    </xf>
    <xf numFmtId="0" fontId="65" fillId="2" borderId="15" xfId="15" applyFont="1" applyFill="1" applyBorder="1" applyAlignment="1" applyProtection="1">
      <alignment horizontal="center" vertical="center" wrapText="1"/>
    </xf>
    <xf numFmtId="0" fontId="65" fillId="2" borderId="13" xfId="15" applyFont="1" applyFill="1" applyBorder="1" applyAlignment="1" applyProtection="1">
      <alignment horizontal="center" vertical="center" wrapText="1"/>
    </xf>
    <xf numFmtId="0" fontId="60" fillId="0" borderId="83" xfId="15" applyFont="1" applyBorder="1" applyAlignment="1" applyProtection="1">
      <alignment horizontal="center" vertical="center" shrinkToFit="1"/>
    </xf>
    <xf numFmtId="0" fontId="60" fillId="0" borderId="85" xfId="15" applyFont="1" applyBorder="1" applyAlignment="1" applyProtection="1">
      <alignment horizontal="center" vertical="center" shrinkToFit="1"/>
    </xf>
    <xf numFmtId="0" fontId="60" fillId="0" borderId="87" xfId="15" applyFont="1" applyBorder="1" applyAlignment="1" applyProtection="1">
      <alignment horizontal="center" vertical="center" shrinkToFit="1"/>
    </xf>
    <xf numFmtId="0" fontId="65" fillId="0" borderId="84" xfId="15" applyFont="1" applyBorder="1" applyAlignment="1" applyProtection="1">
      <alignment horizontal="left" vertical="center"/>
    </xf>
    <xf numFmtId="0" fontId="65" fillId="0" borderId="76" xfId="15" applyFont="1" applyBorder="1" applyAlignment="1" applyProtection="1">
      <alignment horizontal="left" vertical="center"/>
    </xf>
    <xf numFmtId="0" fontId="68" fillId="0" borderId="86" xfId="15" applyFont="1" applyBorder="1" applyAlignment="1" applyProtection="1">
      <alignment horizontal="left" vertical="center" wrapText="1" shrinkToFit="1"/>
    </xf>
    <xf numFmtId="0" fontId="68" fillId="0" borderId="78" xfId="15" applyFont="1" applyBorder="1" applyAlignment="1" applyProtection="1">
      <alignment horizontal="left" vertical="center" wrapText="1" shrinkToFit="1"/>
    </xf>
    <xf numFmtId="0" fontId="68" fillId="0" borderId="88" xfId="15" applyFont="1" applyBorder="1" applyAlignment="1" applyProtection="1">
      <alignment horizontal="left" vertical="center" wrapText="1" shrinkToFit="1"/>
    </xf>
    <xf numFmtId="0" fontId="68" fillId="0" borderId="82" xfId="15" applyFont="1" applyBorder="1" applyAlignment="1" applyProtection="1">
      <alignment horizontal="left" vertical="center" wrapText="1" shrinkToFit="1"/>
    </xf>
    <xf numFmtId="0" fontId="68" fillId="0" borderId="90" xfId="15" applyFont="1" applyBorder="1" applyAlignment="1" applyProtection="1">
      <alignment horizontal="left" vertical="center" wrapText="1"/>
    </xf>
    <xf numFmtId="0" fontId="68" fillId="0" borderId="12" xfId="15" applyFont="1" applyBorder="1" applyAlignment="1" applyProtection="1">
      <alignment horizontal="left" vertical="center" wrapText="1"/>
    </xf>
    <xf numFmtId="0" fontId="65" fillId="2" borderId="3" xfId="15" applyFont="1" applyFill="1" applyBorder="1" applyAlignment="1" applyProtection="1">
      <alignment horizontal="center"/>
    </xf>
    <xf numFmtId="0" fontId="65" fillId="2" borderId="2" xfId="15" applyFont="1" applyFill="1" applyBorder="1" applyAlignment="1" applyProtection="1">
      <alignment horizontal="center" wrapText="1"/>
    </xf>
    <xf numFmtId="0" fontId="65" fillId="2" borderId="3" xfId="15" applyFont="1" applyFill="1" applyBorder="1" applyAlignment="1" applyProtection="1">
      <alignment horizontal="center" wrapText="1"/>
    </xf>
    <xf numFmtId="0" fontId="65" fillId="2" borderId="4" xfId="15" applyFont="1" applyFill="1" applyBorder="1" applyAlignment="1" applyProtection="1">
      <alignment horizontal="center" wrapText="1"/>
    </xf>
    <xf numFmtId="0" fontId="59" fillId="0" borderId="5" xfId="15" applyFont="1" applyFill="1" applyBorder="1" applyAlignment="1" applyProtection="1">
      <alignment horizontal="left" vertical="top" wrapText="1"/>
    </xf>
    <xf numFmtId="0" fontId="59" fillId="0" borderId="6" xfId="15" applyFont="1" applyFill="1" applyBorder="1" applyAlignment="1" applyProtection="1">
      <alignment horizontal="left" vertical="top" wrapText="1"/>
    </xf>
    <xf numFmtId="0" fontId="59" fillId="0" borderId="7" xfId="15" applyFont="1" applyFill="1" applyBorder="1" applyAlignment="1" applyProtection="1">
      <alignment horizontal="left" vertical="top" wrapText="1"/>
    </xf>
    <xf numFmtId="0" fontId="59" fillId="0" borderId="8" xfId="15" applyFont="1" applyFill="1" applyBorder="1" applyAlignment="1" applyProtection="1">
      <alignment horizontal="left" vertical="top" wrapText="1"/>
    </xf>
    <xf numFmtId="0" fontId="59" fillId="0" borderId="0" xfId="15" applyFont="1" applyFill="1" applyBorder="1" applyAlignment="1" applyProtection="1">
      <alignment horizontal="left" vertical="top" wrapText="1"/>
    </xf>
    <xf numFmtId="0" fontId="59" fillId="0" borderId="9" xfId="15" applyFont="1" applyFill="1" applyBorder="1" applyAlignment="1" applyProtection="1">
      <alignment horizontal="left" vertical="top" wrapText="1"/>
    </xf>
    <xf numFmtId="0" fontId="59" fillId="0" borderId="2" xfId="15" applyFont="1" applyFill="1" applyBorder="1" applyAlignment="1" applyProtection="1">
      <alignment horizontal="left" vertical="top" wrapText="1"/>
    </xf>
    <xf numFmtId="0" fontId="59" fillId="0" borderId="3" xfId="15" applyFont="1" applyFill="1" applyBorder="1" applyAlignment="1" applyProtection="1">
      <alignment horizontal="left" vertical="top" wrapText="1"/>
    </xf>
    <xf numFmtId="0" fontId="59" fillId="0" borderId="4" xfId="15" applyFont="1" applyFill="1" applyBorder="1" applyAlignment="1" applyProtection="1">
      <alignment horizontal="left" vertical="top" wrapText="1"/>
    </xf>
    <xf numFmtId="42" fontId="60" fillId="0" borderId="91" xfId="15" applyNumberFormat="1" applyFont="1" applyBorder="1" applyAlignment="1" applyProtection="1">
      <alignment horizontal="center" vertical="center" wrapText="1"/>
    </xf>
    <xf numFmtId="42" fontId="60" fillId="0" borderId="49" xfId="15" applyNumberFormat="1" applyFont="1" applyBorder="1" applyAlignment="1" applyProtection="1">
      <alignment horizontal="center" vertical="center" wrapText="1"/>
    </xf>
    <xf numFmtId="42" fontId="60" fillId="0" borderId="92" xfId="15" applyNumberFormat="1" applyFont="1" applyBorder="1" applyAlignment="1" applyProtection="1">
      <alignment horizontal="center" vertical="center" wrapText="1"/>
    </xf>
    <xf numFmtId="42" fontId="60" fillId="0" borderId="50" xfId="15" applyNumberFormat="1" applyFont="1" applyBorder="1" applyAlignment="1" applyProtection="1">
      <alignment horizontal="center" vertical="center" wrapText="1"/>
    </xf>
    <xf numFmtId="0" fontId="71" fillId="0" borderId="12" xfId="16" applyFont="1" applyFill="1" applyBorder="1" applyAlignment="1" applyProtection="1">
      <alignment horizontal="left" vertical="top" wrapText="1"/>
    </xf>
    <xf numFmtId="0" fontId="71" fillId="0" borderId="13" xfId="16" applyFont="1" applyFill="1" applyBorder="1" applyAlignment="1" applyProtection="1">
      <alignment horizontal="left" vertical="top" wrapText="1"/>
    </xf>
    <xf numFmtId="0" fontId="12" fillId="0" borderId="0" xfId="15" applyFont="1" applyFill="1" applyBorder="1" applyAlignment="1" applyProtection="1">
      <alignment horizontal="left" vertical="top" wrapText="1"/>
    </xf>
    <xf numFmtId="0" fontId="12" fillId="0" borderId="2" xfId="15" applyFont="1" applyFill="1" applyBorder="1" applyAlignment="1" applyProtection="1">
      <alignment horizontal="center" vertical="top" wrapText="1"/>
    </xf>
    <xf numFmtId="0" fontId="12" fillId="0" borderId="4" xfId="15" applyFont="1" applyFill="1" applyBorder="1" applyAlignment="1" applyProtection="1">
      <alignment horizontal="center" vertical="top" wrapText="1"/>
    </xf>
    <xf numFmtId="0" fontId="12" fillId="0" borderId="2" xfId="15" applyFont="1" applyFill="1" applyBorder="1" applyAlignment="1" applyProtection="1">
      <alignment horizontal="center" vertical="top" shrinkToFit="1"/>
    </xf>
    <xf numFmtId="0" fontId="12" fillId="0" borderId="4" xfId="15" applyFont="1" applyFill="1" applyBorder="1" applyAlignment="1" applyProtection="1">
      <alignment horizontal="center" vertical="top" shrinkToFit="1"/>
    </xf>
    <xf numFmtId="0" fontId="65" fillId="0" borderId="48" xfId="15" applyFont="1" applyFill="1" applyBorder="1" applyAlignment="1" applyProtection="1">
      <alignment horizontal="center" vertical="top" wrapText="1"/>
    </xf>
    <xf numFmtId="0" fontId="65" fillId="0" borderId="93" xfId="15" applyFont="1" applyFill="1" applyBorder="1" applyAlignment="1" applyProtection="1">
      <alignment horizontal="center" vertical="top" wrapText="1"/>
    </xf>
    <xf numFmtId="38" fontId="12" fillId="7" borderId="2" xfId="12" applyFont="1" applyFill="1" applyBorder="1" applyAlignment="1" applyProtection="1">
      <alignment horizontal="center" vertical="center" wrapText="1"/>
    </xf>
    <xf numFmtId="38" fontId="12" fillId="7" borderId="4" xfId="12" applyFont="1" applyFill="1" applyBorder="1" applyAlignment="1" applyProtection="1">
      <alignment horizontal="center" vertical="center" wrapText="1"/>
    </xf>
    <xf numFmtId="38" fontId="12" fillId="9" borderId="94" xfId="12" applyFont="1" applyFill="1" applyBorder="1" applyAlignment="1" applyProtection="1">
      <alignment horizontal="center" vertical="center" wrapText="1"/>
    </xf>
    <xf numFmtId="38" fontId="12" fillId="9" borderId="95" xfId="12" applyFont="1" applyFill="1" applyBorder="1" applyAlignment="1" applyProtection="1">
      <alignment horizontal="center" vertical="center" wrapText="1"/>
    </xf>
    <xf numFmtId="0" fontId="8" fillId="2" borderId="0" xfId="2" applyFill="1" applyAlignment="1">
      <alignment horizontal="left" vertical="center"/>
    </xf>
    <xf numFmtId="0" fontId="8" fillId="2" borderId="0" xfId="2" applyFill="1" applyAlignment="1">
      <alignment horizontal="left" vertical="center" wrapText="1"/>
    </xf>
    <xf numFmtId="0" fontId="8" fillId="2" borderId="1" xfId="2" applyFill="1" applyBorder="1" applyAlignment="1">
      <alignment horizontal="center" vertical="center"/>
    </xf>
    <xf numFmtId="179" fontId="25" fillId="2" borderId="2" xfId="2" applyNumberFormat="1" applyFont="1" applyFill="1" applyBorder="1" applyAlignment="1">
      <alignment horizontal="center" vertical="center"/>
    </xf>
    <xf numFmtId="179" fontId="25" fillId="2" borderId="3" xfId="2" applyNumberFormat="1" applyFont="1" applyFill="1" applyBorder="1" applyAlignment="1">
      <alignment horizontal="center" vertical="center"/>
    </xf>
    <xf numFmtId="179" fontId="25" fillId="2" borderId="4" xfId="2" applyNumberFormat="1" applyFont="1" applyFill="1" applyBorder="1" applyAlignment="1">
      <alignment horizontal="center" vertical="center"/>
    </xf>
    <xf numFmtId="0" fontId="8" fillId="2" borderId="5" xfId="2" applyFill="1" applyBorder="1" applyAlignment="1">
      <alignment horizontal="center" vertical="center" wrapText="1"/>
    </xf>
    <xf numFmtId="0" fontId="8" fillId="2" borderId="6" xfId="2" applyFill="1" applyBorder="1" applyAlignment="1">
      <alignment horizontal="center" vertical="center" wrapText="1"/>
    </xf>
    <xf numFmtId="0" fontId="8" fillId="2" borderId="7" xfId="2" applyFill="1" applyBorder="1" applyAlignment="1">
      <alignment horizontal="center" vertical="center" wrapText="1"/>
    </xf>
    <xf numFmtId="176" fontId="25" fillId="4" borderId="5" xfId="4" applyNumberFormat="1" applyFont="1" applyFill="1" applyBorder="1" applyAlignment="1">
      <alignment horizontal="center" vertical="center"/>
    </xf>
    <xf numFmtId="176" fontId="25" fillId="4" borderId="6" xfId="4" applyNumberFormat="1" applyFont="1" applyFill="1" applyBorder="1" applyAlignment="1">
      <alignment horizontal="center" vertical="center"/>
    </xf>
    <xf numFmtId="176" fontId="25" fillId="4" borderId="7" xfId="4" applyNumberFormat="1" applyFont="1" applyFill="1" applyBorder="1" applyAlignment="1">
      <alignment horizontal="center" vertical="center"/>
    </xf>
    <xf numFmtId="176" fontId="25" fillId="4" borderId="10" xfId="4" applyNumberFormat="1" applyFont="1" applyFill="1" applyBorder="1" applyAlignment="1">
      <alignment horizontal="center" vertical="center"/>
    </xf>
    <xf numFmtId="176" fontId="25" fillId="4" borderId="11" xfId="4" applyNumberFormat="1" applyFont="1" applyFill="1" applyBorder="1" applyAlignment="1">
      <alignment horizontal="center" vertical="center"/>
    </xf>
    <xf numFmtId="176" fontId="25" fillId="4" borderId="12" xfId="4" applyNumberFormat="1" applyFont="1" applyFill="1" applyBorder="1" applyAlignment="1">
      <alignment horizontal="center" vertical="center"/>
    </xf>
    <xf numFmtId="0" fontId="8" fillId="2" borderId="10" xfId="2" applyFill="1" applyBorder="1" applyAlignment="1">
      <alignment horizontal="center" vertical="center"/>
    </xf>
    <xf numFmtId="0" fontId="8" fillId="2" borderId="11" xfId="2" applyFill="1" applyBorder="1" applyAlignment="1">
      <alignment horizontal="center" vertical="center"/>
    </xf>
    <xf numFmtId="0" fontId="8" fillId="2" borderId="12" xfId="2" applyFill="1" applyBorder="1" applyAlignment="1">
      <alignment horizontal="center" vertical="center"/>
    </xf>
    <xf numFmtId="178" fontId="25" fillId="3" borderId="1" xfId="3" applyNumberFormat="1" applyFont="1" applyFill="1" applyBorder="1" applyAlignment="1">
      <alignment horizontal="center" vertical="center"/>
    </xf>
    <xf numFmtId="0" fontId="8" fillId="2" borderId="15" xfId="2" applyFill="1" applyBorder="1" applyAlignment="1">
      <alignment horizontal="center" vertical="center"/>
    </xf>
    <xf numFmtId="0" fontId="8" fillId="2" borderId="13" xfId="2" applyFill="1" applyBorder="1" applyAlignment="1">
      <alignment horizontal="center" vertical="center"/>
    </xf>
    <xf numFmtId="179" fontId="25" fillId="2" borderId="5" xfId="2" applyNumberFormat="1" applyFont="1" applyFill="1" applyBorder="1" applyAlignment="1">
      <alignment horizontal="center" vertical="center"/>
    </xf>
    <xf numFmtId="179" fontId="25" fillId="2" borderId="6" xfId="2" applyNumberFormat="1" applyFont="1" applyFill="1" applyBorder="1" applyAlignment="1">
      <alignment horizontal="center" vertical="center"/>
    </xf>
    <xf numFmtId="179" fontId="25" fillId="2" borderId="7" xfId="2" applyNumberFormat="1" applyFont="1" applyFill="1" applyBorder="1" applyAlignment="1">
      <alignment horizontal="center" vertical="center"/>
    </xf>
    <xf numFmtId="179" fontId="25" fillId="2" borderId="10" xfId="2" applyNumberFormat="1" applyFont="1" applyFill="1" applyBorder="1" applyAlignment="1">
      <alignment horizontal="center" vertical="center"/>
    </xf>
    <xf numFmtId="179" fontId="25" fillId="2" borderId="11" xfId="2" applyNumberFormat="1" applyFont="1" applyFill="1" applyBorder="1" applyAlignment="1">
      <alignment horizontal="center" vertical="center"/>
    </xf>
    <xf numFmtId="179" fontId="25" fillId="2" borderId="12" xfId="2" applyNumberFormat="1" applyFont="1" applyFill="1" applyBorder="1" applyAlignment="1">
      <alignment horizontal="center" vertical="center"/>
    </xf>
    <xf numFmtId="0" fontId="8" fillId="2" borderId="11" xfId="2" applyFill="1" applyBorder="1" applyAlignment="1">
      <alignment horizontal="left" vertical="center"/>
    </xf>
    <xf numFmtId="0" fontId="8" fillId="2" borderId="2" xfId="2" applyFill="1" applyBorder="1" applyAlignment="1">
      <alignment horizontal="center" vertical="center"/>
    </xf>
    <xf numFmtId="0" fontId="8" fillId="2" borderId="3" xfId="2" applyFill="1" applyBorder="1" applyAlignment="1">
      <alignment horizontal="center" vertical="center"/>
    </xf>
    <xf numFmtId="0" fontId="8" fillId="2" borderId="4" xfId="2" applyFill="1" applyBorder="1" applyAlignment="1">
      <alignment horizontal="center" vertical="center"/>
    </xf>
    <xf numFmtId="0" fontId="8" fillId="2" borderId="1" xfId="2" applyFill="1" applyBorder="1" applyAlignment="1">
      <alignment horizontal="center" vertical="center" wrapText="1"/>
    </xf>
    <xf numFmtId="0" fontId="8" fillId="2" borderId="1" xfId="2" applyFill="1" applyBorder="1" applyAlignment="1">
      <alignment horizontal="center" vertical="top" wrapText="1"/>
    </xf>
    <xf numFmtId="0" fontId="8" fillId="2" borderId="2" xfId="2" applyFill="1" applyBorder="1" applyAlignment="1">
      <alignment horizontal="center" vertical="center" wrapText="1"/>
    </xf>
    <xf numFmtId="0" fontId="8" fillId="2" borderId="3" xfId="2" applyFill="1" applyBorder="1" applyAlignment="1">
      <alignment horizontal="center" vertical="center" wrapText="1"/>
    </xf>
    <xf numFmtId="0" fontId="8" fillId="2" borderId="4" xfId="2" applyFill="1" applyBorder="1" applyAlignment="1">
      <alignment horizontal="center" vertical="center" wrapText="1"/>
    </xf>
    <xf numFmtId="0" fontId="8" fillId="0" borderId="15" xfId="2" applyFill="1" applyBorder="1" applyAlignment="1">
      <alignment horizontal="center" vertical="center"/>
    </xf>
    <xf numFmtId="0" fontId="8" fillId="0" borderId="14" xfId="2" applyFill="1" applyBorder="1" applyAlignment="1">
      <alignment horizontal="center" vertical="center"/>
    </xf>
    <xf numFmtId="0" fontId="8" fillId="0" borderId="13" xfId="2" applyFill="1" applyBorder="1" applyAlignment="1">
      <alignment horizontal="center" vertical="center"/>
    </xf>
    <xf numFmtId="0" fontId="8" fillId="3" borderId="0" xfId="2" applyFill="1" applyAlignment="1">
      <alignment horizontal="center" vertical="center"/>
    </xf>
    <xf numFmtId="0" fontId="22" fillId="2" borderId="0" xfId="2" applyFont="1" applyFill="1" applyAlignment="1">
      <alignment horizontal="center" vertical="center"/>
    </xf>
    <xf numFmtId="0" fontId="8" fillId="3" borderId="11" xfId="2" applyFill="1" applyBorder="1" applyAlignment="1">
      <alignment horizontal="center" vertical="center" shrinkToFit="1"/>
    </xf>
    <xf numFmtId="0" fontId="8" fillId="3" borderId="3" xfId="2" applyFill="1" applyBorder="1" applyAlignment="1">
      <alignment horizontal="center" vertical="center" shrinkToFit="1"/>
    </xf>
    <xf numFmtId="0" fontId="23" fillId="2" borderId="0" xfId="2" applyFont="1" applyFill="1" applyAlignment="1">
      <alignment horizontal="left" vertical="center"/>
    </xf>
    <xf numFmtId="0" fontId="8" fillId="3" borderId="1" xfId="2" applyFill="1" applyBorder="1" applyAlignment="1">
      <alignment horizontal="center" vertical="center"/>
    </xf>
    <xf numFmtId="0" fontId="8" fillId="3" borderId="1" xfId="2" applyFill="1" applyBorder="1" applyAlignment="1">
      <alignment horizontal="center" vertical="center" shrinkToFit="1"/>
    </xf>
    <xf numFmtId="0" fontId="72" fillId="0" borderId="0" xfId="1" applyFont="1" applyAlignment="1">
      <alignment horizontal="center" vertical="center"/>
    </xf>
    <xf numFmtId="0" fontId="75" fillId="0" borderId="0" xfId="1" applyFont="1" applyAlignment="1">
      <alignment horizontal="center" vertical="center"/>
    </xf>
    <xf numFmtId="0" fontId="72" fillId="0" borderId="1" xfId="1" applyFont="1" applyBorder="1" applyAlignment="1">
      <alignment horizontal="center" vertical="center"/>
    </xf>
  </cellXfs>
  <cellStyles count="25">
    <cellStyle name="パーセント" xfId="13" builtinId="5"/>
    <cellStyle name="パーセント 2" xfId="4"/>
    <cellStyle name="パーセント 2 2" xfId="11"/>
    <cellStyle name="パーセント 2 2 2" xfId="22"/>
    <cellStyle name="ハイパーリンク" xfId="9" builtinId="8"/>
    <cellStyle name="桁区切り" xfId="12" builtinId="6"/>
    <cellStyle name="桁区切り 2" xfId="3"/>
    <cellStyle name="桁区切り 2 2" xfId="18"/>
    <cellStyle name="桁区切り 3" xfId="7"/>
    <cellStyle name="桁区切り 3 2" xfId="17"/>
    <cellStyle name="桁区切り 4" xfId="20"/>
    <cellStyle name="標準" xfId="0" builtinId="0"/>
    <cellStyle name="標準 2" xfId="1"/>
    <cellStyle name="標準 2 2" xfId="14"/>
    <cellStyle name="標準 2 2 2" xfId="15"/>
    <cellStyle name="標準 3" xfId="2"/>
    <cellStyle name="標準 3 2" xfId="10"/>
    <cellStyle name="標準 3 2 2" xfId="21"/>
    <cellStyle name="標準 3 3" xfId="16"/>
    <cellStyle name="標準 4" xfId="8"/>
    <cellStyle name="標準 4 2" xfId="6"/>
    <cellStyle name="標準 5" xfId="5"/>
    <cellStyle name="標準 6" xfId="19"/>
    <cellStyle name="標準 7" xfId="24"/>
    <cellStyle name="標準_２．法人代表者誓約書" xfId="23"/>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304800</xdr:colOff>
      <xdr:row>11</xdr:row>
      <xdr:rowOff>19050</xdr:rowOff>
    </xdr:from>
    <xdr:to>
      <xdr:col>9</xdr:col>
      <xdr:colOff>304800</xdr:colOff>
      <xdr:row>12</xdr:row>
      <xdr:rowOff>0</xdr:rowOff>
    </xdr:to>
    <xdr:sp macro="" textlink="">
      <xdr:nvSpPr>
        <xdr:cNvPr id="2" name="Line 41"/>
        <xdr:cNvSpPr>
          <a:spLocks noChangeShapeType="1"/>
        </xdr:cNvSpPr>
      </xdr:nvSpPr>
      <xdr:spPr bwMode="auto">
        <a:xfrm>
          <a:off x="6477000" y="26384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29</xdr:row>
      <xdr:rowOff>231588</xdr:rowOff>
    </xdr:from>
    <xdr:to>
      <xdr:col>9</xdr:col>
      <xdr:colOff>495300</xdr:colOff>
      <xdr:row>35</xdr:row>
      <xdr:rowOff>343647</xdr:rowOff>
    </xdr:to>
    <xdr:sp macro="" textlink="">
      <xdr:nvSpPr>
        <xdr:cNvPr id="3" name="Text Box 50"/>
        <xdr:cNvSpPr txBox="1">
          <a:spLocks noChangeArrowheads="1"/>
        </xdr:cNvSpPr>
      </xdr:nvSpPr>
      <xdr:spPr bwMode="auto">
        <a:xfrm>
          <a:off x="4887819" y="9054353"/>
          <a:ext cx="2286187" cy="184523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19</xdr:row>
      <xdr:rowOff>9525</xdr:rowOff>
    </xdr:from>
    <xdr:to>
      <xdr:col>11</xdr:col>
      <xdr:colOff>9525</xdr:colOff>
      <xdr:row>19</xdr:row>
      <xdr:rowOff>9525</xdr:rowOff>
    </xdr:to>
    <xdr:sp macro="" textlink="">
      <xdr:nvSpPr>
        <xdr:cNvPr id="4" name="Line 51"/>
        <xdr:cNvSpPr>
          <a:spLocks noChangeShapeType="1"/>
        </xdr:cNvSpPr>
      </xdr:nvSpPr>
      <xdr:spPr bwMode="auto">
        <a:xfrm>
          <a:off x="19050" y="4533900"/>
          <a:ext cx="753427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409575</xdr:colOff>
      <xdr:row>4</xdr:row>
      <xdr:rowOff>104775</xdr:rowOff>
    </xdr:from>
    <xdr:to>
      <xdr:col>10</xdr:col>
      <xdr:colOff>257175</xdr:colOff>
      <xdr:row>16</xdr:row>
      <xdr:rowOff>0</xdr:rowOff>
    </xdr:to>
    <xdr:sp macro="" textlink="">
      <xdr:nvSpPr>
        <xdr:cNvPr id="5" name="Rectangle 53"/>
        <xdr:cNvSpPr>
          <a:spLocks noChangeArrowheads="1"/>
        </xdr:cNvSpPr>
      </xdr:nvSpPr>
      <xdr:spPr bwMode="auto">
        <a:xfrm>
          <a:off x="409575" y="1057275"/>
          <a:ext cx="6705600" cy="27527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69851</xdr:colOff>
      <xdr:row>6</xdr:row>
      <xdr:rowOff>161925</xdr:rowOff>
    </xdr:from>
    <xdr:to>
      <xdr:col>20</xdr:col>
      <xdr:colOff>76201</xdr:colOff>
      <xdr:row>9</xdr:row>
      <xdr:rowOff>9524</xdr:rowOff>
    </xdr:to>
    <xdr:sp macro="" textlink="">
      <xdr:nvSpPr>
        <xdr:cNvPr id="2" name="四角形吹き出し 1"/>
        <xdr:cNvSpPr/>
      </xdr:nvSpPr>
      <xdr:spPr>
        <a:xfrm>
          <a:off x="2444751" y="1165225"/>
          <a:ext cx="2120900" cy="361949"/>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法人情報を記載してください。</a:t>
          </a:r>
        </a:p>
      </xdr:txBody>
    </xdr:sp>
    <xdr:clientData/>
  </xdr:twoCellAnchor>
  <xdr:twoCellAnchor>
    <xdr:from>
      <xdr:col>30</xdr:col>
      <xdr:colOff>9524</xdr:colOff>
      <xdr:row>14</xdr:row>
      <xdr:rowOff>76200</xdr:rowOff>
    </xdr:from>
    <xdr:to>
      <xdr:col>39</xdr:col>
      <xdr:colOff>177799</xdr:colOff>
      <xdr:row>16</xdr:row>
      <xdr:rowOff>76199</xdr:rowOff>
    </xdr:to>
    <xdr:sp macro="" textlink="">
      <xdr:nvSpPr>
        <xdr:cNvPr id="3" name="四角形吹き出し 2"/>
        <xdr:cNvSpPr/>
      </xdr:nvSpPr>
      <xdr:spPr>
        <a:xfrm>
          <a:off x="6848474" y="2336800"/>
          <a:ext cx="2282825" cy="355599"/>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法人情報を記載してください。</a:t>
          </a:r>
        </a:p>
      </xdr:txBody>
    </xdr:sp>
    <xdr:clientData/>
  </xdr:twoCellAnchor>
  <xdr:twoCellAnchor>
    <xdr:from>
      <xdr:col>29</xdr:col>
      <xdr:colOff>0</xdr:colOff>
      <xdr:row>25</xdr:row>
      <xdr:rowOff>104775</xdr:rowOff>
    </xdr:from>
    <xdr:to>
      <xdr:col>39</xdr:col>
      <xdr:colOff>123825</xdr:colOff>
      <xdr:row>27</xdr:row>
      <xdr:rowOff>123824</xdr:rowOff>
    </xdr:to>
    <xdr:sp macro="" textlink="">
      <xdr:nvSpPr>
        <xdr:cNvPr id="4" name="四角形吹き出し 3"/>
        <xdr:cNvSpPr/>
      </xdr:nvSpPr>
      <xdr:spPr>
        <a:xfrm>
          <a:off x="19888200" y="5819775"/>
          <a:ext cx="6981825" cy="476249"/>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事業所情報を記載してください。</a:t>
          </a:r>
        </a:p>
      </xdr:txBody>
    </xdr:sp>
    <xdr:clientData/>
  </xdr:twoCellAnchor>
  <xdr:twoCellAnchor>
    <xdr:from>
      <xdr:col>8</xdr:col>
      <xdr:colOff>85725</xdr:colOff>
      <xdr:row>19</xdr:row>
      <xdr:rowOff>161926</xdr:rowOff>
    </xdr:from>
    <xdr:to>
      <xdr:col>13</xdr:col>
      <xdr:colOff>209549</xdr:colOff>
      <xdr:row>21</xdr:row>
      <xdr:rowOff>66676</xdr:rowOff>
    </xdr:to>
    <xdr:sp macro="" textlink="">
      <xdr:nvSpPr>
        <xdr:cNvPr id="5" name="四角形吹き出し 4"/>
        <xdr:cNvSpPr/>
      </xdr:nvSpPr>
      <xdr:spPr>
        <a:xfrm>
          <a:off x="5572125" y="4505326"/>
          <a:ext cx="3552824" cy="36195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2</a:t>
          </a:r>
          <a:r>
            <a:rPr kumimoji="1" lang="ja-JP" altLang="en-US" sz="1100" b="1">
              <a:solidFill>
                <a:schemeClr val="lt1"/>
              </a:solidFill>
              <a:effectLst/>
              <a:latin typeface="+mn-lt"/>
              <a:ea typeface="+mn-ea"/>
              <a:cs typeface="+mn-cs"/>
            </a:rPr>
            <a:t>）を参照</a:t>
          </a:r>
        </a:p>
      </xdr:txBody>
    </xdr:sp>
    <xdr:clientData/>
  </xdr:twoCellAnchor>
  <xdr:twoCellAnchor>
    <xdr:from>
      <xdr:col>20</xdr:col>
      <xdr:colOff>190500</xdr:colOff>
      <xdr:row>1</xdr:row>
      <xdr:rowOff>28576</xdr:rowOff>
    </xdr:from>
    <xdr:to>
      <xdr:col>26</xdr:col>
      <xdr:colOff>76199</xdr:colOff>
      <xdr:row>2</xdr:row>
      <xdr:rowOff>123826</xdr:rowOff>
    </xdr:to>
    <xdr:sp macro="" textlink="">
      <xdr:nvSpPr>
        <xdr:cNvPr id="6" name="四角形吹き出し 5"/>
        <xdr:cNvSpPr/>
      </xdr:nvSpPr>
      <xdr:spPr>
        <a:xfrm>
          <a:off x="13906500" y="257176"/>
          <a:ext cx="4000499" cy="323850"/>
        </a:xfrm>
        <a:prstGeom prst="wedgeRectCallout">
          <a:avLst>
            <a:gd name="adj1" fmla="val 61203"/>
            <a:gd name="adj2" fmla="val -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記載不要</a:t>
          </a:r>
        </a:p>
      </xdr:txBody>
    </xdr:sp>
    <xdr:clientData/>
  </xdr:twoCellAnchor>
  <xdr:twoCellAnchor>
    <xdr:from>
      <xdr:col>39</xdr:col>
      <xdr:colOff>9525</xdr:colOff>
      <xdr:row>18</xdr:row>
      <xdr:rowOff>114301</xdr:rowOff>
    </xdr:from>
    <xdr:to>
      <xdr:col>42</xdr:col>
      <xdr:colOff>285749</xdr:colOff>
      <xdr:row>20</xdr:row>
      <xdr:rowOff>28576</xdr:rowOff>
    </xdr:to>
    <xdr:sp macro="" textlink="">
      <xdr:nvSpPr>
        <xdr:cNvPr id="7" name="四角形吹き出し 6"/>
        <xdr:cNvSpPr/>
      </xdr:nvSpPr>
      <xdr:spPr>
        <a:xfrm>
          <a:off x="26755725" y="4229101"/>
          <a:ext cx="2333624" cy="371475"/>
        </a:xfrm>
        <a:prstGeom prst="wedgeRectCallout">
          <a:avLst>
            <a:gd name="adj1" fmla="val -69956"/>
            <a:gd name="adj2" fmla="val 7979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3</a:t>
          </a:r>
          <a:r>
            <a:rPr kumimoji="1" lang="ja-JP" altLang="en-US" sz="1100" b="1">
              <a:solidFill>
                <a:schemeClr val="lt1"/>
              </a:solidFill>
              <a:effectLst/>
              <a:latin typeface="+mn-lt"/>
              <a:ea typeface="+mn-ea"/>
              <a:cs typeface="+mn-cs"/>
            </a:rPr>
            <a:t>）を参照</a:t>
          </a:r>
        </a:p>
      </xdr:txBody>
    </xdr:sp>
    <xdr:clientData/>
  </xdr:twoCellAnchor>
  <xdr:twoCellAnchor>
    <xdr:from>
      <xdr:col>8</xdr:col>
      <xdr:colOff>190500</xdr:colOff>
      <xdr:row>63</xdr:row>
      <xdr:rowOff>38101</xdr:rowOff>
    </xdr:from>
    <xdr:to>
      <xdr:col>14</xdr:col>
      <xdr:colOff>76199</xdr:colOff>
      <xdr:row>64</xdr:row>
      <xdr:rowOff>133351</xdr:rowOff>
    </xdr:to>
    <xdr:sp macro="" textlink="">
      <xdr:nvSpPr>
        <xdr:cNvPr id="8" name="四角形吹き出し 7"/>
        <xdr:cNvSpPr/>
      </xdr:nvSpPr>
      <xdr:spPr>
        <a:xfrm>
          <a:off x="5676900" y="14439901"/>
          <a:ext cx="4000499" cy="32385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35</xdr:col>
      <xdr:colOff>38100</xdr:colOff>
      <xdr:row>55</xdr:row>
      <xdr:rowOff>161926</xdr:rowOff>
    </xdr:from>
    <xdr:to>
      <xdr:col>44</xdr:col>
      <xdr:colOff>95250</xdr:colOff>
      <xdr:row>64</xdr:row>
      <xdr:rowOff>133351</xdr:rowOff>
    </xdr:to>
    <xdr:sp macro="" textlink="">
      <xdr:nvSpPr>
        <xdr:cNvPr id="9" name="四角形吹き出し 8"/>
        <xdr:cNvSpPr/>
      </xdr:nvSpPr>
      <xdr:spPr>
        <a:xfrm>
          <a:off x="24041100" y="12734926"/>
          <a:ext cx="6229350" cy="2028825"/>
        </a:xfrm>
        <a:prstGeom prst="wedgeRectCallout">
          <a:avLst>
            <a:gd name="adj1" fmla="val -72131"/>
            <a:gd name="adj2" fmla="val -5953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指定事業所が届出を提出する際に記載が必要です。今回の届出により別紙１「提供サービス」のいずれの項目が、これまでと</a:t>
          </a: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異動（</a:t>
          </a:r>
          <a:r>
            <a:rPr kumimoji="1" lang="ja-JP" altLang="ja-JP" sz="1100" b="1" u="dbl">
              <a:solidFill>
                <a:schemeClr val="lt1"/>
              </a:solidFill>
              <a:effectLst/>
              <a:latin typeface="+mn-lt"/>
              <a:ea typeface="+mn-ea"/>
              <a:cs typeface="+mn-cs"/>
            </a:rPr>
            <a:t>変更）</a:t>
          </a:r>
          <a:r>
            <a:rPr kumimoji="1" lang="en-US" altLang="ja-JP" sz="1100" b="1" u="dbl">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になるのかを記してください。</a:t>
          </a:r>
          <a:endParaRPr lang="ja-JP" altLang="ja-JP">
            <a:effectLst/>
          </a:endParaRPr>
        </a:p>
        <a:p>
          <a:pPr eaLnBrk="1" fontAlgn="auto" latinLnBrk="0" hangingPunct="1"/>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新規申請の際には、記載不要です。</a:t>
          </a:r>
          <a:endParaRPr lang="ja-JP" altLang="ja-JP">
            <a:effectLst/>
          </a:endParaRPr>
        </a:p>
      </xdr:txBody>
    </xdr:sp>
    <xdr:clientData/>
  </xdr:twoCellAnchor>
  <xdr:twoCellAnchor>
    <xdr:from>
      <xdr:col>26</xdr:col>
      <xdr:colOff>47625</xdr:colOff>
      <xdr:row>63</xdr:row>
      <xdr:rowOff>38101</xdr:rowOff>
    </xdr:from>
    <xdr:to>
      <xdr:col>31</xdr:col>
      <xdr:colOff>171449</xdr:colOff>
      <xdr:row>64</xdr:row>
      <xdr:rowOff>133351</xdr:rowOff>
    </xdr:to>
    <xdr:sp macro="" textlink="">
      <xdr:nvSpPr>
        <xdr:cNvPr id="10" name="四角形吹き出し 9"/>
        <xdr:cNvSpPr/>
      </xdr:nvSpPr>
      <xdr:spPr>
        <a:xfrm>
          <a:off x="17878425" y="14439901"/>
          <a:ext cx="3552824" cy="323850"/>
        </a:xfrm>
        <a:prstGeom prst="wedgeRectCallout">
          <a:avLst>
            <a:gd name="adj1" fmla="val -68508"/>
            <a:gd name="adj2" fmla="val -55921"/>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（備考</a:t>
          </a:r>
          <a:r>
            <a:rPr kumimoji="1" lang="en-US" altLang="ja-JP" sz="1100" b="1">
              <a:solidFill>
                <a:schemeClr val="lt1"/>
              </a:solidFill>
              <a:effectLst/>
              <a:latin typeface="+mn-lt"/>
              <a:ea typeface="+mn-ea"/>
              <a:cs typeface="+mn-cs"/>
            </a:rPr>
            <a:t>7</a:t>
          </a:r>
          <a:r>
            <a:rPr kumimoji="1" lang="ja-JP" altLang="en-US" sz="1100" b="1">
              <a:solidFill>
                <a:schemeClr val="lt1"/>
              </a:solidFill>
              <a:effectLst/>
              <a:latin typeface="+mn-lt"/>
              <a:ea typeface="+mn-ea"/>
              <a:cs typeface="+mn-cs"/>
            </a:rPr>
            <a:t>）を参照</a:t>
          </a:r>
        </a:p>
      </xdr:txBody>
    </xdr:sp>
    <xdr:clientData/>
  </xdr:twoCellAnchor>
  <xdr:twoCellAnchor>
    <xdr:from>
      <xdr:col>17</xdr:col>
      <xdr:colOff>19050</xdr:colOff>
      <xdr:row>57</xdr:row>
      <xdr:rowOff>9526</xdr:rowOff>
    </xdr:from>
    <xdr:to>
      <xdr:col>32</xdr:col>
      <xdr:colOff>209549</xdr:colOff>
      <xdr:row>61</xdr:row>
      <xdr:rowOff>76200</xdr:rowOff>
    </xdr:to>
    <xdr:sp macro="" textlink="">
      <xdr:nvSpPr>
        <xdr:cNvPr id="11" name="四角形吹き出し 10"/>
        <xdr:cNvSpPr/>
      </xdr:nvSpPr>
      <xdr:spPr>
        <a:xfrm>
          <a:off x="3803650" y="9801226"/>
          <a:ext cx="3714749" cy="777874"/>
        </a:xfrm>
        <a:prstGeom prst="wedgeRectCallout">
          <a:avLst>
            <a:gd name="adj1" fmla="val -38921"/>
            <a:gd name="adj2" fmla="val -108096"/>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・新規指定申請の際には、「１新規」</a:t>
          </a:r>
          <a:endParaRPr lang="ja-JP" altLang="ja-JP">
            <a:effectLst/>
          </a:endParaRPr>
        </a:p>
        <a:p>
          <a:pPr eaLnBrk="1" fontAlgn="auto" latinLnBrk="0" hangingPunct="1"/>
          <a:r>
            <a:rPr kumimoji="1" lang="ja-JP" altLang="ja-JP" sz="1100" b="1">
              <a:solidFill>
                <a:schemeClr val="lt1"/>
              </a:solidFill>
              <a:effectLst/>
              <a:latin typeface="+mn-lt"/>
              <a:ea typeface="+mn-ea"/>
              <a:cs typeface="+mn-cs"/>
            </a:rPr>
            <a:t>・その他は、「２変更」</a:t>
          </a:r>
          <a:endParaRPr lang="ja-JP" altLang="ja-JP">
            <a:effectLst/>
          </a:endParaRPr>
        </a:p>
      </xdr:txBody>
    </xdr:sp>
    <xdr:clientData/>
  </xdr:twoCellAnchor>
  <xdr:twoCellAnchor>
    <xdr:from>
      <xdr:col>4</xdr:col>
      <xdr:colOff>142875</xdr:colOff>
      <xdr:row>57</xdr:row>
      <xdr:rowOff>28576</xdr:rowOff>
    </xdr:from>
    <xdr:to>
      <xdr:col>15</xdr:col>
      <xdr:colOff>104775</xdr:colOff>
      <xdr:row>59</xdr:row>
      <xdr:rowOff>28575</xdr:rowOff>
    </xdr:to>
    <xdr:sp macro="" textlink="">
      <xdr:nvSpPr>
        <xdr:cNvPr id="12" name="四角形吹き出し 11"/>
        <xdr:cNvSpPr/>
      </xdr:nvSpPr>
      <xdr:spPr>
        <a:xfrm>
          <a:off x="2886075" y="13058776"/>
          <a:ext cx="7505700" cy="457199"/>
        </a:xfrm>
        <a:prstGeom prst="wedgeRectCallout">
          <a:avLst>
            <a:gd name="adj1" fmla="val 50009"/>
            <a:gd name="adj2" fmla="val -15836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ja-JP" altLang="ja-JP" sz="1100" b="1">
              <a:solidFill>
                <a:schemeClr val="lt1"/>
              </a:solidFill>
              <a:effectLst/>
              <a:latin typeface="+mn-lt"/>
              <a:ea typeface="+mn-ea"/>
              <a:cs typeface="+mn-cs"/>
            </a:rPr>
            <a:t>・新規指定申請の際には、</a:t>
          </a:r>
          <a:r>
            <a:rPr kumimoji="1" lang="ja-JP" altLang="en-US" sz="1100" b="1">
              <a:solidFill>
                <a:schemeClr val="lt1"/>
              </a:solidFill>
              <a:effectLst/>
              <a:latin typeface="+mn-lt"/>
              <a:ea typeface="+mn-ea"/>
              <a:cs typeface="+mn-cs"/>
            </a:rPr>
            <a:t>記載不要</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ty.kawasaki.jp/350/page/0000074834.html" TargetMode="External"/><Relationship Id="rId1" Type="http://schemas.openxmlformats.org/officeDocument/2006/relationships/hyperlink" Target="https://www.city.kawasaki.jp/350/page/0000044743.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N10" sqref="N10"/>
    </sheetView>
  </sheetViews>
  <sheetFormatPr defaultRowHeight="18"/>
  <cols>
    <col min="2" max="2" width="11.08203125" customWidth="1"/>
  </cols>
  <sheetData>
    <row r="1" spans="1:12">
      <c r="A1" t="s">
        <v>375</v>
      </c>
    </row>
    <row r="2" spans="1:12" ht="8.25" customHeight="1"/>
    <row r="3" spans="1:12">
      <c r="A3" t="s">
        <v>229</v>
      </c>
      <c r="C3" s="564" t="s">
        <v>958</v>
      </c>
    </row>
    <row r="4" spans="1:12" ht="21" customHeight="1">
      <c r="C4" s="565" t="s">
        <v>957</v>
      </c>
    </row>
    <row r="5" spans="1:12" ht="21" customHeight="1">
      <c r="C5" s="565" t="s">
        <v>956</v>
      </c>
    </row>
    <row r="6" spans="1:12" ht="21" customHeight="1">
      <c r="C6" s="565" t="s">
        <v>235</v>
      </c>
    </row>
    <row r="7" spans="1:12" ht="21" customHeight="1">
      <c r="C7" s="565" t="s">
        <v>955</v>
      </c>
    </row>
    <row r="8" spans="1:12" ht="21" customHeight="1">
      <c r="C8" s="563"/>
      <c r="K8" s="563"/>
    </row>
    <row r="9" spans="1:12" ht="38.15" customHeight="1">
      <c r="A9" s="562" t="s">
        <v>230</v>
      </c>
      <c r="C9" s="566" t="s">
        <v>952</v>
      </c>
      <c r="D9" s="566"/>
      <c r="E9" s="566"/>
      <c r="F9" s="566"/>
      <c r="G9" s="566"/>
      <c r="H9" s="566"/>
      <c r="I9" s="566"/>
      <c r="J9" s="566"/>
      <c r="K9" s="566"/>
      <c r="L9" s="566"/>
    </row>
    <row r="10" spans="1:12" ht="38.15" customHeight="1">
      <c r="C10" s="567" t="s">
        <v>951</v>
      </c>
      <c r="D10" s="567"/>
      <c r="E10" s="567"/>
      <c r="F10" s="567"/>
      <c r="G10" s="567"/>
      <c r="H10" s="567"/>
      <c r="I10" s="567"/>
      <c r="J10" s="567"/>
      <c r="K10" s="567"/>
      <c r="L10" s="567"/>
    </row>
    <row r="11" spans="1:12">
      <c r="C11" t="s">
        <v>950</v>
      </c>
    </row>
    <row r="12" spans="1:12" ht="38.15" customHeight="1">
      <c r="C12" s="567" t="s">
        <v>954</v>
      </c>
      <c r="D12" s="567"/>
      <c r="E12" s="567"/>
      <c r="F12" s="567"/>
      <c r="G12" s="567"/>
      <c r="H12" s="567"/>
      <c r="I12" s="567"/>
      <c r="J12" s="567"/>
      <c r="K12" s="567"/>
      <c r="L12" s="567"/>
    </row>
    <row r="14" spans="1:12">
      <c r="A14" t="s">
        <v>231</v>
      </c>
      <c r="C14" t="s">
        <v>949</v>
      </c>
    </row>
    <row r="15" spans="1:12">
      <c r="C15" s="561" t="s">
        <v>948</v>
      </c>
    </row>
    <row r="16" spans="1:12" ht="6" customHeight="1">
      <c r="C16" s="561"/>
    </row>
    <row r="17" spans="1:12" s="550" customFormat="1" ht="76" customHeight="1">
      <c r="C17" s="568" t="s">
        <v>953</v>
      </c>
      <c r="D17" s="568"/>
      <c r="E17" s="568"/>
      <c r="F17" s="568"/>
      <c r="G17" s="568"/>
      <c r="H17" s="568"/>
      <c r="I17" s="568"/>
      <c r="J17" s="568"/>
      <c r="K17" s="568"/>
      <c r="L17" s="568"/>
    </row>
    <row r="19" spans="1:12">
      <c r="A19" t="s">
        <v>232</v>
      </c>
      <c r="C19" t="s">
        <v>947</v>
      </c>
    </row>
    <row r="20" spans="1:12">
      <c r="C20" t="s">
        <v>233</v>
      </c>
    </row>
    <row r="21" spans="1:12" ht="22" customHeight="1"/>
    <row r="22" spans="1:12">
      <c r="A22" t="s">
        <v>946</v>
      </c>
      <c r="C22" t="s">
        <v>945</v>
      </c>
    </row>
    <row r="23" spans="1:12">
      <c r="C23" t="s">
        <v>944</v>
      </c>
    </row>
  </sheetData>
  <mergeCells count="4">
    <mergeCell ref="C9:L9"/>
    <mergeCell ref="C10:L10"/>
    <mergeCell ref="C12:L12"/>
    <mergeCell ref="C17:L17"/>
  </mergeCells>
  <phoneticPr fontId="9"/>
  <hyperlinks>
    <hyperlink ref="C15" r:id="rId1"/>
  </hyperlinks>
  <pageMargins left="0.7" right="0.7" top="0.75" bottom="0.75" header="0.3" footer="0.3"/>
  <pageSetup paperSize="9" scale="87"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115" zoomScaleNormal="100" zoomScaleSheetLayoutView="115" workbookViewId="0">
      <selection activeCell="AF1" sqref="AF1"/>
    </sheetView>
  </sheetViews>
  <sheetFormatPr defaultColWidth="3.08203125" defaultRowHeight="13"/>
  <cols>
    <col min="1" max="1" width="1.08203125" style="363" customWidth="1"/>
    <col min="2" max="2" width="2.75" style="382" customWidth="1"/>
    <col min="3" max="30" width="2.75" style="363" customWidth="1"/>
    <col min="31" max="31" width="1.08203125" style="363" customWidth="1"/>
    <col min="32" max="16384" width="3.08203125" style="363"/>
  </cols>
  <sheetData>
    <row r="1" spans="2:30" s="244" customFormat="1"/>
    <row r="2" spans="2:30" s="244" customFormat="1">
      <c r="B2" s="244" t="s">
        <v>578</v>
      </c>
    </row>
    <row r="3" spans="2:30" s="244" customFormat="1">
      <c r="U3" s="360" t="s">
        <v>19</v>
      </c>
      <c r="V3" s="656"/>
      <c r="W3" s="656"/>
      <c r="X3" s="360" t="s">
        <v>20</v>
      </c>
      <c r="Y3" s="656"/>
      <c r="Z3" s="656"/>
      <c r="AA3" s="360" t="s">
        <v>21</v>
      </c>
      <c r="AB3" s="656"/>
      <c r="AC3" s="656"/>
      <c r="AD3" s="360" t="s">
        <v>22</v>
      </c>
    </row>
    <row r="4" spans="2:30" s="244" customFormat="1">
      <c r="AD4" s="360"/>
    </row>
    <row r="5" spans="2:30" s="244" customFormat="1">
      <c r="B5" s="656" t="s">
        <v>23</v>
      </c>
      <c r="C5" s="656"/>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row>
    <row r="6" spans="2:30" s="244" customFormat="1" ht="28.5" customHeight="1">
      <c r="B6" s="1057" t="s">
        <v>247</v>
      </c>
      <c r="C6" s="1057"/>
      <c r="D6" s="1057"/>
      <c r="E6" s="1057"/>
      <c r="F6" s="1057"/>
      <c r="G6" s="1057"/>
      <c r="H6" s="1057"/>
      <c r="I6" s="1057"/>
      <c r="J6" s="1057"/>
      <c r="K6" s="1057"/>
      <c r="L6" s="1057"/>
      <c r="M6" s="1057"/>
      <c r="N6" s="1057"/>
      <c r="O6" s="1057"/>
      <c r="P6" s="1057"/>
      <c r="Q6" s="1057"/>
      <c r="R6" s="1057"/>
      <c r="S6" s="1057"/>
      <c r="T6" s="1057"/>
      <c r="U6" s="1057"/>
      <c r="V6" s="1057"/>
      <c r="W6" s="1057"/>
      <c r="X6" s="1057"/>
      <c r="Y6" s="1057"/>
      <c r="Z6" s="1057"/>
      <c r="AA6" s="1057"/>
      <c r="AB6" s="1057"/>
      <c r="AC6" s="1057"/>
      <c r="AD6" s="1057"/>
    </row>
    <row r="7" spans="2:30" s="244" customFormat="1"/>
    <row r="8" spans="2:30" s="244" customFormat="1" ht="23.25" customHeight="1">
      <c r="B8" s="1052" t="s">
        <v>24</v>
      </c>
      <c r="C8" s="1052"/>
      <c r="D8" s="1052"/>
      <c r="E8" s="1052"/>
      <c r="F8" s="1053"/>
      <c r="G8" s="1054"/>
      <c r="H8" s="1055"/>
      <c r="I8" s="1055"/>
      <c r="J8" s="1055"/>
      <c r="K8" s="1055"/>
      <c r="L8" s="1055"/>
      <c r="M8" s="1055"/>
      <c r="N8" s="1055"/>
      <c r="O8" s="1055"/>
      <c r="P8" s="1055"/>
      <c r="Q8" s="1055"/>
      <c r="R8" s="1055"/>
      <c r="S8" s="1055"/>
      <c r="T8" s="1055"/>
      <c r="U8" s="1055"/>
      <c r="V8" s="1055"/>
      <c r="W8" s="1055"/>
      <c r="X8" s="1055"/>
      <c r="Y8" s="1055"/>
      <c r="Z8" s="1055"/>
      <c r="AA8" s="1055"/>
      <c r="AB8" s="1055"/>
      <c r="AC8" s="1055"/>
      <c r="AD8" s="1056"/>
    </row>
    <row r="9" spans="2:30" ht="23.25" customHeight="1">
      <c r="B9" s="1053" t="s">
        <v>25</v>
      </c>
      <c r="C9" s="1058"/>
      <c r="D9" s="1058"/>
      <c r="E9" s="1058"/>
      <c r="F9" s="1058"/>
      <c r="G9" s="280" t="s">
        <v>9</v>
      </c>
      <c r="H9" s="256" t="s">
        <v>10</v>
      </c>
      <c r="I9" s="256"/>
      <c r="J9" s="256"/>
      <c r="K9" s="256"/>
      <c r="L9" s="286" t="s">
        <v>9</v>
      </c>
      <c r="M9" s="256" t="s">
        <v>11</v>
      </c>
      <c r="N9" s="256"/>
      <c r="O9" s="256"/>
      <c r="P9" s="256"/>
      <c r="Q9" s="286" t="s">
        <v>9</v>
      </c>
      <c r="R9" s="256" t="s">
        <v>12</v>
      </c>
      <c r="S9" s="361"/>
      <c r="T9" s="361"/>
      <c r="U9" s="361"/>
      <c r="V9" s="361"/>
      <c r="W9" s="361"/>
      <c r="X9" s="361"/>
      <c r="Y9" s="361"/>
      <c r="Z9" s="361"/>
      <c r="AA9" s="361"/>
      <c r="AB9" s="361"/>
      <c r="AC9" s="361"/>
      <c r="AD9" s="362"/>
    </row>
    <row r="10" spans="2:30" ht="23.25" customHeight="1">
      <c r="B10" s="1059" t="s">
        <v>26</v>
      </c>
      <c r="C10" s="1060"/>
      <c r="D10" s="1060"/>
      <c r="E10" s="1060"/>
      <c r="F10" s="1061"/>
      <c r="G10" s="286" t="s">
        <v>9</v>
      </c>
      <c r="H10" s="266" t="s">
        <v>248</v>
      </c>
      <c r="I10" s="297"/>
      <c r="J10" s="297"/>
      <c r="K10" s="297"/>
      <c r="L10" s="297"/>
      <c r="M10" s="297"/>
      <c r="N10" s="266"/>
      <c r="O10" s="297"/>
      <c r="P10" s="286" t="s">
        <v>9</v>
      </c>
      <c r="Q10" s="266" t="s">
        <v>249</v>
      </c>
      <c r="R10" s="297"/>
      <c r="S10" s="266"/>
      <c r="T10" s="364"/>
      <c r="U10" s="364"/>
      <c r="V10" s="364"/>
      <c r="W10" s="364"/>
      <c r="X10" s="364"/>
      <c r="Y10" s="364"/>
      <c r="Z10" s="364"/>
      <c r="AA10" s="364"/>
      <c r="AB10" s="364"/>
      <c r="AC10" s="364"/>
      <c r="AD10" s="365"/>
    </row>
    <row r="11" spans="2:30" ht="23.25" customHeight="1">
      <c r="B11" s="1062"/>
      <c r="C11" s="1063"/>
      <c r="D11" s="1063"/>
      <c r="E11" s="1063"/>
      <c r="F11" s="1064"/>
      <c r="G11" s="284" t="s">
        <v>9</v>
      </c>
      <c r="H11" s="247" t="s">
        <v>250</v>
      </c>
      <c r="I11" s="366"/>
      <c r="J11" s="366"/>
      <c r="K11" s="366"/>
      <c r="L11" s="366"/>
      <c r="M11" s="366"/>
      <c r="N11" s="366"/>
      <c r="O11" s="366"/>
      <c r="P11" s="286" t="s">
        <v>9</v>
      </c>
      <c r="Q11" s="247" t="s">
        <v>251</v>
      </c>
      <c r="R11" s="366"/>
      <c r="S11" s="367"/>
      <c r="T11" s="367"/>
      <c r="U11" s="367"/>
      <c r="V11" s="367"/>
      <c r="W11" s="367"/>
      <c r="X11" s="367"/>
      <c r="Y11" s="367"/>
      <c r="Z11" s="367"/>
      <c r="AA11" s="367"/>
      <c r="AB11" s="367"/>
      <c r="AC11" s="367"/>
      <c r="AD11" s="368"/>
    </row>
    <row r="12" spans="2:30" ht="23.25" customHeight="1">
      <c r="B12" s="1059" t="s">
        <v>27</v>
      </c>
      <c r="C12" s="1060"/>
      <c r="D12" s="1060"/>
      <c r="E12" s="1060"/>
      <c r="F12" s="1061"/>
      <c r="G12" s="286" t="s">
        <v>9</v>
      </c>
      <c r="H12" s="266" t="s">
        <v>28</v>
      </c>
      <c r="I12" s="297"/>
      <c r="J12" s="297"/>
      <c r="K12" s="297"/>
      <c r="L12" s="297"/>
      <c r="M12" s="297"/>
      <c r="N12" s="297"/>
      <c r="O12" s="297"/>
      <c r="P12" s="297"/>
      <c r="Q12" s="297"/>
      <c r="R12" s="297"/>
      <c r="S12" s="286" t="s">
        <v>9</v>
      </c>
      <c r="T12" s="266" t="s">
        <v>29</v>
      </c>
      <c r="U12" s="364"/>
      <c r="V12" s="364"/>
      <c r="W12" s="364"/>
      <c r="X12" s="364"/>
      <c r="Y12" s="364"/>
      <c r="Z12" s="364"/>
      <c r="AA12" s="364"/>
      <c r="AB12" s="364"/>
      <c r="AC12" s="364"/>
      <c r="AD12" s="365"/>
    </row>
    <row r="13" spans="2:30" ht="23.25" customHeight="1">
      <c r="B13" s="1062"/>
      <c r="C13" s="1063"/>
      <c r="D13" s="1063"/>
      <c r="E13" s="1063"/>
      <c r="F13" s="1064"/>
      <c r="G13" s="284" t="s">
        <v>9</v>
      </c>
      <c r="H13" s="247" t="s">
        <v>30</v>
      </c>
      <c r="I13" s="366"/>
      <c r="J13" s="366"/>
      <c r="K13" s="366"/>
      <c r="L13" s="366"/>
      <c r="M13" s="366"/>
      <c r="N13" s="366"/>
      <c r="O13" s="366"/>
      <c r="P13" s="366"/>
      <c r="Q13" s="366"/>
      <c r="R13" s="366"/>
      <c r="S13" s="367"/>
      <c r="T13" s="367"/>
      <c r="U13" s="367"/>
      <c r="V13" s="367"/>
      <c r="W13" s="367"/>
      <c r="X13" s="367"/>
      <c r="Y13" s="367"/>
      <c r="Z13" s="367"/>
      <c r="AA13" s="367"/>
      <c r="AB13" s="367"/>
      <c r="AC13" s="367"/>
      <c r="AD13" s="368"/>
    </row>
    <row r="14" spans="2:30" s="244" customFormat="1"/>
    <row r="15" spans="2:30" s="244" customFormat="1">
      <c r="B15" s="244" t="s">
        <v>252</v>
      </c>
    </row>
    <row r="16" spans="2:30" s="244" customFormat="1">
      <c r="B16" s="244" t="s">
        <v>31</v>
      </c>
      <c r="AC16" s="290"/>
      <c r="AD16" s="290"/>
    </row>
    <row r="17" spans="2:30" s="244" customFormat="1" ht="6" customHeight="1"/>
    <row r="18" spans="2:30" s="244" customFormat="1" ht="4.5" customHeight="1">
      <c r="B18" s="1065" t="s">
        <v>32</v>
      </c>
      <c r="C18" s="1066"/>
      <c r="D18" s="1066"/>
      <c r="E18" s="1066"/>
      <c r="F18" s="1067"/>
      <c r="G18" s="267"/>
      <c r="H18" s="266"/>
      <c r="I18" s="266"/>
      <c r="J18" s="266"/>
      <c r="K18" s="266"/>
      <c r="L18" s="266"/>
      <c r="M18" s="266"/>
      <c r="N18" s="266"/>
      <c r="O18" s="266"/>
      <c r="P18" s="266"/>
      <c r="Q18" s="266"/>
      <c r="R18" s="266"/>
      <c r="S18" s="266"/>
      <c r="T18" s="266"/>
      <c r="U18" s="266"/>
      <c r="V18" s="266"/>
      <c r="W18" s="266"/>
      <c r="X18" s="266"/>
      <c r="Y18" s="266"/>
      <c r="Z18" s="267"/>
      <c r="AA18" s="266"/>
      <c r="AB18" s="266"/>
      <c r="AC18" s="1073"/>
      <c r="AD18" s="1074"/>
    </row>
    <row r="19" spans="2:30" s="244" customFormat="1" ht="15.75" customHeight="1">
      <c r="B19" s="1068"/>
      <c r="C19" s="1057"/>
      <c r="D19" s="1057"/>
      <c r="E19" s="1057"/>
      <c r="F19" s="1069"/>
      <c r="G19" s="250"/>
      <c r="H19" s="244" t="s">
        <v>253</v>
      </c>
      <c r="Z19" s="369"/>
      <c r="AA19" s="262" t="s">
        <v>13</v>
      </c>
      <c r="AB19" s="262" t="s">
        <v>14</v>
      </c>
      <c r="AC19" s="262" t="s">
        <v>15</v>
      </c>
      <c r="AD19" s="370"/>
    </row>
    <row r="20" spans="2:30" s="244" customFormat="1" ht="18.75" customHeight="1">
      <c r="B20" s="1068"/>
      <c r="C20" s="1057"/>
      <c r="D20" s="1057"/>
      <c r="E20" s="1057"/>
      <c r="F20" s="1069"/>
      <c r="G20" s="250"/>
      <c r="I20" s="287" t="s">
        <v>16</v>
      </c>
      <c r="J20" s="1075" t="s">
        <v>237</v>
      </c>
      <c r="K20" s="1076"/>
      <c r="L20" s="1076"/>
      <c r="M20" s="1076"/>
      <c r="N20" s="1076"/>
      <c r="O20" s="1076"/>
      <c r="P20" s="1076"/>
      <c r="Q20" s="1076"/>
      <c r="R20" s="1076"/>
      <c r="S20" s="1076"/>
      <c r="T20" s="1076"/>
      <c r="U20" s="288"/>
      <c r="V20" s="1077"/>
      <c r="W20" s="1078"/>
      <c r="X20" s="289" t="s">
        <v>33</v>
      </c>
      <c r="Z20" s="309"/>
      <c r="AA20" s="261"/>
      <c r="AB20" s="286"/>
      <c r="AC20" s="261"/>
      <c r="AD20" s="370"/>
    </row>
    <row r="21" spans="2:30" s="244" customFormat="1" ht="18.75" customHeight="1">
      <c r="B21" s="1068"/>
      <c r="C21" s="1057"/>
      <c r="D21" s="1057"/>
      <c r="E21" s="1057"/>
      <c r="F21" s="1069"/>
      <c r="G21" s="250"/>
      <c r="I21" s="287" t="s">
        <v>17</v>
      </c>
      <c r="J21" s="371" t="s">
        <v>34</v>
      </c>
      <c r="K21" s="288"/>
      <c r="L21" s="288"/>
      <c r="M21" s="288"/>
      <c r="N21" s="288"/>
      <c r="O21" s="288"/>
      <c r="P21" s="288"/>
      <c r="Q21" s="288"/>
      <c r="R21" s="288"/>
      <c r="S21" s="288"/>
      <c r="T21" s="288"/>
      <c r="U21" s="289"/>
      <c r="V21" s="1079"/>
      <c r="W21" s="1080"/>
      <c r="X21" s="246" t="s">
        <v>33</v>
      </c>
      <c r="Y21" s="372"/>
      <c r="Z21" s="309"/>
      <c r="AA21" s="286" t="s">
        <v>9</v>
      </c>
      <c r="AB21" s="286" t="s">
        <v>14</v>
      </c>
      <c r="AC21" s="286" t="s">
        <v>9</v>
      </c>
      <c r="AD21" s="370"/>
    </row>
    <row r="22" spans="2:30" s="244" customFormat="1">
      <c r="B22" s="1068"/>
      <c r="C22" s="1057"/>
      <c r="D22" s="1057"/>
      <c r="E22" s="1057"/>
      <c r="F22" s="1069"/>
      <c r="G22" s="250"/>
      <c r="H22" s="244" t="s">
        <v>35</v>
      </c>
      <c r="Z22" s="250"/>
      <c r="AC22" s="290"/>
      <c r="AD22" s="370"/>
    </row>
    <row r="23" spans="2:30" s="244" customFormat="1" ht="15.75" customHeight="1">
      <c r="B23" s="1068"/>
      <c r="C23" s="1057"/>
      <c r="D23" s="1057"/>
      <c r="E23" s="1057"/>
      <c r="F23" s="1069"/>
      <c r="G23" s="250"/>
      <c r="H23" s="244" t="s">
        <v>36</v>
      </c>
      <c r="T23" s="372"/>
      <c r="V23" s="372"/>
      <c r="Z23" s="309"/>
      <c r="AA23" s="290"/>
      <c r="AB23" s="290"/>
      <c r="AC23" s="290"/>
      <c r="AD23" s="370"/>
    </row>
    <row r="24" spans="2:30" s="244" customFormat="1" ht="30" customHeight="1">
      <c r="B24" s="1068"/>
      <c r="C24" s="1057"/>
      <c r="D24" s="1057"/>
      <c r="E24" s="1057"/>
      <c r="F24" s="1069"/>
      <c r="G24" s="250"/>
      <c r="I24" s="287" t="s">
        <v>18</v>
      </c>
      <c r="J24" s="1075" t="s">
        <v>37</v>
      </c>
      <c r="K24" s="1076"/>
      <c r="L24" s="1076"/>
      <c r="M24" s="1076"/>
      <c r="N24" s="1076"/>
      <c r="O24" s="1076"/>
      <c r="P24" s="1076"/>
      <c r="Q24" s="1076"/>
      <c r="R24" s="1076"/>
      <c r="S24" s="1076"/>
      <c r="T24" s="1076"/>
      <c r="U24" s="1081"/>
      <c r="V24" s="1077"/>
      <c r="W24" s="1078"/>
      <c r="X24" s="289" t="s">
        <v>33</v>
      </c>
      <c r="Y24" s="372"/>
      <c r="Z24" s="309"/>
      <c r="AA24" s="286" t="s">
        <v>9</v>
      </c>
      <c r="AB24" s="286" t="s">
        <v>14</v>
      </c>
      <c r="AC24" s="286" t="s">
        <v>9</v>
      </c>
      <c r="AD24" s="370"/>
    </row>
    <row r="25" spans="2:30" s="244" customFormat="1" ht="6" customHeight="1">
      <c r="B25" s="1070"/>
      <c r="C25" s="1071"/>
      <c r="D25" s="1071"/>
      <c r="E25" s="1071"/>
      <c r="F25" s="1072"/>
      <c r="G25" s="248"/>
      <c r="H25" s="247"/>
      <c r="I25" s="247"/>
      <c r="J25" s="247"/>
      <c r="K25" s="247"/>
      <c r="L25" s="247"/>
      <c r="M25" s="247"/>
      <c r="N25" s="247"/>
      <c r="O25" s="247"/>
      <c r="P25" s="247"/>
      <c r="Q25" s="247"/>
      <c r="R25" s="247"/>
      <c r="S25" s="247"/>
      <c r="T25" s="373"/>
      <c r="U25" s="373"/>
      <c r="V25" s="247"/>
      <c r="W25" s="247"/>
      <c r="X25" s="247"/>
      <c r="Y25" s="247"/>
      <c r="Z25" s="248"/>
      <c r="AA25" s="247"/>
      <c r="AB25" s="247"/>
      <c r="AC25" s="366"/>
      <c r="AD25" s="374"/>
    </row>
    <row r="26" spans="2:30" s="244" customFormat="1" ht="9.75" customHeight="1">
      <c r="B26" s="375"/>
      <c r="C26" s="375"/>
      <c r="D26" s="375"/>
      <c r="E26" s="375"/>
      <c r="F26" s="375"/>
      <c r="T26" s="372"/>
      <c r="U26" s="372"/>
    </row>
    <row r="27" spans="2:30" s="244" customFormat="1">
      <c r="B27" s="244" t="s">
        <v>38</v>
      </c>
      <c r="C27" s="375"/>
      <c r="D27" s="375"/>
      <c r="E27" s="375"/>
      <c r="F27" s="375"/>
      <c r="T27" s="372"/>
      <c r="U27" s="372"/>
    </row>
    <row r="28" spans="2:30" s="244" customFormat="1" ht="6.75" customHeight="1">
      <c r="B28" s="375"/>
      <c r="C28" s="375"/>
      <c r="D28" s="375"/>
      <c r="E28" s="375"/>
      <c r="F28" s="375"/>
      <c r="T28" s="372"/>
      <c r="U28" s="372"/>
    </row>
    <row r="29" spans="2:30" s="244" customFormat="1" ht="4.5" customHeight="1">
      <c r="B29" s="1065" t="s">
        <v>32</v>
      </c>
      <c r="C29" s="1066"/>
      <c r="D29" s="1066"/>
      <c r="E29" s="1066"/>
      <c r="F29" s="1067"/>
      <c r="G29" s="267"/>
      <c r="H29" s="266"/>
      <c r="I29" s="266"/>
      <c r="J29" s="266"/>
      <c r="K29" s="266"/>
      <c r="L29" s="266"/>
      <c r="M29" s="266"/>
      <c r="N29" s="266"/>
      <c r="O29" s="266"/>
      <c r="P29" s="266"/>
      <c r="Q29" s="266"/>
      <c r="R29" s="266"/>
      <c r="S29" s="266"/>
      <c r="T29" s="266"/>
      <c r="U29" s="266"/>
      <c r="V29" s="266"/>
      <c r="W29" s="266"/>
      <c r="X29" s="266"/>
      <c r="Y29" s="266"/>
      <c r="Z29" s="267"/>
      <c r="AA29" s="266"/>
      <c r="AB29" s="266"/>
      <c r="AC29" s="297"/>
      <c r="AD29" s="376"/>
    </row>
    <row r="30" spans="2:30" s="244" customFormat="1" ht="15.75" customHeight="1">
      <c r="B30" s="1068"/>
      <c r="C30" s="1057"/>
      <c r="D30" s="1057"/>
      <c r="E30" s="1057"/>
      <c r="F30" s="1069"/>
      <c r="G30" s="250"/>
      <c r="H30" s="244" t="s">
        <v>254</v>
      </c>
      <c r="Z30" s="250"/>
      <c r="AA30" s="262" t="s">
        <v>13</v>
      </c>
      <c r="AB30" s="262" t="s">
        <v>14</v>
      </c>
      <c r="AC30" s="262" t="s">
        <v>15</v>
      </c>
      <c r="AD30" s="377"/>
    </row>
    <row r="31" spans="2:30" s="244" customFormat="1" ht="18.75" customHeight="1">
      <c r="B31" s="1068"/>
      <c r="C31" s="1057"/>
      <c r="D31" s="1057"/>
      <c r="E31" s="1057"/>
      <c r="F31" s="1069"/>
      <c r="G31" s="250"/>
      <c r="I31" s="287" t="s">
        <v>16</v>
      </c>
      <c r="J31" s="1075" t="s">
        <v>237</v>
      </c>
      <c r="K31" s="1076"/>
      <c r="L31" s="1076"/>
      <c r="M31" s="1076"/>
      <c r="N31" s="1076"/>
      <c r="O31" s="1076"/>
      <c r="P31" s="1076"/>
      <c r="Q31" s="1076"/>
      <c r="R31" s="1076"/>
      <c r="S31" s="1076"/>
      <c r="T31" s="1076"/>
      <c r="U31" s="289"/>
      <c r="V31" s="1077"/>
      <c r="W31" s="1078"/>
      <c r="X31" s="289" t="s">
        <v>33</v>
      </c>
      <c r="Z31" s="250"/>
      <c r="AA31" s="261"/>
      <c r="AB31" s="286"/>
      <c r="AC31" s="261"/>
      <c r="AD31" s="370"/>
    </row>
    <row r="32" spans="2:30" s="244" customFormat="1" ht="18.75" customHeight="1">
      <c r="B32" s="1068"/>
      <c r="C32" s="1057"/>
      <c r="D32" s="1057"/>
      <c r="E32" s="1057"/>
      <c r="F32" s="1069"/>
      <c r="G32" s="250"/>
      <c r="I32" s="253" t="s">
        <v>17</v>
      </c>
      <c r="J32" s="378" t="s">
        <v>34</v>
      </c>
      <c r="K32" s="247"/>
      <c r="L32" s="247"/>
      <c r="M32" s="247"/>
      <c r="N32" s="247"/>
      <c r="O32" s="247"/>
      <c r="P32" s="247"/>
      <c r="Q32" s="247"/>
      <c r="R32" s="247"/>
      <c r="S32" s="247"/>
      <c r="T32" s="247"/>
      <c r="U32" s="246"/>
      <c r="V32" s="1079"/>
      <c r="W32" s="1080"/>
      <c r="X32" s="246" t="s">
        <v>33</v>
      </c>
      <c r="Y32" s="372"/>
      <c r="Z32" s="309"/>
      <c r="AA32" s="286" t="s">
        <v>9</v>
      </c>
      <c r="AB32" s="286" t="s">
        <v>14</v>
      </c>
      <c r="AC32" s="286" t="s">
        <v>9</v>
      </c>
      <c r="AD32" s="370"/>
    </row>
    <row r="33" spans="2:30" s="244" customFormat="1" ht="6" customHeight="1">
      <c r="B33" s="1070"/>
      <c r="C33" s="1071"/>
      <c r="D33" s="1071"/>
      <c r="E33" s="1071"/>
      <c r="F33" s="1072"/>
      <c r="G33" s="248"/>
      <c r="H33" s="247"/>
      <c r="I33" s="247"/>
      <c r="J33" s="247"/>
      <c r="K33" s="247"/>
      <c r="L33" s="247"/>
      <c r="M33" s="247"/>
      <c r="N33" s="247"/>
      <c r="O33" s="247"/>
      <c r="P33" s="247"/>
      <c r="Q33" s="247"/>
      <c r="R33" s="247"/>
      <c r="S33" s="247"/>
      <c r="T33" s="373"/>
      <c r="U33" s="373"/>
      <c r="V33" s="247"/>
      <c r="W33" s="247"/>
      <c r="X33" s="247"/>
      <c r="Y33" s="247"/>
      <c r="Z33" s="248"/>
      <c r="AA33" s="247"/>
      <c r="AB33" s="247"/>
      <c r="AC33" s="366"/>
      <c r="AD33" s="374"/>
    </row>
    <row r="34" spans="2:30" s="244" customFormat="1" ht="9.75" customHeight="1">
      <c r="B34" s="375"/>
      <c r="C34" s="375"/>
      <c r="D34" s="375"/>
      <c r="E34" s="375"/>
      <c r="F34" s="375"/>
      <c r="T34" s="372"/>
      <c r="U34" s="372"/>
    </row>
    <row r="35" spans="2:30" s="244" customFormat="1" ht="13.5" customHeight="1">
      <c r="B35" s="244" t="s">
        <v>255</v>
      </c>
      <c r="C35" s="375"/>
      <c r="D35" s="375"/>
      <c r="E35" s="375"/>
      <c r="F35" s="375"/>
      <c r="T35" s="372"/>
      <c r="U35" s="372"/>
    </row>
    <row r="36" spans="2:30" s="244" customFormat="1" ht="6.75" customHeight="1">
      <c r="B36" s="375"/>
      <c r="C36" s="375"/>
      <c r="D36" s="375"/>
      <c r="E36" s="375"/>
      <c r="F36" s="375"/>
      <c r="T36" s="372"/>
      <c r="U36" s="372"/>
    </row>
    <row r="37" spans="2:30" s="244" customFormat="1" ht="4.5" customHeight="1">
      <c r="B37" s="1065" t="s">
        <v>32</v>
      </c>
      <c r="C37" s="1066"/>
      <c r="D37" s="1066"/>
      <c r="E37" s="1066"/>
      <c r="F37" s="1067"/>
      <c r="G37" s="267"/>
      <c r="H37" s="266"/>
      <c r="I37" s="266"/>
      <c r="J37" s="266"/>
      <c r="K37" s="266"/>
      <c r="L37" s="266"/>
      <c r="M37" s="266"/>
      <c r="N37" s="266"/>
      <c r="O37" s="266"/>
      <c r="P37" s="266"/>
      <c r="Q37" s="266"/>
      <c r="R37" s="266"/>
      <c r="S37" s="266"/>
      <c r="T37" s="266"/>
      <c r="U37" s="266"/>
      <c r="V37" s="266"/>
      <c r="W37" s="266"/>
      <c r="X37" s="266"/>
      <c r="Y37" s="266"/>
      <c r="Z37" s="267"/>
      <c r="AA37" s="266"/>
      <c r="AB37" s="266"/>
      <c r="AC37" s="297"/>
      <c r="AD37" s="376"/>
    </row>
    <row r="38" spans="2:30" s="244" customFormat="1" ht="15.75" customHeight="1">
      <c r="B38" s="1070"/>
      <c r="C38" s="1071"/>
      <c r="D38" s="1071"/>
      <c r="E38" s="1071"/>
      <c r="F38" s="1072"/>
      <c r="G38" s="250"/>
      <c r="H38" s="244" t="s">
        <v>236</v>
      </c>
      <c r="I38" s="247"/>
      <c r="J38" s="247"/>
      <c r="K38" s="247"/>
      <c r="L38" s="247"/>
      <c r="M38" s="247"/>
      <c r="N38" s="247"/>
      <c r="O38" s="247"/>
      <c r="P38" s="247"/>
      <c r="Q38" s="247"/>
      <c r="R38" s="247"/>
      <c r="S38" s="247"/>
      <c r="T38" s="247"/>
      <c r="U38" s="247"/>
      <c r="V38" s="247"/>
      <c r="W38" s="247"/>
      <c r="X38" s="247"/>
      <c r="Z38" s="250"/>
      <c r="AA38" s="262" t="s">
        <v>13</v>
      </c>
      <c r="AB38" s="262" t="s">
        <v>14</v>
      </c>
      <c r="AC38" s="262" t="s">
        <v>15</v>
      </c>
      <c r="AD38" s="377"/>
    </row>
    <row r="39" spans="2:30" s="244" customFormat="1" ht="18.75" customHeight="1">
      <c r="B39" s="1068"/>
      <c r="C39" s="1066"/>
      <c r="D39" s="1057"/>
      <c r="E39" s="1057"/>
      <c r="F39" s="1069"/>
      <c r="G39" s="250"/>
      <c r="I39" s="253" t="s">
        <v>16</v>
      </c>
      <c r="J39" s="1082" t="s">
        <v>237</v>
      </c>
      <c r="K39" s="1083"/>
      <c r="L39" s="1083"/>
      <c r="M39" s="1083"/>
      <c r="N39" s="1083"/>
      <c r="O39" s="1083"/>
      <c r="P39" s="1083"/>
      <c r="Q39" s="1083"/>
      <c r="R39" s="1083"/>
      <c r="S39" s="1083"/>
      <c r="T39" s="1083"/>
      <c r="U39" s="246"/>
      <c r="V39" s="1084"/>
      <c r="W39" s="1079"/>
      <c r="X39" s="246" t="s">
        <v>33</v>
      </c>
      <c r="Z39" s="250"/>
      <c r="AA39" s="261"/>
      <c r="AB39" s="286"/>
      <c r="AC39" s="261"/>
      <c r="AD39" s="370"/>
    </row>
    <row r="40" spans="2:30" s="244" customFormat="1" ht="18.75" customHeight="1">
      <c r="B40" s="1068"/>
      <c r="C40" s="1057"/>
      <c r="D40" s="1057"/>
      <c r="E40" s="1057"/>
      <c r="F40" s="1069"/>
      <c r="G40" s="250"/>
      <c r="I40" s="253" t="s">
        <v>17</v>
      </c>
      <c r="J40" s="378" t="s">
        <v>34</v>
      </c>
      <c r="K40" s="247"/>
      <c r="L40" s="247"/>
      <c r="M40" s="247"/>
      <c r="N40" s="247"/>
      <c r="O40" s="247"/>
      <c r="P40" s="247"/>
      <c r="Q40" s="247"/>
      <c r="R40" s="247"/>
      <c r="S40" s="247"/>
      <c r="T40" s="247"/>
      <c r="U40" s="246"/>
      <c r="V40" s="1085"/>
      <c r="W40" s="1077"/>
      <c r="X40" s="246" t="s">
        <v>33</v>
      </c>
      <c r="Y40" s="372"/>
      <c r="Z40" s="309"/>
      <c r="AA40" s="286" t="s">
        <v>9</v>
      </c>
      <c r="AB40" s="286" t="s">
        <v>14</v>
      </c>
      <c r="AC40" s="286" t="s">
        <v>9</v>
      </c>
      <c r="AD40" s="370"/>
    </row>
    <row r="41" spans="2:30" s="244" customFormat="1" ht="6" customHeight="1">
      <c r="B41" s="1070"/>
      <c r="C41" s="1071"/>
      <c r="D41" s="1071"/>
      <c r="E41" s="1071"/>
      <c r="F41" s="1072"/>
      <c r="G41" s="248"/>
      <c r="H41" s="247"/>
      <c r="I41" s="247"/>
      <c r="J41" s="247"/>
      <c r="K41" s="247"/>
      <c r="L41" s="247"/>
      <c r="M41" s="247"/>
      <c r="N41" s="247"/>
      <c r="O41" s="247"/>
      <c r="P41" s="247"/>
      <c r="Q41" s="247"/>
      <c r="R41" s="247"/>
      <c r="S41" s="247"/>
      <c r="T41" s="373"/>
      <c r="U41" s="373"/>
      <c r="V41" s="247"/>
      <c r="W41" s="247"/>
      <c r="X41" s="247"/>
      <c r="Y41" s="247"/>
      <c r="Z41" s="248"/>
      <c r="AA41" s="247"/>
      <c r="AB41" s="247"/>
      <c r="AC41" s="366"/>
      <c r="AD41" s="374"/>
    </row>
    <row r="42" spans="2:30" s="244" customFormat="1" ht="4.5" customHeight="1">
      <c r="B42" s="1065" t="s">
        <v>39</v>
      </c>
      <c r="C42" s="1066"/>
      <c r="D42" s="1066"/>
      <c r="E42" s="1066"/>
      <c r="F42" s="1067"/>
      <c r="G42" s="267"/>
      <c r="H42" s="266"/>
      <c r="I42" s="266"/>
      <c r="J42" s="266"/>
      <c r="K42" s="266"/>
      <c r="L42" s="266"/>
      <c r="M42" s="266"/>
      <c r="N42" s="266"/>
      <c r="O42" s="266"/>
      <c r="P42" s="266"/>
      <c r="Q42" s="266"/>
      <c r="R42" s="266"/>
      <c r="S42" s="266"/>
      <c r="T42" s="266"/>
      <c r="U42" s="266"/>
      <c r="V42" s="266"/>
      <c r="W42" s="266"/>
      <c r="X42" s="266"/>
      <c r="Y42" s="266"/>
      <c r="Z42" s="267"/>
      <c r="AA42" s="266"/>
      <c r="AB42" s="266"/>
      <c r="AC42" s="297"/>
      <c r="AD42" s="376"/>
    </row>
    <row r="43" spans="2:30" s="244" customFormat="1" ht="15.75" customHeight="1">
      <c r="B43" s="1068"/>
      <c r="C43" s="1057"/>
      <c r="D43" s="1057"/>
      <c r="E43" s="1057"/>
      <c r="F43" s="1069"/>
      <c r="G43" s="250"/>
      <c r="H43" s="244" t="s">
        <v>40</v>
      </c>
      <c r="Z43" s="250"/>
      <c r="AA43" s="262" t="s">
        <v>13</v>
      </c>
      <c r="AB43" s="262" t="s">
        <v>14</v>
      </c>
      <c r="AC43" s="262" t="s">
        <v>15</v>
      </c>
      <c r="AD43" s="377"/>
    </row>
    <row r="44" spans="2:30" s="244" customFormat="1" ht="30" customHeight="1">
      <c r="B44" s="1068"/>
      <c r="C44" s="1057"/>
      <c r="D44" s="1057"/>
      <c r="E44" s="1057"/>
      <c r="F44" s="1069"/>
      <c r="G44" s="250"/>
      <c r="I44" s="287" t="s">
        <v>16</v>
      </c>
      <c r="J44" s="1089" t="s">
        <v>256</v>
      </c>
      <c r="K44" s="1090"/>
      <c r="L44" s="1090"/>
      <c r="M44" s="1090"/>
      <c r="N44" s="1090"/>
      <c r="O44" s="1090"/>
      <c r="P44" s="1090"/>
      <c r="Q44" s="1090"/>
      <c r="R44" s="1090"/>
      <c r="S44" s="1090"/>
      <c r="T44" s="1090"/>
      <c r="U44" s="1091"/>
      <c r="V44" s="1085"/>
      <c r="W44" s="1077"/>
      <c r="X44" s="289" t="s">
        <v>33</v>
      </c>
      <c r="Z44" s="250"/>
      <c r="AA44" s="261"/>
      <c r="AB44" s="286"/>
      <c r="AC44" s="261"/>
      <c r="AD44" s="370"/>
    </row>
    <row r="45" spans="2:30" s="244" customFormat="1" ht="33" customHeight="1">
      <c r="B45" s="1068"/>
      <c r="C45" s="1057"/>
      <c r="D45" s="1057"/>
      <c r="E45" s="1057"/>
      <c r="F45" s="1069"/>
      <c r="G45" s="250"/>
      <c r="I45" s="287" t="s">
        <v>17</v>
      </c>
      <c r="J45" s="1089" t="s">
        <v>257</v>
      </c>
      <c r="K45" s="1090"/>
      <c r="L45" s="1090"/>
      <c r="M45" s="1090"/>
      <c r="N45" s="1090"/>
      <c r="O45" s="1090"/>
      <c r="P45" s="1090"/>
      <c r="Q45" s="1090"/>
      <c r="R45" s="1090"/>
      <c r="S45" s="1090"/>
      <c r="T45" s="1090"/>
      <c r="U45" s="1091"/>
      <c r="V45" s="1085"/>
      <c r="W45" s="1077"/>
      <c r="X45" s="246" t="s">
        <v>33</v>
      </c>
      <c r="Y45" s="372"/>
      <c r="Z45" s="309"/>
      <c r="AA45" s="286" t="s">
        <v>9</v>
      </c>
      <c r="AB45" s="286" t="s">
        <v>14</v>
      </c>
      <c r="AC45" s="286" t="s">
        <v>9</v>
      </c>
      <c r="AD45" s="370"/>
    </row>
    <row r="46" spans="2:30" s="244" customFormat="1" ht="6" customHeight="1">
      <c r="B46" s="1070"/>
      <c r="C46" s="1071"/>
      <c r="D46" s="1071"/>
      <c r="E46" s="1071"/>
      <c r="F46" s="1072"/>
      <c r="G46" s="248"/>
      <c r="H46" s="247"/>
      <c r="I46" s="247"/>
      <c r="J46" s="247"/>
      <c r="K46" s="247"/>
      <c r="L46" s="247"/>
      <c r="M46" s="247"/>
      <c r="N46" s="247"/>
      <c r="O46" s="247"/>
      <c r="P46" s="247"/>
      <c r="Q46" s="247"/>
      <c r="R46" s="247"/>
      <c r="S46" s="247"/>
      <c r="T46" s="373"/>
      <c r="U46" s="373"/>
      <c r="V46" s="247"/>
      <c r="W46" s="247"/>
      <c r="X46" s="247"/>
      <c r="Y46" s="247"/>
      <c r="Z46" s="248"/>
      <c r="AA46" s="247"/>
      <c r="AB46" s="247"/>
      <c r="AC46" s="366"/>
      <c r="AD46" s="374"/>
    </row>
    <row r="47" spans="2:30" s="244" customFormat="1" ht="6" customHeight="1">
      <c r="B47" s="375"/>
      <c r="C47" s="375"/>
      <c r="D47" s="375"/>
      <c r="E47" s="375"/>
      <c r="F47" s="375"/>
      <c r="T47" s="372"/>
      <c r="U47" s="372"/>
    </row>
    <row r="48" spans="2:30" s="244" customFormat="1" ht="13.5" customHeight="1">
      <c r="B48" s="1086" t="s">
        <v>258</v>
      </c>
      <c r="C48" s="1087"/>
      <c r="D48" s="379" t="s">
        <v>259</v>
      </c>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row>
    <row r="49" spans="2:30" s="244" customFormat="1" ht="29.25" customHeight="1">
      <c r="B49" s="1086"/>
      <c r="C49" s="1087"/>
      <c r="D49" s="1088"/>
      <c r="E49" s="1088"/>
      <c r="F49" s="1088"/>
      <c r="G49" s="1088"/>
      <c r="H49" s="1088"/>
      <c r="I49" s="1088"/>
      <c r="J49" s="1088"/>
      <c r="K49" s="1088"/>
      <c r="L49" s="1088"/>
      <c r="M49" s="1088"/>
      <c r="N49" s="1088"/>
      <c r="O49" s="1088"/>
      <c r="P49" s="1088"/>
      <c r="Q49" s="1088"/>
      <c r="R49" s="1088"/>
      <c r="S49" s="1088"/>
      <c r="T49" s="1088"/>
      <c r="U49" s="1088"/>
      <c r="V49" s="1088"/>
      <c r="W49" s="1088"/>
      <c r="X49" s="1088"/>
      <c r="Y49" s="1088"/>
      <c r="Z49" s="1088"/>
      <c r="AA49" s="1088"/>
      <c r="AB49" s="1088"/>
      <c r="AC49" s="1088"/>
      <c r="AD49" s="1088"/>
    </row>
    <row r="122" spans="3:7">
      <c r="C122" s="380"/>
      <c r="D122" s="380"/>
      <c r="E122" s="380"/>
      <c r="F122" s="380"/>
      <c r="G122" s="380"/>
    </row>
    <row r="123" spans="3:7">
      <c r="C123" s="381"/>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9"/>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115" zoomScaleNormal="100" zoomScaleSheetLayoutView="115" workbookViewId="0">
      <selection sqref="A1:K1"/>
    </sheetView>
  </sheetViews>
  <sheetFormatPr defaultColWidth="3.58203125" defaultRowHeight="13"/>
  <cols>
    <col min="1" max="1" width="1.25" style="244" customWidth="1"/>
    <col min="2" max="2" width="2.75" style="244" customWidth="1"/>
    <col min="3" max="3" width="1" style="244" customWidth="1"/>
    <col min="4" max="19" width="3.58203125" style="244"/>
    <col min="20" max="20" width="2.75" style="244" customWidth="1"/>
    <col min="21" max="21" width="2.08203125" style="244" customWidth="1"/>
    <col min="22" max="22" width="3.58203125" style="244"/>
    <col min="23" max="23" width="2" style="244" customWidth="1"/>
    <col min="24" max="24" width="3.58203125" style="244"/>
    <col min="25" max="25" width="2.08203125" style="244" customWidth="1"/>
    <col min="26" max="26" width="1.25" style="244" customWidth="1"/>
    <col min="27" max="16384" width="3.58203125" style="244"/>
  </cols>
  <sheetData>
    <row r="2" spans="2:27">
      <c r="B2" s="244" t="s">
        <v>534</v>
      </c>
      <c r="C2" s="245"/>
      <c r="D2" s="245"/>
      <c r="E2" s="245"/>
      <c r="F2" s="245"/>
      <c r="G2" s="245"/>
      <c r="H2" s="245"/>
      <c r="I2" s="245"/>
      <c r="J2" s="245"/>
      <c r="K2" s="245"/>
      <c r="L2" s="245"/>
      <c r="M2" s="245"/>
      <c r="N2" s="245"/>
      <c r="O2" s="245"/>
      <c r="P2" s="245"/>
      <c r="Q2" s="245"/>
      <c r="R2" s="245"/>
      <c r="S2" s="245"/>
      <c r="T2" s="245"/>
      <c r="U2" s="245"/>
      <c r="V2" s="245"/>
      <c r="W2" s="245"/>
      <c r="X2" s="245"/>
      <c r="Y2" s="245"/>
    </row>
    <row r="4" spans="2:27" ht="34.5" customHeight="1">
      <c r="B4" s="1095" t="s">
        <v>260</v>
      </c>
      <c r="C4" s="656"/>
      <c r="D4" s="656"/>
      <c r="E4" s="656"/>
      <c r="F4" s="656"/>
      <c r="G4" s="656"/>
      <c r="H4" s="656"/>
      <c r="I4" s="656"/>
      <c r="J4" s="656"/>
      <c r="K4" s="656"/>
      <c r="L4" s="656"/>
      <c r="M4" s="656"/>
      <c r="N4" s="656"/>
      <c r="O4" s="656"/>
      <c r="P4" s="656"/>
      <c r="Q4" s="656"/>
      <c r="R4" s="656"/>
      <c r="S4" s="656"/>
      <c r="T4" s="656"/>
      <c r="U4" s="656"/>
      <c r="V4" s="656"/>
      <c r="W4" s="656"/>
      <c r="X4" s="656"/>
      <c r="Y4" s="656"/>
    </row>
    <row r="5" spans="2:27" ht="13.5" customHeight="1"/>
    <row r="6" spans="2:27" ht="24" customHeight="1">
      <c r="B6" s="1096" t="s">
        <v>7</v>
      </c>
      <c r="C6" s="1096"/>
      <c r="D6" s="1096"/>
      <c r="E6" s="1096"/>
      <c r="F6" s="1096"/>
      <c r="G6" s="1053"/>
      <c r="H6" s="1058"/>
      <c r="I6" s="1058"/>
      <c r="J6" s="1058"/>
      <c r="K6" s="1058"/>
      <c r="L6" s="1058"/>
      <c r="M6" s="1058"/>
      <c r="N6" s="1058"/>
      <c r="O6" s="1058"/>
      <c r="P6" s="1058"/>
      <c r="Q6" s="1058"/>
      <c r="R6" s="1058"/>
      <c r="S6" s="1058"/>
      <c r="T6" s="1058"/>
      <c r="U6" s="1058"/>
      <c r="V6" s="1058"/>
      <c r="W6" s="1058"/>
      <c r="X6" s="1058"/>
      <c r="Y6" s="1097"/>
    </row>
    <row r="7" spans="2:27" ht="24" customHeight="1">
      <c r="B7" s="1096" t="s">
        <v>8</v>
      </c>
      <c r="C7" s="1096"/>
      <c r="D7" s="1096"/>
      <c r="E7" s="1096"/>
      <c r="F7" s="1096"/>
      <c r="G7" s="280" t="s">
        <v>9</v>
      </c>
      <c r="H7" s="256" t="s">
        <v>10</v>
      </c>
      <c r="I7" s="256"/>
      <c r="J7" s="256"/>
      <c r="K7" s="256"/>
      <c r="L7" s="286" t="s">
        <v>9</v>
      </c>
      <c r="M7" s="256" t="s">
        <v>11</v>
      </c>
      <c r="N7" s="256"/>
      <c r="O7" s="256"/>
      <c r="P7" s="256"/>
      <c r="Q7" s="286" t="s">
        <v>9</v>
      </c>
      <c r="R7" s="256" t="s">
        <v>12</v>
      </c>
      <c r="S7" s="256"/>
      <c r="T7" s="256"/>
      <c r="U7" s="256"/>
      <c r="V7" s="256"/>
      <c r="W7" s="288"/>
      <c r="X7" s="288"/>
      <c r="Y7" s="289"/>
    </row>
    <row r="8" spans="2:27" ht="22" customHeight="1">
      <c r="B8" s="652" t="s">
        <v>261</v>
      </c>
      <c r="C8" s="653"/>
      <c r="D8" s="653"/>
      <c r="E8" s="653"/>
      <c r="F8" s="654"/>
      <c r="G8" s="286" t="s">
        <v>9</v>
      </c>
      <c r="H8" s="266" t="s">
        <v>262</v>
      </c>
      <c r="I8" s="278"/>
      <c r="J8" s="278"/>
      <c r="K8" s="278"/>
      <c r="L8" s="278"/>
      <c r="M8" s="278"/>
      <c r="N8" s="278"/>
      <c r="O8" s="278"/>
      <c r="P8" s="278"/>
      <c r="Q8" s="278"/>
      <c r="R8" s="278"/>
      <c r="S8" s="278"/>
      <c r="T8" s="278"/>
      <c r="U8" s="278"/>
      <c r="V8" s="278"/>
      <c r="W8" s="278"/>
      <c r="X8" s="278"/>
      <c r="Y8" s="279"/>
    </row>
    <row r="9" spans="2:27" ht="22" customHeight="1">
      <c r="B9" s="655"/>
      <c r="C9" s="656"/>
      <c r="D9" s="656"/>
      <c r="E9" s="656"/>
      <c r="F9" s="657"/>
      <c r="G9" s="286" t="s">
        <v>9</v>
      </c>
      <c r="H9" s="244" t="s">
        <v>263</v>
      </c>
      <c r="I9" s="259"/>
      <c r="J9" s="259"/>
      <c r="K9" s="259"/>
      <c r="L9" s="259"/>
      <c r="M9" s="259"/>
      <c r="N9" s="259"/>
      <c r="O9" s="259"/>
      <c r="P9" s="259"/>
      <c r="Q9" s="259"/>
      <c r="R9" s="259"/>
      <c r="S9" s="259"/>
      <c r="T9" s="259"/>
      <c r="U9" s="259"/>
      <c r="V9" s="259"/>
      <c r="W9" s="259"/>
      <c r="X9" s="259"/>
      <c r="Y9" s="254"/>
    </row>
    <row r="10" spans="2:27" ht="22" customHeight="1">
      <c r="B10" s="1098"/>
      <c r="C10" s="1099"/>
      <c r="D10" s="1099"/>
      <c r="E10" s="1099"/>
      <c r="F10" s="1100"/>
      <c r="G10" s="284" t="s">
        <v>9</v>
      </c>
      <c r="H10" s="247" t="s">
        <v>264</v>
      </c>
      <c r="I10" s="252"/>
      <c r="J10" s="252"/>
      <c r="K10" s="252"/>
      <c r="L10" s="252"/>
      <c r="M10" s="252"/>
      <c r="N10" s="252"/>
      <c r="O10" s="252"/>
      <c r="P10" s="252"/>
      <c r="Q10" s="252"/>
      <c r="R10" s="252"/>
      <c r="S10" s="252"/>
      <c r="T10" s="252"/>
      <c r="U10" s="252"/>
      <c r="V10" s="252"/>
      <c r="W10" s="252"/>
      <c r="X10" s="252"/>
      <c r="Y10" s="251"/>
    </row>
    <row r="11" spans="2:27" ht="13.5" customHeight="1"/>
    <row r="12" spans="2:27" ht="13" customHeight="1">
      <c r="B12" s="267"/>
      <c r="C12" s="266"/>
      <c r="D12" s="266"/>
      <c r="E12" s="266"/>
      <c r="F12" s="266"/>
      <c r="G12" s="266"/>
      <c r="H12" s="266"/>
      <c r="I12" s="266"/>
      <c r="J12" s="266"/>
      <c r="K12" s="266"/>
      <c r="L12" s="266"/>
      <c r="M12" s="266"/>
      <c r="N12" s="266"/>
      <c r="O12" s="266"/>
      <c r="P12" s="266"/>
      <c r="Q12" s="266"/>
      <c r="R12" s="266"/>
      <c r="S12" s="266"/>
      <c r="T12" s="265"/>
      <c r="U12" s="266"/>
      <c r="V12" s="266"/>
      <c r="W12" s="266"/>
      <c r="X12" s="266"/>
      <c r="Y12" s="265"/>
      <c r="Z12" s="245"/>
      <c r="AA12" s="245"/>
    </row>
    <row r="13" spans="2:27" ht="17.149999999999999" customHeight="1">
      <c r="B13" s="264" t="s">
        <v>265</v>
      </c>
      <c r="C13" s="263"/>
      <c r="T13" s="249"/>
      <c r="V13" s="262" t="s">
        <v>13</v>
      </c>
      <c r="W13" s="262" t="s">
        <v>14</v>
      </c>
      <c r="X13" s="262" t="s">
        <v>15</v>
      </c>
      <c r="Y13" s="249"/>
      <c r="Z13" s="245"/>
      <c r="AA13" s="245"/>
    </row>
    <row r="14" spans="2:27" ht="17.149999999999999" customHeight="1">
      <c r="B14" s="250"/>
      <c r="T14" s="249"/>
      <c r="Y14" s="249"/>
      <c r="Z14" s="245"/>
      <c r="AA14" s="245"/>
    </row>
    <row r="15" spans="2:27" ht="22" customHeight="1">
      <c r="B15" s="250"/>
      <c r="C15" s="1092" t="s">
        <v>266</v>
      </c>
      <c r="D15" s="1093"/>
      <c r="E15" s="1093"/>
      <c r="F15" s="287" t="s">
        <v>16</v>
      </c>
      <c r="G15" s="1052" t="s">
        <v>267</v>
      </c>
      <c r="H15" s="1052"/>
      <c r="I15" s="1052"/>
      <c r="J15" s="1052"/>
      <c r="K15" s="1052"/>
      <c r="L15" s="1052"/>
      <c r="M15" s="1052"/>
      <c r="N15" s="1052"/>
      <c r="O15" s="1052"/>
      <c r="P15" s="1052"/>
      <c r="Q15" s="1052"/>
      <c r="R15" s="1052"/>
      <c r="S15" s="1052"/>
      <c r="T15" s="249"/>
      <c r="V15" s="286" t="s">
        <v>9</v>
      </c>
      <c r="W15" s="286" t="s">
        <v>14</v>
      </c>
      <c r="X15" s="286" t="s">
        <v>9</v>
      </c>
      <c r="Y15" s="249"/>
      <c r="Z15" s="245"/>
      <c r="AA15" s="245"/>
    </row>
    <row r="16" spans="2:27" ht="49.5" customHeight="1">
      <c r="B16" s="250"/>
      <c r="C16" s="1093"/>
      <c r="D16" s="1093"/>
      <c r="E16" s="1093"/>
      <c r="F16" s="287" t="s">
        <v>17</v>
      </c>
      <c r="G16" s="1094" t="s">
        <v>268</v>
      </c>
      <c r="H16" s="1094"/>
      <c r="I16" s="1094"/>
      <c r="J16" s="1094"/>
      <c r="K16" s="1094"/>
      <c r="L16" s="1094"/>
      <c r="M16" s="1094"/>
      <c r="N16" s="1094"/>
      <c r="O16" s="1094"/>
      <c r="P16" s="1094"/>
      <c r="Q16" s="1094"/>
      <c r="R16" s="1094"/>
      <c r="S16" s="1094"/>
      <c r="T16" s="249"/>
      <c r="V16" s="286" t="s">
        <v>9</v>
      </c>
      <c r="W16" s="286" t="s">
        <v>14</v>
      </c>
      <c r="X16" s="286" t="s">
        <v>9</v>
      </c>
      <c r="Y16" s="249"/>
      <c r="Z16" s="245"/>
      <c r="AA16" s="245"/>
    </row>
    <row r="17" spans="2:27" ht="22" customHeight="1">
      <c r="B17" s="250"/>
      <c r="C17" s="1093"/>
      <c r="D17" s="1093"/>
      <c r="E17" s="1093"/>
      <c r="F17" s="287" t="s">
        <v>18</v>
      </c>
      <c r="G17" s="1052" t="s">
        <v>269</v>
      </c>
      <c r="H17" s="1052"/>
      <c r="I17" s="1052"/>
      <c r="J17" s="1052"/>
      <c r="K17" s="1052"/>
      <c r="L17" s="1052"/>
      <c r="M17" s="1052"/>
      <c r="N17" s="1052"/>
      <c r="O17" s="1052"/>
      <c r="P17" s="1052"/>
      <c r="Q17" s="1052"/>
      <c r="R17" s="1052"/>
      <c r="S17" s="1052"/>
      <c r="T17" s="249"/>
      <c r="V17" s="286" t="s">
        <v>9</v>
      </c>
      <c r="W17" s="286" t="s">
        <v>14</v>
      </c>
      <c r="X17" s="286" t="s">
        <v>9</v>
      </c>
      <c r="Y17" s="249"/>
      <c r="Z17" s="245"/>
      <c r="AA17" s="245"/>
    </row>
    <row r="18" spans="2:27" ht="17.149999999999999" customHeight="1">
      <c r="B18" s="250"/>
      <c r="C18" s="290"/>
      <c r="D18" s="290"/>
      <c r="E18" s="290"/>
      <c r="T18" s="249"/>
      <c r="Y18" s="249"/>
      <c r="Z18" s="245"/>
      <c r="AA18" s="245"/>
    </row>
    <row r="19" spans="2:27" ht="22" customHeight="1">
      <c r="B19" s="250"/>
      <c r="C19" s="1101" t="s">
        <v>270</v>
      </c>
      <c r="D19" s="1102"/>
      <c r="E19" s="1102"/>
      <c r="F19" s="287" t="s">
        <v>16</v>
      </c>
      <c r="G19" s="1052" t="s">
        <v>271</v>
      </c>
      <c r="H19" s="1052"/>
      <c r="I19" s="1052"/>
      <c r="J19" s="1052"/>
      <c r="K19" s="1052"/>
      <c r="L19" s="1052"/>
      <c r="M19" s="1052"/>
      <c r="N19" s="1052"/>
      <c r="O19" s="1052"/>
      <c r="P19" s="1052"/>
      <c r="Q19" s="1052"/>
      <c r="R19" s="1052"/>
      <c r="S19" s="1052"/>
      <c r="T19" s="249"/>
      <c r="V19" s="286" t="s">
        <v>9</v>
      </c>
      <c r="W19" s="286" t="s">
        <v>14</v>
      </c>
      <c r="X19" s="286" t="s">
        <v>9</v>
      </c>
      <c r="Y19" s="249"/>
      <c r="Z19" s="245"/>
      <c r="AA19" s="245"/>
    </row>
    <row r="20" spans="2:27" ht="49.5" customHeight="1">
      <c r="B20" s="250"/>
      <c r="C20" s="1102"/>
      <c r="D20" s="1102"/>
      <c r="E20" s="1102"/>
      <c r="F20" s="287" t="s">
        <v>17</v>
      </c>
      <c r="G20" s="1094" t="s">
        <v>272</v>
      </c>
      <c r="H20" s="1094"/>
      <c r="I20" s="1094"/>
      <c r="J20" s="1094"/>
      <c r="K20" s="1094"/>
      <c r="L20" s="1094"/>
      <c r="M20" s="1094"/>
      <c r="N20" s="1094"/>
      <c r="O20" s="1094"/>
      <c r="P20" s="1094"/>
      <c r="Q20" s="1094"/>
      <c r="R20" s="1094"/>
      <c r="S20" s="1094"/>
      <c r="T20" s="249"/>
      <c r="V20" s="286" t="s">
        <v>9</v>
      </c>
      <c r="W20" s="286" t="s">
        <v>14</v>
      </c>
      <c r="X20" s="286" t="s">
        <v>9</v>
      </c>
      <c r="Y20" s="249"/>
      <c r="Z20" s="245"/>
      <c r="AA20" s="245"/>
    </row>
    <row r="21" spans="2:27" ht="22" customHeight="1">
      <c r="B21" s="250"/>
      <c r="C21" s="1102"/>
      <c r="D21" s="1102"/>
      <c r="E21" s="1102"/>
      <c r="F21" s="287" t="s">
        <v>18</v>
      </c>
      <c r="G21" s="1052" t="s">
        <v>269</v>
      </c>
      <c r="H21" s="1052"/>
      <c r="I21" s="1052"/>
      <c r="J21" s="1052"/>
      <c r="K21" s="1052"/>
      <c r="L21" s="1052"/>
      <c r="M21" s="1052"/>
      <c r="N21" s="1052"/>
      <c r="O21" s="1052"/>
      <c r="P21" s="1052"/>
      <c r="Q21" s="1052"/>
      <c r="R21" s="1052"/>
      <c r="S21" s="1052"/>
      <c r="T21" s="249"/>
      <c r="V21" s="286" t="s">
        <v>9</v>
      </c>
      <c r="W21" s="286" t="s">
        <v>14</v>
      </c>
      <c r="X21" s="286" t="s">
        <v>9</v>
      </c>
      <c r="Y21" s="249"/>
      <c r="Z21" s="245"/>
      <c r="AA21" s="245"/>
    </row>
    <row r="22" spans="2:27" ht="17.149999999999999" customHeight="1">
      <c r="B22" s="250"/>
      <c r="T22" s="249"/>
      <c r="Y22" s="249"/>
      <c r="Z22" s="245"/>
      <c r="AA22" s="245"/>
    </row>
    <row r="23" spans="2:27" ht="22" customHeight="1">
      <c r="B23" s="250"/>
      <c r="C23" s="1092" t="s">
        <v>273</v>
      </c>
      <c r="D23" s="1093"/>
      <c r="E23" s="1093"/>
      <c r="F23" s="287" t="s">
        <v>16</v>
      </c>
      <c r="G23" s="1052" t="s">
        <v>274</v>
      </c>
      <c r="H23" s="1052"/>
      <c r="I23" s="1052"/>
      <c r="J23" s="1052"/>
      <c r="K23" s="1052"/>
      <c r="L23" s="1052"/>
      <c r="M23" s="1052"/>
      <c r="N23" s="1052"/>
      <c r="O23" s="1052"/>
      <c r="P23" s="1052"/>
      <c r="Q23" s="1052"/>
      <c r="R23" s="1052"/>
      <c r="S23" s="1052"/>
      <c r="T23" s="249"/>
      <c r="V23" s="286" t="s">
        <v>9</v>
      </c>
      <c r="W23" s="286" t="s">
        <v>14</v>
      </c>
      <c r="X23" s="286" t="s">
        <v>9</v>
      </c>
      <c r="Y23" s="249"/>
      <c r="Z23" s="245"/>
      <c r="AA23" s="245"/>
    </row>
    <row r="24" spans="2:27" ht="22" customHeight="1">
      <c r="B24" s="250"/>
      <c r="C24" s="1093"/>
      <c r="D24" s="1093"/>
      <c r="E24" s="1093"/>
      <c r="F24" s="287" t="s">
        <v>17</v>
      </c>
      <c r="G24" s="1094" t="s">
        <v>275</v>
      </c>
      <c r="H24" s="1094"/>
      <c r="I24" s="1094"/>
      <c r="J24" s="1094"/>
      <c r="K24" s="1094"/>
      <c r="L24" s="1094"/>
      <c r="M24" s="1094"/>
      <c r="N24" s="1094"/>
      <c r="O24" s="1094"/>
      <c r="P24" s="1094"/>
      <c r="Q24" s="1094"/>
      <c r="R24" s="1094"/>
      <c r="S24" s="1094"/>
      <c r="T24" s="249"/>
      <c r="V24" s="286" t="s">
        <v>9</v>
      </c>
      <c r="W24" s="286" t="s">
        <v>14</v>
      </c>
      <c r="X24" s="286" t="s">
        <v>9</v>
      </c>
      <c r="Y24" s="249"/>
      <c r="Z24" s="245"/>
      <c r="AA24" s="245"/>
    </row>
    <row r="25" spans="2:27" ht="22" customHeight="1">
      <c r="B25" s="250"/>
      <c r="C25" s="1093"/>
      <c r="D25" s="1093"/>
      <c r="E25" s="1093"/>
      <c r="F25" s="287" t="s">
        <v>18</v>
      </c>
      <c r="G25" s="1052" t="s">
        <v>269</v>
      </c>
      <c r="H25" s="1052"/>
      <c r="I25" s="1052"/>
      <c r="J25" s="1052"/>
      <c r="K25" s="1052"/>
      <c r="L25" s="1052"/>
      <c r="M25" s="1052"/>
      <c r="N25" s="1052"/>
      <c r="O25" s="1052"/>
      <c r="P25" s="1052"/>
      <c r="Q25" s="1052"/>
      <c r="R25" s="1052"/>
      <c r="S25" s="1052"/>
      <c r="T25" s="249"/>
      <c r="V25" s="286" t="s">
        <v>9</v>
      </c>
      <c r="W25" s="286" t="s">
        <v>14</v>
      </c>
      <c r="X25" s="286" t="s">
        <v>9</v>
      </c>
      <c r="Y25" s="249"/>
      <c r="Z25" s="245"/>
      <c r="AA25" s="245"/>
    </row>
    <row r="26" spans="2:27" ht="13" customHeight="1">
      <c r="B26" s="248"/>
      <c r="C26" s="247"/>
      <c r="D26" s="247"/>
      <c r="E26" s="247"/>
      <c r="F26" s="247"/>
      <c r="G26" s="247"/>
      <c r="H26" s="247"/>
      <c r="I26" s="247"/>
      <c r="J26" s="247"/>
      <c r="K26" s="247"/>
      <c r="L26" s="247"/>
      <c r="M26" s="247"/>
      <c r="N26" s="247"/>
      <c r="O26" s="247"/>
      <c r="P26" s="247"/>
      <c r="Q26" s="247"/>
      <c r="R26" s="247"/>
      <c r="S26" s="247"/>
      <c r="T26" s="246"/>
      <c r="U26" s="247"/>
      <c r="V26" s="247"/>
      <c r="W26" s="247"/>
      <c r="X26" s="247"/>
      <c r="Y26" s="246"/>
    </row>
    <row r="28" spans="2:27">
      <c r="B28" s="244" t="s">
        <v>110</v>
      </c>
    </row>
    <row r="29" spans="2:27">
      <c r="B29" s="244" t="s">
        <v>111</v>
      </c>
      <c r="K29" s="245"/>
      <c r="L29" s="245"/>
      <c r="M29" s="245"/>
      <c r="N29" s="245"/>
      <c r="O29" s="245"/>
      <c r="P29" s="245"/>
      <c r="Q29" s="245"/>
      <c r="R29" s="245"/>
      <c r="S29" s="245"/>
      <c r="T29" s="245"/>
      <c r="U29" s="245"/>
      <c r="V29" s="245"/>
      <c r="W29" s="245"/>
      <c r="X29" s="245"/>
      <c r="Y29" s="245"/>
      <c r="Z29" s="245"/>
      <c r="AA29" s="245"/>
    </row>
    <row r="38" spans="3:32">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row>
    <row r="39" spans="3:32">
      <c r="C39" s="266"/>
    </row>
    <row r="122" spans="3:7">
      <c r="C122" s="247"/>
      <c r="D122" s="247"/>
      <c r="E122" s="247"/>
      <c r="F122" s="247"/>
      <c r="G122" s="247"/>
    </row>
    <row r="123" spans="3:7">
      <c r="C123" s="26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9"/>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2"/>
  <sheetViews>
    <sheetView view="pageBreakPreview" zoomScale="115" zoomScaleNormal="100" zoomScaleSheetLayoutView="115" workbookViewId="0">
      <selection activeCell="AA1" sqref="AA1"/>
    </sheetView>
  </sheetViews>
  <sheetFormatPr defaultColWidth="3.58203125" defaultRowHeight="13"/>
  <cols>
    <col min="1" max="1" width="1.25" style="244" customWidth="1"/>
    <col min="2" max="2" width="2.75" style="244" customWidth="1"/>
    <col min="3" max="3" width="1" style="244" customWidth="1"/>
    <col min="4" max="19" width="3.58203125" style="244"/>
    <col min="20" max="20" width="2.75" style="244" customWidth="1"/>
    <col min="21" max="21" width="2.08203125" style="244" customWidth="1"/>
    <col min="22" max="22" width="3.58203125" style="244"/>
    <col min="23" max="23" width="2" style="244" customWidth="1"/>
    <col min="24" max="24" width="3.58203125" style="244"/>
    <col min="25" max="25" width="2.08203125" style="244" customWidth="1"/>
    <col min="26" max="26" width="1.25" style="244" customWidth="1"/>
    <col min="27" max="29" width="3.58203125" style="244"/>
    <col min="30" max="30" width="6" style="244" bestFit="1" customWidth="1"/>
    <col min="31" max="16384" width="3.58203125" style="244"/>
  </cols>
  <sheetData>
    <row r="1" spans="2:30">
      <c r="B1" s="244" t="s">
        <v>571</v>
      </c>
      <c r="C1" s="245"/>
      <c r="D1" s="245"/>
      <c r="E1" s="245"/>
      <c r="F1" s="245"/>
      <c r="G1" s="245"/>
      <c r="H1" s="245"/>
      <c r="I1" s="245"/>
      <c r="J1" s="245"/>
      <c r="K1" s="245"/>
      <c r="L1" s="245"/>
      <c r="M1" s="245"/>
      <c r="N1" s="245"/>
      <c r="O1" s="245"/>
      <c r="P1" s="245"/>
      <c r="Q1" s="245"/>
      <c r="R1" s="245"/>
      <c r="S1" s="245"/>
      <c r="T1" s="245"/>
      <c r="U1" s="245"/>
      <c r="V1" s="245"/>
      <c r="W1" s="245"/>
      <c r="X1" s="245"/>
      <c r="Y1" s="245"/>
    </row>
    <row r="3" spans="2:30" ht="34.5" customHeight="1">
      <c r="B3" s="1095" t="s">
        <v>338</v>
      </c>
      <c r="C3" s="656"/>
      <c r="D3" s="656"/>
      <c r="E3" s="656"/>
      <c r="F3" s="656"/>
      <c r="G3" s="656"/>
      <c r="H3" s="656"/>
      <c r="I3" s="656"/>
      <c r="J3" s="656"/>
      <c r="K3" s="656"/>
      <c r="L3" s="656"/>
      <c r="M3" s="656"/>
      <c r="N3" s="656"/>
      <c r="O3" s="656"/>
      <c r="P3" s="656"/>
      <c r="Q3" s="656"/>
      <c r="R3" s="656"/>
      <c r="S3" s="656"/>
      <c r="T3" s="656"/>
      <c r="U3" s="656"/>
      <c r="V3" s="656"/>
      <c r="W3" s="656"/>
      <c r="X3" s="656"/>
      <c r="Y3" s="656"/>
    </row>
    <row r="4" spans="2:30" ht="13.5" customHeight="1"/>
    <row r="5" spans="2:30" ht="24" customHeight="1">
      <c r="B5" s="1096" t="s">
        <v>7</v>
      </c>
      <c r="C5" s="1096"/>
      <c r="D5" s="1096"/>
      <c r="E5" s="1096"/>
      <c r="F5" s="1096"/>
      <c r="G5" s="1053"/>
      <c r="H5" s="1058"/>
      <c r="I5" s="1058"/>
      <c r="J5" s="1058"/>
      <c r="K5" s="1058"/>
      <c r="L5" s="1058"/>
      <c r="M5" s="1058"/>
      <c r="N5" s="1058"/>
      <c r="O5" s="1058"/>
      <c r="P5" s="1058"/>
      <c r="Q5" s="1058"/>
      <c r="R5" s="1058"/>
      <c r="S5" s="1058"/>
      <c r="T5" s="1058"/>
      <c r="U5" s="1058"/>
      <c r="V5" s="1058"/>
      <c r="W5" s="1058"/>
      <c r="X5" s="1058"/>
      <c r="Y5" s="1097"/>
    </row>
    <row r="6" spans="2:30" ht="24" customHeight="1">
      <c r="B6" s="1096" t="s">
        <v>8</v>
      </c>
      <c r="C6" s="1096"/>
      <c r="D6" s="1096"/>
      <c r="E6" s="1096"/>
      <c r="F6" s="1096"/>
      <c r="G6" s="281" t="s">
        <v>9</v>
      </c>
      <c r="H6" s="256" t="s">
        <v>10</v>
      </c>
      <c r="I6" s="256"/>
      <c r="J6" s="256"/>
      <c r="K6" s="256"/>
      <c r="L6" s="281" t="s">
        <v>9</v>
      </c>
      <c r="M6" s="256" t="s">
        <v>11</v>
      </c>
      <c r="N6" s="256"/>
      <c r="O6" s="256"/>
      <c r="P6" s="256"/>
      <c r="Q6" s="281" t="s">
        <v>9</v>
      </c>
      <c r="R6" s="256" t="s">
        <v>12</v>
      </c>
      <c r="S6" s="256"/>
      <c r="T6" s="256"/>
      <c r="U6" s="256"/>
      <c r="V6" s="256"/>
      <c r="W6" s="288"/>
      <c r="X6" s="288"/>
      <c r="Y6" s="289"/>
    </row>
    <row r="7" spans="2:30" ht="22" customHeight="1">
      <c r="B7" s="652" t="s">
        <v>261</v>
      </c>
      <c r="C7" s="653"/>
      <c r="D7" s="653"/>
      <c r="E7" s="653"/>
      <c r="F7" s="654"/>
      <c r="G7" s="282" t="s">
        <v>9</v>
      </c>
      <c r="H7" s="266" t="s">
        <v>262</v>
      </c>
      <c r="I7" s="278"/>
      <c r="J7" s="278"/>
      <c r="K7" s="278"/>
      <c r="L7" s="278"/>
      <c r="M7" s="278"/>
      <c r="N7" s="278"/>
      <c r="O7" s="278"/>
      <c r="P7" s="278"/>
      <c r="Q7" s="278"/>
      <c r="R7" s="278"/>
      <c r="S7" s="278"/>
      <c r="T7" s="278"/>
      <c r="U7" s="278"/>
      <c r="V7" s="278"/>
      <c r="W7" s="278"/>
      <c r="X7" s="278"/>
      <c r="Y7" s="279"/>
    </row>
    <row r="8" spans="2:30" ht="22" customHeight="1">
      <c r="B8" s="655"/>
      <c r="C8" s="656"/>
      <c r="D8" s="656"/>
      <c r="E8" s="656"/>
      <c r="F8" s="657"/>
      <c r="G8" s="359" t="s">
        <v>9</v>
      </c>
      <c r="H8" s="244" t="s">
        <v>263</v>
      </c>
      <c r="I8" s="259"/>
      <c r="J8" s="259"/>
      <c r="K8" s="259"/>
      <c r="L8" s="259"/>
      <c r="M8" s="259"/>
      <c r="N8" s="259"/>
      <c r="O8" s="259"/>
      <c r="P8" s="259"/>
      <c r="Q8" s="259"/>
      <c r="R8" s="259"/>
      <c r="S8" s="259"/>
      <c r="T8" s="259"/>
      <c r="U8" s="259"/>
      <c r="V8" s="259"/>
      <c r="W8" s="259"/>
      <c r="X8" s="259"/>
      <c r="Y8" s="254"/>
    </row>
    <row r="9" spans="2:30" ht="22" customHeight="1">
      <c r="B9" s="1098"/>
      <c r="C9" s="1099"/>
      <c r="D9" s="1099"/>
      <c r="E9" s="1099"/>
      <c r="F9" s="1100"/>
      <c r="G9" s="284" t="s">
        <v>9</v>
      </c>
      <c r="H9" s="247" t="s">
        <v>339</v>
      </c>
      <c r="I9" s="252"/>
      <c r="J9" s="252"/>
      <c r="K9" s="252"/>
      <c r="L9" s="252"/>
      <c r="M9" s="252"/>
      <c r="N9" s="252"/>
      <c r="O9" s="252"/>
      <c r="P9" s="252"/>
      <c r="Q9" s="252"/>
      <c r="R9" s="252"/>
      <c r="S9" s="252"/>
      <c r="T9" s="252"/>
      <c r="U9" s="252"/>
      <c r="V9" s="252"/>
      <c r="W9" s="252"/>
      <c r="X9" s="252"/>
      <c r="Y9" s="251"/>
    </row>
    <row r="10" spans="2:30" ht="13.5" customHeight="1">
      <c r="AD10" s="268"/>
    </row>
    <row r="11" spans="2:30" ht="13" customHeight="1">
      <c r="B11" s="267"/>
      <c r="C11" s="266"/>
      <c r="D11" s="266"/>
      <c r="E11" s="266"/>
      <c r="F11" s="266"/>
      <c r="G11" s="266"/>
      <c r="H11" s="266"/>
      <c r="I11" s="266"/>
      <c r="J11" s="266"/>
      <c r="K11" s="266"/>
      <c r="L11" s="266"/>
      <c r="M11" s="266"/>
      <c r="N11" s="266"/>
      <c r="O11" s="266"/>
      <c r="P11" s="266"/>
      <c r="Q11" s="266"/>
      <c r="R11" s="266"/>
      <c r="S11" s="266"/>
      <c r="T11" s="265"/>
      <c r="U11" s="266"/>
      <c r="V11" s="266"/>
      <c r="W11" s="266"/>
      <c r="X11" s="266"/>
      <c r="Y11" s="265"/>
      <c r="Z11" s="245"/>
      <c r="AA11" s="245"/>
    </row>
    <row r="12" spans="2:30" ht="17.149999999999999" customHeight="1">
      <c r="B12" s="264" t="s">
        <v>340</v>
      </c>
      <c r="C12" s="263"/>
      <c r="T12" s="249"/>
      <c r="V12" s="262" t="s">
        <v>13</v>
      </c>
      <c r="W12" s="262" t="s">
        <v>14</v>
      </c>
      <c r="X12" s="262" t="s">
        <v>15</v>
      </c>
      <c r="Y12" s="249"/>
      <c r="Z12" s="245"/>
      <c r="AA12" s="245"/>
    </row>
    <row r="13" spans="2:30" ht="17.149999999999999" customHeight="1">
      <c r="B13" s="250"/>
      <c r="T13" s="249"/>
      <c r="Y13" s="249"/>
      <c r="Z13" s="245"/>
      <c r="AA13" s="245"/>
    </row>
    <row r="14" spans="2:30" ht="49.5" customHeight="1">
      <c r="B14" s="250"/>
      <c r="C14" s="1092" t="s">
        <v>266</v>
      </c>
      <c r="D14" s="1093"/>
      <c r="E14" s="1093"/>
      <c r="F14" s="287" t="s">
        <v>16</v>
      </c>
      <c r="G14" s="1094" t="s">
        <v>341</v>
      </c>
      <c r="H14" s="1094"/>
      <c r="I14" s="1094"/>
      <c r="J14" s="1094"/>
      <c r="K14" s="1094"/>
      <c r="L14" s="1094"/>
      <c r="M14" s="1094"/>
      <c r="N14" s="1094"/>
      <c r="O14" s="1094"/>
      <c r="P14" s="1094"/>
      <c r="Q14" s="1094"/>
      <c r="R14" s="1094"/>
      <c r="S14" s="1094"/>
      <c r="T14" s="249"/>
      <c r="V14" s="286" t="s">
        <v>9</v>
      </c>
      <c r="W14" s="286" t="s">
        <v>14</v>
      </c>
      <c r="X14" s="286" t="s">
        <v>9</v>
      </c>
      <c r="Y14" s="249"/>
      <c r="Z14" s="245"/>
      <c r="AA14" s="245"/>
    </row>
    <row r="15" spans="2:30" ht="69" customHeight="1">
      <c r="B15" s="250"/>
      <c r="C15" s="1093"/>
      <c r="D15" s="1093"/>
      <c r="E15" s="1093"/>
      <c r="F15" s="287" t="s">
        <v>17</v>
      </c>
      <c r="G15" s="1094" t="s">
        <v>342</v>
      </c>
      <c r="H15" s="1094"/>
      <c r="I15" s="1094"/>
      <c r="J15" s="1094"/>
      <c r="K15" s="1094"/>
      <c r="L15" s="1094"/>
      <c r="M15" s="1094"/>
      <c r="N15" s="1094"/>
      <c r="O15" s="1094"/>
      <c r="P15" s="1094"/>
      <c r="Q15" s="1094"/>
      <c r="R15" s="1094"/>
      <c r="S15" s="1094"/>
      <c r="T15" s="249"/>
      <c r="V15" s="286" t="s">
        <v>9</v>
      </c>
      <c r="W15" s="286" t="s">
        <v>14</v>
      </c>
      <c r="X15" s="286" t="s">
        <v>9</v>
      </c>
      <c r="Y15" s="249"/>
      <c r="Z15" s="245"/>
      <c r="AA15" s="245"/>
    </row>
    <row r="16" spans="2:30" ht="40" customHeight="1">
      <c r="B16" s="250"/>
      <c r="C16" s="1093"/>
      <c r="D16" s="1093"/>
      <c r="E16" s="1093"/>
      <c r="F16" s="287" t="s">
        <v>18</v>
      </c>
      <c r="G16" s="1094" t="s">
        <v>343</v>
      </c>
      <c r="H16" s="1094"/>
      <c r="I16" s="1094"/>
      <c r="J16" s="1094"/>
      <c r="K16" s="1094"/>
      <c r="L16" s="1094"/>
      <c r="M16" s="1094"/>
      <c r="N16" s="1094"/>
      <c r="O16" s="1094"/>
      <c r="P16" s="1094"/>
      <c r="Q16" s="1094"/>
      <c r="R16" s="1094"/>
      <c r="S16" s="1094"/>
      <c r="T16" s="249"/>
      <c r="V16" s="286" t="s">
        <v>9</v>
      </c>
      <c r="W16" s="286" t="s">
        <v>14</v>
      </c>
      <c r="X16" s="286" t="s">
        <v>9</v>
      </c>
      <c r="Y16" s="249"/>
      <c r="Z16" s="245"/>
      <c r="AA16" s="245"/>
    </row>
    <row r="17" spans="2:27" ht="22" customHeight="1">
      <c r="B17" s="250"/>
      <c r="C17" s="1093"/>
      <c r="D17" s="1093"/>
      <c r="E17" s="1093"/>
      <c r="F17" s="287" t="s">
        <v>344</v>
      </c>
      <c r="G17" s="1094" t="s">
        <v>345</v>
      </c>
      <c r="H17" s="1094"/>
      <c r="I17" s="1094"/>
      <c r="J17" s="1094"/>
      <c r="K17" s="1094"/>
      <c r="L17" s="1094"/>
      <c r="M17" s="1094"/>
      <c r="N17" s="1094"/>
      <c r="O17" s="1094"/>
      <c r="P17" s="1094"/>
      <c r="Q17" s="1094"/>
      <c r="R17" s="1094"/>
      <c r="S17" s="1094"/>
      <c r="T17" s="249"/>
      <c r="V17" s="286" t="s">
        <v>9</v>
      </c>
      <c r="W17" s="286" t="s">
        <v>14</v>
      </c>
      <c r="X17" s="286" t="s">
        <v>9</v>
      </c>
      <c r="Y17" s="249"/>
      <c r="Z17" s="245"/>
      <c r="AA17" s="245"/>
    </row>
    <row r="18" spans="2:27" ht="17.5" customHeight="1">
      <c r="B18" s="250"/>
      <c r="C18" s="261"/>
      <c r="D18" s="261"/>
      <c r="E18" s="261"/>
      <c r="F18" s="286"/>
      <c r="G18" s="259"/>
      <c r="H18" s="259"/>
      <c r="I18" s="259"/>
      <c r="J18" s="259"/>
      <c r="K18" s="259"/>
      <c r="L18" s="259"/>
      <c r="M18" s="259"/>
      <c r="N18" s="259"/>
      <c r="O18" s="259"/>
      <c r="P18" s="259"/>
      <c r="Q18" s="259"/>
      <c r="R18" s="259"/>
      <c r="S18" s="259"/>
      <c r="T18" s="249"/>
      <c r="Y18" s="249"/>
      <c r="Z18" s="245"/>
      <c r="AA18" s="245"/>
    </row>
    <row r="19" spans="2:27" ht="69" customHeight="1">
      <c r="B19" s="250"/>
      <c r="C19" s="1101" t="s">
        <v>346</v>
      </c>
      <c r="D19" s="1102"/>
      <c r="E19" s="1102"/>
      <c r="F19" s="287" t="s">
        <v>16</v>
      </c>
      <c r="G19" s="1094" t="s">
        <v>347</v>
      </c>
      <c r="H19" s="1094"/>
      <c r="I19" s="1094"/>
      <c r="J19" s="1094"/>
      <c r="K19" s="1094"/>
      <c r="L19" s="1094"/>
      <c r="M19" s="1094"/>
      <c r="N19" s="1094"/>
      <c r="O19" s="1094"/>
      <c r="P19" s="1094"/>
      <c r="Q19" s="1094"/>
      <c r="R19" s="1094"/>
      <c r="S19" s="1094"/>
      <c r="T19" s="249"/>
      <c r="V19" s="286" t="s">
        <v>9</v>
      </c>
      <c r="W19" s="286" t="s">
        <v>14</v>
      </c>
      <c r="X19" s="286" t="s">
        <v>9</v>
      </c>
      <c r="Y19" s="249"/>
      <c r="Z19" s="245"/>
      <c r="AA19" s="245"/>
    </row>
    <row r="20" spans="2:27" ht="69" customHeight="1">
      <c r="B20" s="250"/>
      <c r="C20" s="1102"/>
      <c r="D20" s="1102"/>
      <c r="E20" s="1102"/>
      <c r="F20" s="287" t="s">
        <v>17</v>
      </c>
      <c r="G20" s="1094" t="s">
        <v>348</v>
      </c>
      <c r="H20" s="1094"/>
      <c r="I20" s="1094"/>
      <c r="J20" s="1094"/>
      <c r="K20" s="1094"/>
      <c r="L20" s="1094"/>
      <c r="M20" s="1094"/>
      <c r="N20" s="1094"/>
      <c r="O20" s="1094"/>
      <c r="P20" s="1094"/>
      <c r="Q20" s="1094"/>
      <c r="R20" s="1094"/>
      <c r="S20" s="1094"/>
      <c r="T20" s="249"/>
      <c r="V20" s="286" t="s">
        <v>9</v>
      </c>
      <c r="W20" s="286" t="s">
        <v>14</v>
      </c>
      <c r="X20" s="286" t="s">
        <v>9</v>
      </c>
      <c r="Y20" s="249"/>
      <c r="Z20" s="245"/>
      <c r="AA20" s="245"/>
    </row>
    <row r="21" spans="2:27" ht="49.5" customHeight="1">
      <c r="B21" s="250"/>
      <c r="C21" s="1102"/>
      <c r="D21" s="1102"/>
      <c r="E21" s="1102"/>
      <c r="F21" s="287" t="s">
        <v>18</v>
      </c>
      <c r="G21" s="1094" t="s">
        <v>349</v>
      </c>
      <c r="H21" s="1094"/>
      <c r="I21" s="1094"/>
      <c r="J21" s="1094"/>
      <c r="K21" s="1094"/>
      <c r="L21" s="1094"/>
      <c r="M21" s="1094"/>
      <c r="N21" s="1094"/>
      <c r="O21" s="1094"/>
      <c r="P21" s="1094"/>
      <c r="Q21" s="1094"/>
      <c r="R21" s="1094"/>
      <c r="S21" s="1094"/>
      <c r="T21" s="249"/>
      <c r="V21" s="286" t="s">
        <v>9</v>
      </c>
      <c r="W21" s="286" t="s">
        <v>14</v>
      </c>
      <c r="X21" s="286" t="s">
        <v>9</v>
      </c>
      <c r="Y21" s="249"/>
      <c r="Z21" s="245"/>
      <c r="AA21" s="245"/>
    </row>
    <row r="22" spans="2:27" ht="22" customHeight="1">
      <c r="B22" s="250"/>
      <c r="C22" s="1102"/>
      <c r="D22" s="1102"/>
      <c r="E22" s="1102"/>
      <c r="F22" s="287" t="s">
        <v>344</v>
      </c>
      <c r="G22" s="1094" t="s">
        <v>350</v>
      </c>
      <c r="H22" s="1094"/>
      <c r="I22" s="1094"/>
      <c r="J22" s="1094"/>
      <c r="K22" s="1094"/>
      <c r="L22" s="1094"/>
      <c r="M22" s="1094"/>
      <c r="N22" s="1094"/>
      <c r="O22" s="1094"/>
      <c r="P22" s="1094"/>
      <c r="Q22" s="1094"/>
      <c r="R22" s="1094"/>
      <c r="S22" s="1094"/>
      <c r="T22" s="249"/>
      <c r="V22" s="286" t="s">
        <v>9</v>
      </c>
      <c r="W22" s="286" t="s">
        <v>14</v>
      </c>
      <c r="X22" s="286" t="s">
        <v>9</v>
      </c>
      <c r="Y22" s="249"/>
      <c r="Z22" s="245"/>
      <c r="AA22" s="245"/>
    </row>
    <row r="23" spans="2:27" ht="17.5" customHeight="1">
      <c r="B23" s="250"/>
      <c r="C23" s="261"/>
      <c r="D23" s="261"/>
      <c r="E23" s="261"/>
      <c r="F23" s="286"/>
      <c r="G23" s="259"/>
      <c r="H23" s="259"/>
      <c r="I23" s="259"/>
      <c r="J23" s="259"/>
      <c r="K23" s="259"/>
      <c r="L23" s="259"/>
      <c r="M23" s="259"/>
      <c r="N23" s="259"/>
      <c r="O23" s="259"/>
      <c r="P23" s="259"/>
      <c r="Q23" s="259"/>
      <c r="R23" s="259"/>
      <c r="S23" s="259"/>
      <c r="T23" s="249"/>
      <c r="Y23" s="249"/>
      <c r="Z23" s="245"/>
      <c r="AA23" s="245"/>
    </row>
    <row r="24" spans="2:27" ht="69" customHeight="1">
      <c r="B24" s="250"/>
      <c r="C24" s="1103" t="s">
        <v>351</v>
      </c>
      <c r="D24" s="1104"/>
      <c r="E24" s="1105"/>
      <c r="F24" s="287" t="s">
        <v>16</v>
      </c>
      <c r="G24" s="1094" t="s">
        <v>352</v>
      </c>
      <c r="H24" s="1094"/>
      <c r="I24" s="1094"/>
      <c r="J24" s="1094"/>
      <c r="K24" s="1094"/>
      <c r="L24" s="1094"/>
      <c r="M24" s="1094"/>
      <c r="N24" s="1094"/>
      <c r="O24" s="1094"/>
      <c r="P24" s="1094"/>
      <c r="Q24" s="1094"/>
      <c r="R24" s="1094"/>
      <c r="S24" s="1094"/>
      <c r="T24" s="249"/>
      <c r="V24" s="286" t="s">
        <v>9</v>
      </c>
      <c r="W24" s="286" t="s">
        <v>14</v>
      </c>
      <c r="X24" s="286" t="s">
        <v>9</v>
      </c>
      <c r="Y24" s="249"/>
      <c r="Z24" s="245"/>
      <c r="AA24" s="245"/>
    </row>
    <row r="25" spans="2:27" ht="69" customHeight="1">
      <c r="B25" s="250"/>
      <c r="C25" s="1106"/>
      <c r="D25" s="1107"/>
      <c r="E25" s="1108"/>
      <c r="F25" s="287" t="s">
        <v>17</v>
      </c>
      <c r="G25" s="1094" t="s">
        <v>353</v>
      </c>
      <c r="H25" s="1094"/>
      <c r="I25" s="1094"/>
      <c r="J25" s="1094"/>
      <c r="K25" s="1094"/>
      <c r="L25" s="1094"/>
      <c r="M25" s="1094"/>
      <c r="N25" s="1094"/>
      <c r="O25" s="1094"/>
      <c r="P25" s="1094"/>
      <c r="Q25" s="1094"/>
      <c r="R25" s="1094"/>
      <c r="S25" s="1094"/>
      <c r="T25" s="249"/>
      <c r="V25" s="286" t="s">
        <v>9</v>
      </c>
      <c r="W25" s="286" t="s">
        <v>14</v>
      </c>
      <c r="X25" s="286" t="s">
        <v>9</v>
      </c>
      <c r="Y25" s="249"/>
      <c r="Z25" s="245"/>
      <c r="AA25" s="245"/>
    </row>
    <row r="26" spans="2:27" ht="49.5" customHeight="1">
      <c r="B26" s="250"/>
      <c r="C26" s="1109"/>
      <c r="D26" s="1110"/>
      <c r="E26" s="1111"/>
      <c r="F26" s="287" t="s">
        <v>18</v>
      </c>
      <c r="G26" s="1094" t="s">
        <v>354</v>
      </c>
      <c r="H26" s="1094"/>
      <c r="I26" s="1094"/>
      <c r="J26" s="1094"/>
      <c r="K26" s="1094"/>
      <c r="L26" s="1094"/>
      <c r="M26" s="1094"/>
      <c r="N26" s="1094"/>
      <c r="O26" s="1094"/>
      <c r="P26" s="1094"/>
      <c r="Q26" s="1094"/>
      <c r="R26" s="1094"/>
      <c r="S26" s="1094"/>
      <c r="T26" s="249"/>
      <c r="V26" s="286" t="s">
        <v>9</v>
      </c>
      <c r="W26" s="286" t="s">
        <v>14</v>
      </c>
      <c r="X26" s="286" t="s">
        <v>9</v>
      </c>
      <c r="Y26" s="249"/>
      <c r="Z26" s="245"/>
      <c r="AA26" s="245"/>
    </row>
    <row r="27" spans="2:27" ht="13" customHeight="1">
      <c r="B27" s="248"/>
      <c r="C27" s="247"/>
      <c r="D27" s="247"/>
      <c r="E27" s="247"/>
      <c r="F27" s="247"/>
      <c r="G27" s="247"/>
      <c r="H27" s="247"/>
      <c r="I27" s="247"/>
      <c r="J27" s="247"/>
      <c r="K27" s="247"/>
      <c r="L27" s="247"/>
      <c r="M27" s="247"/>
      <c r="N27" s="247"/>
      <c r="O27" s="247"/>
      <c r="P27" s="247"/>
      <c r="Q27" s="247"/>
      <c r="R27" s="247"/>
      <c r="S27" s="247"/>
      <c r="T27" s="246"/>
      <c r="U27" s="247"/>
      <c r="V27" s="247"/>
      <c r="W27" s="247"/>
      <c r="X27" s="247"/>
      <c r="Y27" s="246"/>
    </row>
    <row r="29" spans="2:27">
      <c r="B29" s="244" t="s">
        <v>110</v>
      </c>
    </row>
    <row r="30" spans="2:27">
      <c r="B30" s="244" t="s">
        <v>111</v>
      </c>
      <c r="K30" s="245"/>
      <c r="L30" s="245"/>
      <c r="M30" s="245"/>
      <c r="N30" s="245"/>
      <c r="O30" s="245"/>
      <c r="P30" s="245"/>
      <c r="Q30" s="245"/>
      <c r="R30" s="245"/>
      <c r="S30" s="245"/>
      <c r="T30" s="245"/>
      <c r="U30" s="245"/>
      <c r="V30" s="245"/>
      <c r="W30" s="245"/>
      <c r="X30" s="245"/>
      <c r="Y30" s="245"/>
      <c r="Z30" s="245"/>
      <c r="AA30" s="245"/>
    </row>
    <row r="37" spans="3:32">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row>
    <row r="38" spans="3:32">
      <c r="C38" s="266"/>
    </row>
    <row r="121" spans="3:7">
      <c r="C121" s="247"/>
      <c r="D121" s="247"/>
      <c r="E121" s="247"/>
      <c r="F121" s="247"/>
      <c r="G121" s="247"/>
    </row>
    <row r="122" spans="3:7">
      <c r="C122" s="266"/>
    </row>
  </sheetData>
  <mergeCells count="19">
    <mergeCell ref="G20:S20"/>
    <mergeCell ref="G21:S21"/>
    <mergeCell ref="G22:S22"/>
    <mergeCell ref="C24:E26"/>
    <mergeCell ref="G24:S24"/>
    <mergeCell ref="G25:S25"/>
    <mergeCell ref="G26:S26"/>
    <mergeCell ref="C19:E22"/>
    <mergeCell ref="G19:S19"/>
    <mergeCell ref="B3:Y3"/>
    <mergeCell ref="B5:F5"/>
    <mergeCell ref="G5:Y5"/>
    <mergeCell ref="B6:F6"/>
    <mergeCell ref="B7:F9"/>
    <mergeCell ref="C14:E17"/>
    <mergeCell ref="G14:S14"/>
    <mergeCell ref="G15:S15"/>
    <mergeCell ref="G16:S16"/>
    <mergeCell ref="G17:S17"/>
  </mergeCells>
  <phoneticPr fontId="9"/>
  <dataValidations count="1">
    <dataValidation type="list" allowBlank="1" showInputMessage="1" showErrorMessage="1" sqref="V14:V17 X14:X17 V19:V22 X19:X22 V24:V26 X24:X26 L6 Q6 G6:G9">
      <formula1>"□,■"</formula1>
    </dataValidation>
  </dataValidations>
  <pageMargins left="0.70866141732283472" right="0.70866141732283472" top="0.35433070866141736" bottom="0.15748031496062992"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130" zoomScaleNormal="100" zoomScaleSheetLayoutView="130" workbookViewId="0">
      <selection activeCell="AE33" sqref="AE33"/>
    </sheetView>
  </sheetViews>
  <sheetFormatPr defaultColWidth="8.08203125" defaultRowHeight="18"/>
  <cols>
    <col min="1" max="1" width="1.83203125" style="351" customWidth="1"/>
    <col min="2" max="23" width="3.25" style="351" customWidth="1"/>
    <col min="24" max="24" width="1.83203125" style="351" customWidth="1"/>
    <col min="25" max="37" width="5.08203125" style="351" customWidth="1"/>
    <col min="38" max="16384" width="8.08203125" style="351"/>
  </cols>
  <sheetData>
    <row r="1" spans="2:23">
      <c r="B1" s="351" t="s">
        <v>572</v>
      </c>
      <c r="M1" s="352"/>
      <c r="N1" s="353"/>
      <c r="O1" s="353"/>
      <c r="P1" s="353"/>
      <c r="Q1" s="352" t="s">
        <v>19</v>
      </c>
      <c r="R1" s="354"/>
      <c r="S1" s="353" t="s">
        <v>20</v>
      </c>
      <c r="T1" s="354"/>
      <c r="U1" s="353" t="s">
        <v>21</v>
      </c>
      <c r="V1" s="354"/>
      <c r="W1" s="353" t="s">
        <v>22</v>
      </c>
    </row>
    <row r="2" spans="2:23" ht="5.15" customHeight="1">
      <c r="M2" s="352"/>
      <c r="N2" s="353"/>
      <c r="O2" s="353"/>
      <c r="P2" s="353"/>
      <c r="Q2" s="352"/>
      <c r="R2" s="353"/>
      <c r="S2" s="353"/>
      <c r="T2" s="353"/>
      <c r="U2" s="353"/>
      <c r="V2" s="353"/>
      <c r="W2" s="353"/>
    </row>
    <row r="3" spans="2:23">
      <c r="B3" s="1112" t="s">
        <v>573</v>
      </c>
      <c r="C3" s="1112"/>
      <c r="D3" s="1112"/>
      <c r="E3" s="1112"/>
      <c r="F3" s="1112"/>
      <c r="G3" s="1112"/>
      <c r="H3" s="1112"/>
      <c r="I3" s="1112"/>
      <c r="J3" s="1112"/>
      <c r="K3" s="1112"/>
      <c r="L3" s="1112"/>
      <c r="M3" s="1112"/>
      <c r="N3" s="1112"/>
      <c r="O3" s="1112"/>
      <c r="P3" s="1112"/>
      <c r="Q3" s="1112"/>
      <c r="R3" s="1112"/>
      <c r="S3" s="1112"/>
      <c r="T3" s="1112"/>
      <c r="U3" s="1112"/>
      <c r="V3" s="1112"/>
      <c r="W3" s="1112"/>
    </row>
    <row r="4" spans="2:23" ht="5.15" customHeight="1">
      <c r="B4" s="353"/>
      <c r="C4" s="353"/>
      <c r="D4" s="353"/>
      <c r="E4" s="353"/>
      <c r="F4" s="353"/>
      <c r="G4" s="353"/>
      <c r="H4" s="353"/>
      <c r="I4" s="353"/>
      <c r="J4" s="353"/>
      <c r="K4" s="353"/>
      <c r="L4" s="353"/>
      <c r="M4" s="353"/>
      <c r="N4" s="353"/>
      <c r="O4" s="353"/>
      <c r="P4" s="353"/>
      <c r="Q4" s="353"/>
      <c r="R4" s="353"/>
      <c r="S4" s="353"/>
      <c r="T4" s="353"/>
      <c r="U4" s="353"/>
      <c r="V4" s="353"/>
      <c r="W4" s="353"/>
    </row>
    <row r="5" spans="2:23">
      <c r="B5" s="353"/>
      <c r="C5" s="353"/>
      <c r="D5" s="353"/>
      <c r="E5" s="353"/>
      <c r="F5" s="353"/>
      <c r="G5" s="353"/>
      <c r="H5" s="353"/>
      <c r="I5" s="353"/>
      <c r="J5" s="353"/>
      <c r="K5" s="353"/>
      <c r="L5" s="353"/>
      <c r="M5" s="353"/>
      <c r="N5" s="353"/>
      <c r="O5" s="353"/>
      <c r="P5" s="352" t="s">
        <v>549</v>
      </c>
      <c r="Q5" s="1113"/>
      <c r="R5" s="1113"/>
      <c r="S5" s="1113"/>
      <c r="T5" s="1113"/>
      <c r="U5" s="1113"/>
      <c r="V5" s="1113"/>
      <c r="W5" s="1113"/>
    </row>
    <row r="6" spans="2:23">
      <c r="B6" s="353"/>
      <c r="C6" s="353"/>
      <c r="D6" s="353"/>
      <c r="E6" s="353"/>
      <c r="F6" s="353"/>
      <c r="G6" s="353"/>
      <c r="H6" s="353"/>
      <c r="I6" s="353"/>
      <c r="J6" s="353"/>
      <c r="K6" s="353"/>
      <c r="L6" s="353"/>
      <c r="M6" s="353"/>
      <c r="N6" s="353"/>
      <c r="O6" s="353"/>
      <c r="P6" s="352" t="s">
        <v>381</v>
      </c>
      <c r="Q6" s="1114"/>
      <c r="R6" s="1114"/>
      <c r="S6" s="1114"/>
      <c r="T6" s="1114"/>
      <c r="U6" s="1114"/>
      <c r="V6" s="1114"/>
      <c r="W6" s="1114"/>
    </row>
    <row r="7" spans="2:23" ht="10.5" customHeight="1">
      <c r="B7" s="353"/>
      <c r="C7" s="353"/>
      <c r="D7" s="353"/>
      <c r="E7" s="353"/>
      <c r="F7" s="353"/>
      <c r="G7" s="353"/>
      <c r="H7" s="353"/>
      <c r="I7" s="353"/>
      <c r="J7" s="353"/>
      <c r="K7" s="353"/>
      <c r="L7" s="353"/>
      <c r="M7" s="353"/>
      <c r="N7" s="353"/>
      <c r="O7" s="353"/>
      <c r="P7" s="353"/>
      <c r="Q7" s="353"/>
      <c r="R7" s="353"/>
      <c r="S7" s="353"/>
      <c r="T7" s="353"/>
      <c r="U7" s="353"/>
      <c r="V7" s="353"/>
      <c r="W7" s="353"/>
    </row>
    <row r="8" spans="2:23">
      <c r="B8" s="351" t="s">
        <v>574</v>
      </c>
    </row>
    <row r="9" spans="2:23">
      <c r="C9" s="354" t="s">
        <v>9</v>
      </c>
      <c r="D9" s="351" t="s">
        <v>551</v>
      </c>
      <c r="J9" s="354" t="s">
        <v>9</v>
      </c>
      <c r="K9" s="351" t="s">
        <v>552</v>
      </c>
    </row>
    <row r="10" spans="2:23" ht="10.5" customHeight="1"/>
    <row r="11" spans="2:23">
      <c r="B11" s="351" t="s">
        <v>553</v>
      </c>
    </row>
    <row r="12" spans="2:23">
      <c r="C12" s="354" t="s">
        <v>9</v>
      </c>
      <c r="D12" s="351" t="s">
        <v>554</v>
      </c>
    </row>
    <row r="13" spans="2:23">
      <c r="C13" s="354" t="s">
        <v>9</v>
      </c>
      <c r="D13" s="351" t="s">
        <v>555</v>
      </c>
    </row>
    <row r="14" spans="2:23" ht="10.5" customHeight="1"/>
    <row r="15" spans="2:23">
      <c r="B15" s="351" t="s">
        <v>355</v>
      </c>
    </row>
    <row r="16" spans="2:23" ht="60" customHeight="1">
      <c r="B16" s="1115"/>
      <c r="C16" s="1115"/>
      <c r="D16" s="1115"/>
      <c r="E16" s="1115"/>
      <c r="F16" s="1116" t="s">
        <v>556</v>
      </c>
      <c r="G16" s="1117"/>
      <c r="H16" s="1117"/>
      <c r="I16" s="1117"/>
      <c r="J16" s="1117"/>
      <c r="K16" s="1117"/>
      <c r="L16" s="1118"/>
      <c r="M16" s="1119" t="s">
        <v>575</v>
      </c>
      <c r="N16" s="1119"/>
      <c r="O16" s="1119"/>
      <c r="P16" s="1119"/>
      <c r="Q16" s="1119"/>
      <c r="R16" s="1119"/>
      <c r="S16" s="1119"/>
    </row>
    <row r="17" spans="2:23">
      <c r="B17" s="1120">
        <v>4</v>
      </c>
      <c r="C17" s="1121"/>
      <c r="D17" s="1121" t="s">
        <v>394</v>
      </c>
      <c r="E17" s="1122"/>
      <c r="F17" s="1123"/>
      <c r="G17" s="1124"/>
      <c r="H17" s="1124"/>
      <c r="I17" s="1124"/>
      <c r="J17" s="1124"/>
      <c r="K17" s="1124"/>
      <c r="L17" s="355" t="s">
        <v>33</v>
      </c>
      <c r="M17" s="1123"/>
      <c r="N17" s="1124"/>
      <c r="O17" s="1124"/>
      <c r="P17" s="1124"/>
      <c r="Q17" s="1124"/>
      <c r="R17" s="1124"/>
      <c r="S17" s="355" t="s">
        <v>33</v>
      </c>
    </row>
    <row r="18" spans="2:23">
      <c r="B18" s="1120">
        <v>5</v>
      </c>
      <c r="C18" s="1121"/>
      <c r="D18" s="1121" t="s">
        <v>394</v>
      </c>
      <c r="E18" s="1122"/>
      <c r="F18" s="1123"/>
      <c r="G18" s="1124"/>
      <c r="H18" s="1124"/>
      <c r="I18" s="1124"/>
      <c r="J18" s="1124"/>
      <c r="K18" s="1124"/>
      <c r="L18" s="355" t="s">
        <v>33</v>
      </c>
      <c r="M18" s="1123"/>
      <c r="N18" s="1124"/>
      <c r="O18" s="1124"/>
      <c r="P18" s="1124"/>
      <c r="Q18" s="1124"/>
      <c r="R18" s="1124"/>
      <c r="S18" s="355" t="s">
        <v>33</v>
      </c>
    </row>
    <row r="19" spans="2:23">
      <c r="B19" s="1120">
        <v>6</v>
      </c>
      <c r="C19" s="1121"/>
      <c r="D19" s="1121" t="s">
        <v>394</v>
      </c>
      <c r="E19" s="1122"/>
      <c r="F19" s="1123"/>
      <c r="G19" s="1124"/>
      <c r="H19" s="1124"/>
      <c r="I19" s="1124"/>
      <c r="J19" s="1124"/>
      <c r="K19" s="1124"/>
      <c r="L19" s="355" t="s">
        <v>33</v>
      </c>
      <c r="M19" s="1123"/>
      <c r="N19" s="1124"/>
      <c r="O19" s="1124"/>
      <c r="P19" s="1124"/>
      <c r="Q19" s="1124"/>
      <c r="R19" s="1124"/>
      <c r="S19" s="355" t="s">
        <v>33</v>
      </c>
    </row>
    <row r="20" spans="2:23">
      <c r="B20" s="1120">
        <v>7</v>
      </c>
      <c r="C20" s="1121"/>
      <c r="D20" s="1121" t="s">
        <v>394</v>
      </c>
      <c r="E20" s="1122"/>
      <c r="F20" s="1123"/>
      <c r="G20" s="1124"/>
      <c r="H20" s="1124"/>
      <c r="I20" s="1124"/>
      <c r="J20" s="1124"/>
      <c r="K20" s="1124"/>
      <c r="L20" s="355" t="s">
        <v>33</v>
      </c>
      <c r="M20" s="1123"/>
      <c r="N20" s="1124"/>
      <c r="O20" s="1124"/>
      <c r="P20" s="1124"/>
      <c r="Q20" s="1124"/>
      <c r="R20" s="1124"/>
      <c r="S20" s="355" t="s">
        <v>33</v>
      </c>
    </row>
    <row r="21" spans="2:23">
      <c r="B21" s="1120">
        <v>8</v>
      </c>
      <c r="C21" s="1121"/>
      <c r="D21" s="1121" t="s">
        <v>394</v>
      </c>
      <c r="E21" s="1122"/>
      <c r="F21" s="1123"/>
      <c r="G21" s="1124"/>
      <c r="H21" s="1124"/>
      <c r="I21" s="1124"/>
      <c r="J21" s="1124"/>
      <c r="K21" s="1124"/>
      <c r="L21" s="355" t="s">
        <v>33</v>
      </c>
      <c r="M21" s="1123"/>
      <c r="N21" s="1124"/>
      <c r="O21" s="1124"/>
      <c r="P21" s="1124"/>
      <c r="Q21" s="1124"/>
      <c r="R21" s="1124"/>
      <c r="S21" s="355" t="s">
        <v>33</v>
      </c>
    </row>
    <row r="22" spans="2:23">
      <c r="B22" s="1120">
        <v>9</v>
      </c>
      <c r="C22" s="1121"/>
      <c r="D22" s="1121" t="s">
        <v>394</v>
      </c>
      <c r="E22" s="1122"/>
      <c r="F22" s="1123"/>
      <c r="G22" s="1124"/>
      <c r="H22" s="1124"/>
      <c r="I22" s="1124"/>
      <c r="J22" s="1124"/>
      <c r="K22" s="1124"/>
      <c r="L22" s="355" t="s">
        <v>33</v>
      </c>
      <c r="M22" s="1123"/>
      <c r="N22" s="1124"/>
      <c r="O22" s="1124"/>
      <c r="P22" s="1124"/>
      <c r="Q22" s="1124"/>
      <c r="R22" s="1124"/>
      <c r="S22" s="355" t="s">
        <v>33</v>
      </c>
    </row>
    <row r="23" spans="2:23">
      <c r="B23" s="1120">
        <v>10</v>
      </c>
      <c r="C23" s="1121"/>
      <c r="D23" s="1121" t="s">
        <v>394</v>
      </c>
      <c r="E23" s="1122"/>
      <c r="F23" s="1123"/>
      <c r="G23" s="1124"/>
      <c r="H23" s="1124"/>
      <c r="I23" s="1124"/>
      <c r="J23" s="1124"/>
      <c r="K23" s="1124"/>
      <c r="L23" s="355" t="s">
        <v>33</v>
      </c>
      <c r="M23" s="1123"/>
      <c r="N23" s="1124"/>
      <c r="O23" s="1124"/>
      <c r="P23" s="1124"/>
      <c r="Q23" s="1124"/>
      <c r="R23" s="1124"/>
      <c r="S23" s="355" t="s">
        <v>33</v>
      </c>
    </row>
    <row r="24" spans="2:23">
      <c r="B24" s="1120">
        <v>11</v>
      </c>
      <c r="C24" s="1121"/>
      <c r="D24" s="1121" t="s">
        <v>394</v>
      </c>
      <c r="E24" s="1122"/>
      <c r="F24" s="1123"/>
      <c r="G24" s="1124"/>
      <c r="H24" s="1124"/>
      <c r="I24" s="1124"/>
      <c r="J24" s="1124"/>
      <c r="K24" s="1124"/>
      <c r="L24" s="355" t="s">
        <v>33</v>
      </c>
      <c r="M24" s="1123"/>
      <c r="N24" s="1124"/>
      <c r="O24" s="1124"/>
      <c r="P24" s="1124"/>
      <c r="Q24" s="1124"/>
      <c r="R24" s="1124"/>
      <c r="S24" s="355" t="s">
        <v>33</v>
      </c>
    </row>
    <row r="25" spans="2:23">
      <c r="B25" s="1120">
        <v>12</v>
      </c>
      <c r="C25" s="1121"/>
      <c r="D25" s="1121" t="s">
        <v>394</v>
      </c>
      <c r="E25" s="1122"/>
      <c r="F25" s="1123"/>
      <c r="G25" s="1124"/>
      <c r="H25" s="1124"/>
      <c r="I25" s="1124"/>
      <c r="J25" s="1124"/>
      <c r="K25" s="1124"/>
      <c r="L25" s="355" t="s">
        <v>33</v>
      </c>
      <c r="M25" s="1123"/>
      <c r="N25" s="1124"/>
      <c r="O25" s="1124"/>
      <c r="P25" s="1124"/>
      <c r="Q25" s="1124"/>
      <c r="R25" s="1124"/>
      <c r="S25" s="355" t="s">
        <v>33</v>
      </c>
      <c r="U25" s="1115" t="s">
        <v>558</v>
      </c>
      <c r="V25" s="1115"/>
      <c r="W25" s="1115"/>
    </row>
    <row r="26" spans="2:23">
      <c r="B26" s="1120">
        <v>1</v>
      </c>
      <c r="C26" s="1121"/>
      <c r="D26" s="1121" t="s">
        <v>394</v>
      </c>
      <c r="E26" s="1122"/>
      <c r="F26" s="1123"/>
      <c r="G26" s="1124"/>
      <c r="H26" s="1124"/>
      <c r="I26" s="1124"/>
      <c r="J26" s="1124"/>
      <c r="K26" s="1124"/>
      <c r="L26" s="355" t="s">
        <v>33</v>
      </c>
      <c r="M26" s="1123"/>
      <c r="N26" s="1124"/>
      <c r="O26" s="1124"/>
      <c r="P26" s="1124"/>
      <c r="Q26" s="1124"/>
      <c r="R26" s="1124"/>
      <c r="S26" s="355" t="s">
        <v>33</v>
      </c>
      <c r="U26" s="1125"/>
      <c r="V26" s="1125"/>
      <c r="W26" s="1125"/>
    </row>
    <row r="27" spans="2:23">
      <c r="B27" s="1120">
        <v>2</v>
      </c>
      <c r="C27" s="1121"/>
      <c r="D27" s="1121" t="s">
        <v>394</v>
      </c>
      <c r="E27" s="1122"/>
      <c r="F27" s="1123"/>
      <c r="G27" s="1124"/>
      <c r="H27" s="1124"/>
      <c r="I27" s="1124"/>
      <c r="J27" s="1124"/>
      <c r="K27" s="1124"/>
      <c r="L27" s="355" t="s">
        <v>33</v>
      </c>
      <c r="M27" s="1123"/>
      <c r="N27" s="1124"/>
      <c r="O27" s="1124"/>
      <c r="P27" s="1124"/>
      <c r="Q27" s="1124"/>
      <c r="R27" s="1124"/>
      <c r="S27" s="355" t="s">
        <v>33</v>
      </c>
    </row>
    <row r="28" spans="2:23">
      <c r="B28" s="1115" t="s">
        <v>559</v>
      </c>
      <c r="C28" s="1115"/>
      <c r="D28" s="1115"/>
      <c r="E28" s="1115"/>
      <c r="F28" s="1120" t="str">
        <f>IF(SUM(F17:K27)=0,"",SUM(F17:K27))</f>
        <v/>
      </c>
      <c r="G28" s="1121"/>
      <c r="H28" s="1121"/>
      <c r="I28" s="1121"/>
      <c r="J28" s="1121"/>
      <c r="K28" s="1121"/>
      <c r="L28" s="355" t="s">
        <v>33</v>
      </c>
      <c r="M28" s="1120" t="str">
        <f>IF(SUM(M17:R27)=0,"",SUM(M17:R27))</f>
        <v/>
      </c>
      <c r="N28" s="1121"/>
      <c r="O28" s="1121"/>
      <c r="P28" s="1121"/>
      <c r="Q28" s="1121"/>
      <c r="R28" s="1121"/>
      <c r="S28" s="355" t="s">
        <v>33</v>
      </c>
      <c r="U28" s="1115" t="s">
        <v>560</v>
      </c>
      <c r="V28" s="1115"/>
      <c r="W28" s="1115"/>
    </row>
    <row r="29" spans="2:23" ht="40" customHeight="1">
      <c r="B29" s="1119" t="s">
        <v>561</v>
      </c>
      <c r="C29" s="1115"/>
      <c r="D29" s="1115"/>
      <c r="E29" s="1115"/>
      <c r="F29" s="1126" t="str">
        <f>IF(F28="","",F28/U26)</f>
        <v/>
      </c>
      <c r="G29" s="1127"/>
      <c r="H29" s="1127"/>
      <c r="I29" s="1127"/>
      <c r="J29" s="1127"/>
      <c r="K29" s="1127"/>
      <c r="L29" s="355" t="s">
        <v>33</v>
      </c>
      <c r="M29" s="1126" t="str">
        <f>IF(M28="","",M28/U26)</f>
        <v/>
      </c>
      <c r="N29" s="1127"/>
      <c r="O29" s="1127"/>
      <c r="P29" s="1127"/>
      <c r="Q29" s="1127"/>
      <c r="R29" s="1127"/>
      <c r="S29" s="355" t="s">
        <v>33</v>
      </c>
      <c r="U29" s="1128" t="str">
        <f>IF(F29="","",ROUNDDOWN(M29/F29,3))</f>
        <v/>
      </c>
      <c r="V29" s="1129"/>
      <c r="W29" s="1130"/>
    </row>
    <row r="31" spans="2:23">
      <c r="B31" s="351" t="s">
        <v>356</v>
      </c>
    </row>
    <row r="32" spans="2:23" ht="60" customHeight="1">
      <c r="B32" s="1115"/>
      <c r="C32" s="1115"/>
      <c r="D32" s="1115"/>
      <c r="E32" s="1115"/>
      <c r="F32" s="1116" t="s">
        <v>556</v>
      </c>
      <c r="G32" s="1117"/>
      <c r="H32" s="1117"/>
      <c r="I32" s="1117"/>
      <c r="J32" s="1117"/>
      <c r="K32" s="1117"/>
      <c r="L32" s="1118"/>
      <c r="M32" s="1119" t="s">
        <v>575</v>
      </c>
      <c r="N32" s="1119"/>
      <c r="O32" s="1119"/>
      <c r="P32" s="1119"/>
      <c r="Q32" s="1119"/>
      <c r="R32" s="1119"/>
      <c r="S32" s="1119"/>
    </row>
    <row r="33" spans="1:32">
      <c r="B33" s="1123"/>
      <c r="C33" s="1124"/>
      <c r="D33" s="1124"/>
      <c r="E33" s="356" t="s">
        <v>394</v>
      </c>
      <c r="F33" s="1123"/>
      <c r="G33" s="1124"/>
      <c r="H33" s="1124"/>
      <c r="I33" s="1124"/>
      <c r="J33" s="1124"/>
      <c r="K33" s="1124"/>
      <c r="L33" s="355" t="s">
        <v>33</v>
      </c>
      <c r="M33" s="1123"/>
      <c r="N33" s="1124"/>
      <c r="O33" s="1124"/>
      <c r="P33" s="1124"/>
      <c r="Q33" s="1124"/>
      <c r="R33" s="1124"/>
      <c r="S33" s="355" t="s">
        <v>33</v>
      </c>
    </row>
    <row r="34" spans="1:32">
      <c r="B34" s="1123"/>
      <c r="C34" s="1124"/>
      <c r="D34" s="1124"/>
      <c r="E34" s="356" t="s">
        <v>394</v>
      </c>
      <c r="F34" s="1123"/>
      <c r="G34" s="1124"/>
      <c r="H34" s="1124"/>
      <c r="I34" s="1124"/>
      <c r="J34" s="1124"/>
      <c r="K34" s="1124"/>
      <c r="L34" s="355" t="s">
        <v>33</v>
      </c>
      <c r="M34" s="1123"/>
      <c r="N34" s="1124"/>
      <c r="O34" s="1124"/>
      <c r="P34" s="1124"/>
      <c r="Q34" s="1124"/>
      <c r="R34" s="1124"/>
      <c r="S34" s="355" t="s">
        <v>33</v>
      </c>
    </row>
    <row r="35" spans="1:32">
      <c r="B35" s="1123"/>
      <c r="C35" s="1124"/>
      <c r="D35" s="1124"/>
      <c r="E35" s="356" t="s">
        <v>357</v>
      </c>
      <c r="F35" s="1123"/>
      <c r="G35" s="1124"/>
      <c r="H35" s="1124"/>
      <c r="I35" s="1124"/>
      <c r="J35" s="1124"/>
      <c r="K35" s="1124"/>
      <c r="L35" s="355" t="s">
        <v>33</v>
      </c>
      <c r="M35" s="1123"/>
      <c r="N35" s="1124"/>
      <c r="O35" s="1124"/>
      <c r="P35" s="1124"/>
      <c r="Q35" s="1124"/>
      <c r="R35" s="1124"/>
      <c r="S35" s="355" t="s">
        <v>33</v>
      </c>
    </row>
    <row r="36" spans="1:32">
      <c r="B36" s="1115" t="s">
        <v>559</v>
      </c>
      <c r="C36" s="1115"/>
      <c r="D36" s="1115"/>
      <c r="E36" s="1115"/>
      <c r="F36" s="1120" t="str">
        <f>IF(SUM(F33:K35)=0,"",SUM(F33:K35))</f>
        <v/>
      </c>
      <c r="G36" s="1121"/>
      <c r="H36" s="1121"/>
      <c r="I36" s="1121"/>
      <c r="J36" s="1121"/>
      <c r="K36" s="1121"/>
      <c r="L36" s="355" t="s">
        <v>33</v>
      </c>
      <c r="M36" s="1120" t="str">
        <f>IF(SUM(M33:R35)=0,"",SUM(M33:R35))</f>
        <v/>
      </c>
      <c r="N36" s="1121"/>
      <c r="O36" s="1121"/>
      <c r="P36" s="1121"/>
      <c r="Q36" s="1121"/>
      <c r="R36" s="1121"/>
      <c r="S36" s="355" t="s">
        <v>33</v>
      </c>
      <c r="U36" s="1115" t="s">
        <v>560</v>
      </c>
      <c r="V36" s="1115"/>
      <c r="W36" s="1115"/>
    </row>
    <row r="37" spans="1:32" ht="40" customHeight="1">
      <c r="B37" s="1119" t="s">
        <v>561</v>
      </c>
      <c r="C37" s="1115"/>
      <c r="D37" s="1115"/>
      <c r="E37" s="1115"/>
      <c r="F37" s="1126" t="str">
        <f>IF(F36="","",F36/3)</f>
        <v/>
      </c>
      <c r="G37" s="1127"/>
      <c r="H37" s="1127"/>
      <c r="I37" s="1127"/>
      <c r="J37" s="1127"/>
      <c r="K37" s="1127"/>
      <c r="L37" s="355" t="s">
        <v>33</v>
      </c>
      <c r="M37" s="1126" t="str">
        <f>IF(M36="","",M36/3)</f>
        <v/>
      </c>
      <c r="N37" s="1127"/>
      <c r="O37" s="1127"/>
      <c r="P37" s="1127"/>
      <c r="Q37" s="1127"/>
      <c r="R37" s="1127"/>
      <c r="S37" s="355" t="s">
        <v>33</v>
      </c>
      <c r="U37" s="1128" t="str">
        <f>IF(F37="","",ROUNDDOWN(M37/F37,3))</f>
        <v/>
      </c>
      <c r="V37" s="1129"/>
      <c r="W37" s="1130"/>
    </row>
    <row r="38" spans="1:32" ht="5.15" customHeight="1">
      <c r="A38" s="391"/>
      <c r="B38" s="392"/>
      <c r="C38" s="393"/>
      <c r="D38" s="393"/>
      <c r="E38" s="393"/>
      <c r="F38" s="394"/>
      <c r="G38" s="394"/>
      <c r="H38" s="394"/>
      <c r="I38" s="394"/>
      <c r="J38" s="394"/>
      <c r="K38" s="394"/>
      <c r="L38" s="393"/>
      <c r="M38" s="394"/>
      <c r="N38" s="394"/>
      <c r="O38" s="394"/>
      <c r="P38" s="394"/>
      <c r="Q38" s="394"/>
      <c r="R38" s="394"/>
      <c r="S38" s="393"/>
      <c r="T38" s="391"/>
      <c r="U38" s="395"/>
      <c r="V38" s="395"/>
      <c r="W38" s="395"/>
      <c r="X38" s="391"/>
      <c r="Y38" s="391"/>
      <c r="Z38" s="391"/>
      <c r="AA38" s="391"/>
      <c r="AB38" s="391"/>
      <c r="AC38" s="391"/>
      <c r="AD38" s="391"/>
      <c r="AE38" s="391"/>
      <c r="AF38" s="391"/>
    </row>
    <row r="39" spans="1:32">
      <c r="A39" s="391"/>
      <c r="B39" s="391" t="s">
        <v>258</v>
      </c>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row>
    <row r="40" spans="1:32">
      <c r="B40" s="1131" t="s">
        <v>576</v>
      </c>
      <c r="C40" s="1131"/>
      <c r="D40" s="1131"/>
      <c r="E40" s="1131"/>
      <c r="F40" s="1131"/>
      <c r="G40" s="1131"/>
      <c r="H40" s="1131"/>
      <c r="I40" s="1131"/>
      <c r="J40" s="1131"/>
      <c r="K40" s="1131"/>
      <c r="L40" s="1131"/>
      <c r="M40" s="1131"/>
      <c r="N40" s="1131"/>
      <c r="O40" s="1131"/>
      <c r="P40" s="1131"/>
      <c r="Q40" s="1131"/>
      <c r="R40" s="1131"/>
      <c r="S40" s="1131"/>
      <c r="T40" s="1131"/>
      <c r="U40" s="1131"/>
      <c r="V40" s="1131"/>
      <c r="W40" s="1131"/>
    </row>
    <row r="41" spans="1:32">
      <c r="B41" s="1131" t="s">
        <v>577</v>
      </c>
      <c r="C41" s="1131"/>
      <c r="D41" s="1131"/>
      <c r="E41" s="1131"/>
      <c r="F41" s="1131"/>
      <c r="G41" s="1131"/>
      <c r="H41" s="1131"/>
      <c r="I41" s="1131"/>
      <c r="J41" s="1131"/>
      <c r="K41" s="1131"/>
      <c r="L41" s="1131"/>
      <c r="M41" s="1131"/>
      <c r="N41" s="1131"/>
      <c r="O41" s="1131"/>
      <c r="P41" s="1131"/>
      <c r="Q41" s="1131"/>
      <c r="R41" s="1131"/>
      <c r="S41" s="1131"/>
      <c r="T41" s="1131"/>
      <c r="U41" s="1131"/>
      <c r="V41" s="1131"/>
      <c r="W41" s="1131"/>
    </row>
    <row r="42" spans="1:32">
      <c r="B42" s="1131" t="s">
        <v>565</v>
      </c>
      <c r="C42" s="1131"/>
      <c r="D42" s="1131"/>
      <c r="E42" s="1131"/>
      <c r="F42" s="1131"/>
      <c r="G42" s="1131"/>
      <c r="H42" s="1131"/>
      <c r="I42" s="1131"/>
      <c r="J42" s="1131"/>
      <c r="K42" s="1131"/>
      <c r="L42" s="1131"/>
      <c r="M42" s="1131"/>
      <c r="N42" s="1131"/>
      <c r="O42" s="1131"/>
      <c r="P42" s="1131"/>
      <c r="Q42" s="1131"/>
      <c r="R42" s="1131"/>
      <c r="S42" s="1131"/>
      <c r="T42" s="1131"/>
      <c r="U42" s="1131"/>
      <c r="V42" s="1131"/>
      <c r="W42" s="1131"/>
    </row>
    <row r="43" spans="1:32">
      <c r="B43" s="1131" t="s">
        <v>566</v>
      </c>
      <c r="C43" s="1131"/>
      <c r="D43" s="1131"/>
      <c r="E43" s="1131"/>
      <c r="F43" s="1131"/>
      <c r="G43" s="1131"/>
      <c r="H43" s="1131"/>
      <c r="I43" s="1131"/>
      <c r="J43" s="1131"/>
      <c r="K43" s="1131"/>
      <c r="L43" s="1131"/>
      <c r="M43" s="1131"/>
      <c r="N43" s="1131"/>
      <c r="O43" s="1131"/>
      <c r="P43" s="1131"/>
      <c r="Q43" s="1131"/>
      <c r="R43" s="1131"/>
      <c r="S43" s="1131"/>
      <c r="T43" s="1131"/>
      <c r="U43" s="1131"/>
      <c r="V43" s="1131"/>
      <c r="W43" s="1131"/>
    </row>
    <row r="44" spans="1:32">
      <c r="B44" s="1131" t="s">
        <v>567</v>
      </c>
      <c r="C44" s="1131"/>
      <c r="D44" s="1131"/>
      <c r="E44" s="1131"/>
      <c r="F44" s="1131"/>
      <c r="G44" s="1131"/>
      <c r="H44" s="1131"/>
      <c r="I44" s="1131"/>
      <c r="J44" s="1131"/>
      <c r="K44" s="1131"/>
      <c r="L44" s="1131"/>
      <c r="M44" s="1131"/>
      <c r="N44" s="1131"/>
      <c r="O44" s="1131"/>
      <c r="P44" s="1131"/>
      <c r="Q44" s="1131"/>
      <c r="R44" s="1131"/>
      <c r="S44" s="1131"/>
      <c r="T44" s="1131"/>
      <c r="U44" s="1131"/>
      <c r="V44" s="1131"/>
      <c r="W44" s="1131"/>
    </row>
    <row r="45" spans="1:32">
      <c r="B45" s="1131" t="s">
        <v>568</v>
      </c>
      <c r="C45" s="1131"/>
      <c r="D45" s="1131"/>
      <c r="E45" s="1131"/>
      <c r="F45" s="1131"/>
      <c r="G45" s="1131"/>
      <c r="H45" s="1131"/>
      <c r="I45" s="1131"/>
      <c r="J45" s="1131"/>
      <c r="K45" s="1131"/>
      <c r="L45" s="1131"/>
      <c r="M45" s="1131"/>
      <c r="N45" s="1131"/>
      <c r="O45" s="1131"/>
      <c r="P45" s="1131"/>
      <c r="Q45" s="1131"/>
      <c r="R45" s="1131"/>
      <c r="S45" s="1131"/>
      <c r="T45" s="1131"/>
      <c r="U45" s="1131"/>
      <c r="V45" s="1131"/>
      <c r="W45" s="1131"/>
    </row>
    <row r="46" spans="1:32">
      <c r="B46" s="1131" t="s">
        <v>569</v>
      </c>
      <c r="C46" s="1131"/>
      <c r="D46" s="1131"/>
      <c r="E46" s="1131"/>
      <c r="F46" s="1131"/>
      <c r="G46" s="1131"/>
      <c r="H46" s="1131"/>
      <c r="I46" s="1131"/>
      <c r="J46" s="1131"/>
      <c r="K46" s="1131"/>
      <c r="L46" s="1131"/>
      <c r="M46" s="1131"/>
      <c r="N46" s="1131"/>
      <c r="O46" s="1131"/>
      <c r="P46" s="1131"/>
      <c r="Q46" s="1131"/>
      <c r="R46" s="1131"/>
      <c r="S46" s="1131"/>
      <c r="T46" s="1131"/>
      <c r="U46" s="1131"/>
      <c r="V46" s="1131"/>
      <c r="W46" s="1131"/>
    </row>
    <row r="47" spans="1:32">
      <c r="B47" s="1131" t="s">
        <v>570</v>
      </c>
      <c r="C47" s="1131"/>
      <c r="D47" s="1131"/>
      <c r="E47" s="1131"/>
      <c r="F47" s="1131"/>
      <c r="G47" s="1131"/>
      <c r="H47" s="1131"/>
      <c r="I47" s="1131"/>
      <c r="J47" s="1131"/>
      <c r="K47" s="1131"/>
      <c r="L47" s="1131"/>
      <c r="M47" s="1131"/>
      <c r="N47" s="1131"/>
      <c r="O47" s="1131"/>
      <c r="P47" s="1131"/>
      <c r="Q47" s="1131"/>
      <c r="R47" s="1131"/>
      <c r="S47" s="1131"/>
      <c r="T47" s="1131"/>
      <c r="U47" s="1131"/>
      <c r="V47" s="1131"/>
      <c r="W47" s="1131"/>
    </row>
    <row r="48" spans="1:32">
      <c r="B48" s="1131"/>
      <c r="C48" s="1131"/>
      <c r="D48" s="1131"/>
      <c r="E48" s="1131"/>
      <c r="F48" s="1131"/>
      <c r="G48" s="1131"/>
      <c r="H48" s="1131"/>
      <c r="I48" s="1131"/>
      <c r="J48" s="1131"/>
      <c r="K48" s="1131"/>
      <c r="L48" s="1131"/>
      <c r="M48" s="1131"/>
      <c r="N48" s="1131"/>
      <c r="O48" s="1131"/>
      <c r="P48" s="1131"/>
      <c r="Q48" s="1131"/>
      <c r="R48" s="1131"/>
      <c r="S48" s="1131"/>
      <c r="T48" s="1131"/>
      <c r="U48" s="1131"/>
      <c r="V48" s="1131"/>
      <c r="W48" s="1131"/>
    </row>
    <row r="49" spans="2:23">
      <c r="B49" s="1131"/>
      <c r="C49" s="1131"/>
      <c r="D49" s="1131"/>
      <c r="E49" s="1131"/>
      <c r="F49" s="1131"/>
      <c r="G49" s="1131"/>
      <c r="H49" s="1131"/>
      <c r="I49" s="1131"/>
      <c r="J49" s="1131"/>
      <c r="K49" s="1131"/>
      <c r="L49" s="1131"/>
      <c r="M49" s="1131"/>
      <c r="N49" s="1131"/>
      <c r="O49" s="1131"/>
      <c r="P49" s="1131"/>
      <c r="Q49" s="1131"/>
      <c r="R49" s="1131"/>
      <c r="S49" s="1131"/>
      <c r="T49" s="1131"/>
      <c r="U49" s="1131"/>
      <c r="V49" s="1131"/>
      <c r="W49" s="1131"/>
    </row>
    <row r="122" spans="3:7">
      <c r="C122" s="357"/>
      <c r="D122" s="357"/>
      <c r="E122" s="357"/>
      <c r="F122" s="357"/>
      <c r="G122" s="357"/>
    </row>
    <row r="123" spans="3:7">
      <c r="C123" s="35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9"/>
  <dataValidations count="1">
    <dataValidation type="list" allowBlank="1" showInputMessage="1" showErrorMessage="1" sqref="C9 J9 C12:C13">
      <formula1>"□,■"</formula1>
    </dataValidation>
  </dataValidations>
  <pageMargins left="0.70866141732283472" right="0.70866141732283472" top="0.74803149606299213" bottom="0" header="0.31496062992125984" footer="0.31496062992125984"/>
  <pageSetup paperSize="9" scale="96" orientation="portrait" r:id="rId1"/>
  <rowBreaks count="1" manualBreakCount="1">
    <brk id="38"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120"/>
  <sheetViews>
    <sheetView view="pageBreakPreview" zoomScaleNormal="100" zoomScaleSheetLayoutView="100" workbookViewId="0">
      <selection activeCell="AF7" sqref="AE5:AF7"/>
    </sheetView>
  </sheetViews>
  <sheetFormatPr defaultColWidth="3.58203125" defaultRowHeight="13"/>
  <cols>
    <col min="1" max="1" width="1.25" style="244" customWidth="1"/>
    <col min="2" max="2" width="2.75" style="244" customWidth="1"/>
    <col min="3" max="3" width="1" style="244" customWidth="1"/>
    <col min="4" max="22" width="3.58203125" style="244"/>
    <col min="23" max="23" width="2.75" style="244" customWidth="1"/>
    <col min="24" max="24" width="2.08203125" style="244" customWidth="1"/>
    <col min="25" max="25" width="3.58203125" style="244"/>
    <col min="26" max="26" width="2" style="244" customWidth="1"/>
    <col min="27" max="27" width="3.58203125" style="244"/>
    <col min="28" max="28" width="2.08203125" style="244" customWidth="1"/>
    <col min="29" max="29" width="1.25" style="244" customWidth="1"/>
    <col min="30" max="32" width="3.58203125" style="244"/>
    <col min="33" max="33" width="6" style="244" bestFit="1" customWidth="1"/>
    <col min="34" max="16384" width="3.58203125" style="244"/>
  </cols>
  <sheetData>
    <row r="1" spans="2:33">
      <c r="B1" s="244" t="s">
        <v>544</v>
      </c>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2:33" ht="34.5" customHeight="1">
      <c r="B2" s="1095" t="s">
        <v>358</v>
      </c>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row>
    <row r="3" spans="2:33" ht="16.5" customHeight="1">
      <c r="B3" s="656" t="s">
        <v>533</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290"/>
      <c r="AD3" s="290"/>
    </row>
    <row r="4" spans="2:33" ht="24" customHeight="1">
      <c r="B4" s="1096" t="s">
        <v>7</v>
      </c>
      <c r="C4" s="1096"/>
      <c r="D4" s="1096"/>
      <c r="E4" s="1096"/>
      <c r="F4" s="1096"/>
      <c r="G4" s="1053"/>
      <c r="H4" s="1058"/>
      <c r="I4" s="1058"/>
      <c r="J4" s="1058"/>
      <c r="K4" s="1058"/>
      <c r="L4" s="1058"/>
      <c r="M4" s="1058"/>
      <c r="N4" s="1058"/>
      <c r="O4" s="1058"/>
      <c r="P4" s="1058"/>
      <c r="Q4" s="1058"/>
      <c r="R4" s="1058"/>
      <c r="S4" s="1058"/>
      <c r="T4" s="1058"/>
      <c r="U4" s="1058"/>
      <c r="V4" s="1058"/>
      <c r="W4" s="1058"/>
      <c r="X4" s="1058"/>
      <c r="Y4" s="1058"/>
      <c r="Z4" s="1058"/>
      <c r="AA4" s="1058"/>
      <c r="AB4" s="1097"/>
    </row>
    <row r="5" spans="2:33" ht="24" customHeight="1">
      <c r="B5" s="1096" t="s">
        <v>8</v>
      </c>
      <c r="C5" s="1096"/>
      <c r="D5" s="1096"/>
      <c r="E5" s="1096"/>
      <c r="F5" s="1096"/>
      <c r="G5" s="281" t="s">
        <v>9</v>
      </c>
      <c r="H5" s="256" t="s">
        <v>10</v>
      </c>
      <c r="I5" s="256"/>
      <c r="J5" s="256"/>
      <c r="K5" s="256"/>
      <c r="L5" s="281" t="s">
        <v>9</v>
      </c>
      <c r="M5" s="256" t="s">
        <v>11</v>
      </c>
      <c r="N5" s="256"/>
      <c r="O5" s="256"/>
      <c r="P5" s="256"/>
      <c r="Q5" s="281" t="s">
        <v>9</v>
      </c>
      <c r="R5" s="256" t="s">
        <v>12</v>
      </c>
      <c r="S5" s="256"/>
      <c r="T5" s="256"/>
      <c r="U5" s="256"/>
      <c r="V5" s="256"/>
      <c r="W5" s="256"/>
      <c r="X5" s="256"/>
      <c r="Y5" s="256"/>
      <c r="Z5" s="288"/>
      <c r="AA5" s="288"/>
      <c r="AB5" s="289"/>
    </row>
    <row r="6" spans="2:33" ht="22" customHeight="1">
      <c r="B6" s="652" t="s">
        <v>261</v>
      </c>
      <c r="C6" s="653"/>
      <c r="D6" s="653"/>
      <c r="E6" s="653"/>
      <c r="F6" s="654"/>
      <c r="G6" s="282" t="s">
        <v>9</v>
      </c>
      <c r="H6" s="266" t="s">
        <v>262</v>
      </c>
      <c r="I6" s="278"/>
      <c r="J6" s="278"/>
      <c r="K6" s="278"/>
      <c r="L6" s="278"/>
      <c r="M6" s="278"/>
      <c r="N6" s="278"/>
      <c r="O6" s="278"/>
      <c r="P6" s="278"/>
      <c r="Q6" s="278"/>
      <c r="R6" s="278"/>
      <c r="S6" s="278"/>
      <c r="T6" s="278"/>
      <c r="U6" s="278"/>
      <c r="V6" s="278"/>
      <c r="W6" s="278"/>
      <c r="X6" s="278"/>
      <c r="Y6" s="278"/>
      <c r="Z6" s="278"/>
      <c r="AA6" s="278"/>
      <c r="AB6" s="279"/>
    </row>
    <row r="7" spans="2:33" ht="22" customHeight="1">
      <c r="B7" s="1098"/>
      <c r="C7" s="1099"/>
      <c r="D7" s="1099"/>
      <c r="E7" s="1099"/>
      <c r="F7" s="1100"/>
      <c r="G7" s="284" t="s">
        <v>9</v>
      </c>
      <c r="H7" s="247" t="s">
        <v>263</v>
      </c>
      <c r="I7" s="252"/>
      <c r="J7" s="252"/>
      <c r="K7" s="252"/>
      <c r="L7" s="252"/>
      <c r="M7" s="252"/>
      <c r="N7" s="252"/>
      <c r="O7" s="252"/>
      <c r="P7" s="252"/>
      <c r="Q7" s="252"/>
      <c r="R7" s="252"/>
      <c r="S7" s="252"/>
      <c r="T7" s="252"/>
      <c r="U7" s="252"/>
      <c r="V7" s="252"/>
      <c r="W7" s="252"/>
      <c r="X7" s="252"/>
      <c r="Y7" s="252"/>
      <c r="Z7" s="252"/>
      <c r="AA7" s="252"/>
      <c r="AB7" s="251"/>
    </row>
    <row r="8" spans="2:33" ht="13.5" customHeight="1">
      <c r="AG8" s="268"/>
    </row>
    <row r="9" spans="2:33" ht="13" customHeight="1">
      <c r="B9" s="267"/>
      <c r="C9" s="266"/>
      <c r="D9" s="266"/>
      <c r="E9" s="266"/>
      <c r="F9" s="266"/>
      <c r="G9" s="266"/>
      <c r="H9" s="266"/>
      <c r="I9" s="266"/>
      <c r="J9" s="266"/>
      <c r="K9" s="266"/>
      <c r="L9" s="266"/>
      <c r="M9" s="266"/>
      <c r="N9" s="266"/>
      <c r="O9" s="266"/>
      <c r="P9" s="266"/>
      <c r="Q9" s="266"/>
      <c r="R9" s="266"/>
      <c r="S9" s="266"/>
      <c r="T9" s="266"/>
      <c r="U9" s="266"/>
      <c r="V9" s="266"/>
      <c r="W9" s="266"/>
      <c r="X9" s="267"/>
      <c r="Y9" s="266"/>
      <c r="Z9" s="266"/>
      <c r="AA9" s="266"/>
      <c r="AB9" s="265"/>
      <c r="AC9" s="245"/>
      <c r="AD9" s="245"/>
    </row>
    <row r="10" spans="2:33" ht="17.149999999999999" customHeight="1">
      <c r="B10" s="264" t="s">
        <v>359</v>
      </c>
      <c r="C10" s="263"/>
      <c r="X10" s="250"/>
      <c r="Y10" s="262" t="s">
        <v>13</v>
      </c>
      <c r="Z10" s="262" t="s">
        <v>14</v>
      </c>
      <c r="AA10" s="262" t="s">
        <v>15</v>
      </c>
      <c r="AB10" s="249"/>
      <c r="AC10" s="245"/>
      <c r="AD10" s="245"/>
    </row>
    <row r="11" spans="2:33" ht="17.149999999999999" customHeight="1">
      <c r="B11" s="250"/>
      <c r="X11" s="250"/>
      <c r="AB11" s="249"/>
      <c r="AC11" s="245"/>
      <c r="AD11" s="245"/>
    </row>
    <row r="12" spans="2:33" ht="49.15" customHeight="1">
      <c r="B12" s="250"/>
      <c r="C12" s="1092" t="s">
        <v>266</v>
      </c>
      <c r="D12" s="1092"/>
      <c r="E12" s="1092"/>
      <c r="F12" s="287" t="s">
        <v>16</v>
      </c>
      <c r="G12" s="1132" t="s">
        <v>341</v>
      </c>
      <c r="H12" s="1132"/>
      <c r="I12" s="1132"/>
      <c r="J12" s="1132"/>
      <c r="K12" s="1132"/>
      <c r="L12" s="1132"/>
      <c r="M12" s="1132"/>
      <c r="N12" s="1132"/>
      <c r="O12" s="1132"/>
      <c r="P12" s="1132"/>
      <c r="Q12" s="1132"/>
      <c r="R12" s="1132"/>
      <c r="S12" s="1132"/>
      <c r="T12" s="1132"/>
      <c r="U12" s="1132"/>
      <c r="V12" s="1133"/>
      <c r="X12" s="250"/>
      <c r="Y12" s="286" t="s">
        <v>9</v>
      </c>
      <c r="Z12" s="286" t="s">
        <v>14</v>
      </c>
      <c r="AA12" s="286" t="s">
        <v>9</v>
      </c>
      <c r="AB12" s="249"/>
      <c r="AC12" s="245"/>
      <c r="AD12" s="245"/>
    </row>
    <row r="13" spans="2:33" ht="80.25" customHeight="1">
      <c r="B13" s="250"/>
      <c r="C13" s="1092"/>
      <c r="D13" s="1092"/>
      <c r="E13" s="1092"/>
      <c r="F13" s="260"/>
      <c r="G13" s="1134" t="s">
        <v>545</v>
      </c>
      <c r="H13" s="1134"/>
      <c r="I13" s="1134"/>
      <c r="J13" s="1134"/>
      <c r="K13" s="1134"/>
      <c r="L13" s="1134"/>
      <c r="M13" s="1134"/>
      <c r="N13" s="1134"/>
      <c r="O13" s="1134"/>
      <c r="P13" s="1134"/>
      <c r="Q13" s="1134"/>
      <c r="R13" s="1134"/>
      <c r="S13" s="1134"/>
      <c r="T13" s="1134"/>
      <c r="U13" s="1134"/>
      <c r="V13" s="1135"/>
      <c r="X13" s="250"/>
      <c r="Y13" s="286" t="s">
        <v>9</v>
      </c>
      <c r="Z13" s="286" t="s">
        <v>14</v>
      </c>
      <c r="AA13" s="286" t="s">
        <v>9</v>
      </c>
      <c r="AB13" s="249"/>
      <c r="AC13" s="245"/>
      <c r="AD13" s="245"/>
    </row>
    <row r="14" spans="2:33" ht="19.5" customHeight="1">
      <c r="B14" s="250"/>
      <c r="C14" s="1092"/>
      <c r="D14" s="1092"/>
      <c r="E14" s="1092"/>
      <c r="F14" s="258" t="s">
        <v>17</v>
      </c>
      <c r="G14" s="259"/>
      <c r="H14" s="259"/>
      <c r="I14" s="259"/>
      <c r="J14" s="259"/>
      <c r="K14" s="259"/>
      <c r="L14" s="259"/>
      <c r="M14" s="259"/>
      <c r="N14" s="259"/>
      <c r="O14" s="259"/>
      <c r="P14" s="259"/>
      <c r="Q14" s="259"/>
      <c r="R14" s="259"/>
      <c r="S14" s="259"/>
      <c r="T14" s="259"/>
      <c r="U14" s="259"/>
      <c r="V14" s="254"/>
      <c r="X14" s="250"/>
      <c r="AB14" s="249"/>
      <c r="AC14" s="245"/>
      <c r="AD14" s="245"/>
    </row>
    <row r="15" spans="2:33" ht="19.5" customHeight="1">
      <c r="B15" s="250"/>
      <c r="C15" s="1092"/>
      <c r="D15" s="1092"/>
      <c r="E15" s="1092"/>
      <c r="F15" s="258"/>
      <c r="H15" s="257" t="s">
        <v>360</v>
      </c>
      <c r="I15" s="256"/>
      <c r="J15" s="256"/>
      <c r="K15" s="256"/>
      <c r="L15" s="256"/>
      <c r="M15" s="256"/>
      <c r="N15" s="256"/>
      <c r="O15" s="256"/>
      <c r="P15" s="256"/>
      <c r="Q15" s="255"/>
      <c r="R15" s="649"/>
      <c r="S15" s="650"/>
      <c r="T15" s="650"/>
      <c r="U15" s="289" t="s">
        <v>361</v>
      </c>
      <c r="V15" s="254"/>
      <c r="X15" s="250"/>
      <c r="AB15" s="249"/>
      <c r="AC15" s="245"/>
      <c r="AD15" s="245"/>
    </row>
    <row r="16" spans="2:33" ht="19.5" customHeight="1">
      <c r="B16" s="250"/>
      <c r="C16" s="1092"/>
      <c r="D16" s="1092"/>
      <c r="E16" s="1092"/>
      <c r="F16" s="258"/>
      <c r="H16" s="257" t="s">
        <v>362</v>
      </c>
      <c r="I16" s="256"/>
      <c r="J16" s="256"/>
      <c r="K16" s="256"/>
      <c r="L16" s="256"/>
      <c r="M16" s="256"/>
      <c r="N16" s="256"/>
      <c r="O16" s="256"/>
      <c r="P16" s="256"/>
      <c r="Q16" s="255"/>
      <c r="R16" s="649"/>
      <c r="S16" s="650"/>
      <c r="T16" s="650"/>
      <c r="U16" s="289" t="s">
        <v>361</v>
      </c>
      <c r="V16" s="254"/>
      <c r="X16" s="250"/>
      <c r="AB16" s="249"/>
      <c r="AC16" s="245"/>
      <c r="AD16" s="245"/>
    </row>
    <row r="17" spans="2:30" ht="19.5" customHeight="1">
      <c r="B17" s="250"/>
      <c r="C17" s="1092"/>
      <c r="D17" s="1092"/>
      <c r="E17" s="1092"/>
      <c r="F17" s="258"/>
      <c r="H17" s="257" t="s">
        <v>363</v>
      </c>
      <c r="I17" s="256"/>
      <c r="J17" s="256"/>
      <c r="K17" s="256"/>
      <c r="L17" s="256"/>
      <c r="M17" s="256"/>
      <c r="N17" s="256"/>
      <c r="O17" s="256"/>
      <c r="P17" s="256"/>
      <c r="Q17" s="255"/>
      <c r="R17" s="1136" t="str">
        <f>(IFERROR(ROUNDDOWN(R16/R15*100,0),""))</f>
        <v/>
      </c>
      <c r="S17" s="1137"/>
      <c r="T17" s="1137"/>
      <c r="U17" s="289" t="s">
        <v>364</v>
      </c>
      <c r="V17" s="254"/>
      <c r="X17" s="250"/>
      <c r="AB17" s="249"/>
      <c r="AC17" s="245"/>
      <c r="AD17" s="245"/>
    </row>
    <row r="18" spans="2:30" ht="19.5" customHeight="1">
      <c r="B18" s="250"/>
      <c r="C18" s="1092"/>
      <c r="D18" s="1092"/>
      <c r="E18" s="1092"/>
      <c r="F18" s="253"/>
      <c r="G18" s="252"/>
      <c r="H18" s="252"/>
      <c r="I18" s="252"/>
      <c r="J18" s="252"/>
      <c r="K18" s="252"/>
      <c r="L18" s="252"/>
      <c r="M18" s="252"/>
      <c r="N18" s="252"/>
      <c r="O18" s="252"/>
      <c r="P18" s="252"/>
      <c r="Q18" s="252"/>
      <c r="R18" s="252"/>
      <c r="S18" s="252"/>
      <c r="T18" s="252"/>
      <c r="U18" s="252"/>
      <c r="V18" s="251"/>
      <c r="X18" s="250"/>
      <c r="AB18" s="249"/>
      <c r="AC18" s="245"/>
      <c r="AD18" s="245"/>
    </row>
    <row r="19" spans="2:30" ht="63" customHeight="1">
      <c r="B19" s="250"/>
      <c r="C19" s="1092"/>
      <c r="D19" s="1092"/>
      <c r="E19" s="1092"/>
      <c r="F19" s="253" t="s">
        <v>18</v>
      </c>
      <c r="G19" s="1138" t="s">
        <v>365</v>
      </c>
      <c r="H19" s="1132"/>
      <c r="I19" s="1132"/>
      <c r="J19" s="1132"/>
      <c r="K19" s="1132"/>
      <c r="L19" s="1132"/>
      <c r="M19" s="1132"/>
      <c r="N19" s="1132"/>
      <c r="O19" s="1132"/>
      <c r="P19" s="1132"/>
      <c r="Q19" s="1132"/>
      <c r="R19" s="1132"/>
      <c r="S19" s="1132"/>
      <c r="T19" s="1132"/>
      <c r="U19" s="1132"/>
      <c r="V19" s="1133"/>
      <c r="X19" s="250"/>
      <c r="Y19" s="286" t="s">
        <v>9</v>
      </c>
      <c r="Z19" s="286" t="s">
        <v>14</v>
      </c>
      <c r="AA19" s="286" t="s">
        <v>9</v>
      </c>
      <c r="AB19" s="249"/>
      <c r="AC19" s="245"/>
      <c r="AD19" s="245"/>
    </row>
    <row r="20" spans="2:30" ht="37.15" customHeight="1">
      <c r="B20" s="250"/>
      <c r="C20" s="1092"/>
      <c r="D20" s="1092"/>
      <c r="E20" s="1092"/>
      <c r="F20" s="253" t="s">
        <v>344</v>
      </c>
      <c r="G20" s="1138" t="s">
        <v>532</v>
      </c>
      <c r="H20" s="1132"/>
      <c r="I20" s="1132"/>
      <c r="J20" s="1132"/>
      <c r="K20" s="1132"/>
      <c r="L20" s="1132"/>
      <c r="M20" s="1132"/>
      <c r="N20" s="1132"/>
      <c r="O20" s="1132"/>
      <c r="P20" s="1132"/>
      <c r="Q20" s="1132"/>
      <c r="R20" s="1132"/>
      <c r="S20" s="1132"/>
      <c r="T20" s="1132"/>
      <c r="U20" s="1132"/>
      <c r="V20" s="1133"/>
      <c r="X20" s="250"/>
      <c r="Y20" s="286" t="s">
        <v>9</v>
      </c>
      <c r="Z20" s="286" t="s">
        <v>14</v>
      </c>
      <c r="AA20" s="286" t="s">
        <v>9</v>
      </c>
      <c r="AB20" s="249"/>
      <c r="AC20" s="245"/>
      <c r="AD20" s="245"/>
    </row>
    <row r="21" spans="2:30" ht="16.899999999999999" customHeight="1">
      <c r="B21" s="250"/>
      <c r="C21" s="261"/>
      <c r="D21" s="261"/>
      <c r="E21" s="261"/>
      <c r="F21" s="286"/>
      <c r="G21" s="259"/>
      <c r="H21" s="259"/>
      <c r="I21" s="259"/>
      <c r="J21" s="259"/>
      <c r="K21" s="259"/>
      <c r="L21" s="259"/>
      <c r="M21" s="259"/>
      <c r="N21" s="259"/>
      <c r="O21" s="259"/>
      <c r="P21" s="259"/>
      <c r="Q21" s="259"/>
      <c r="R21" s="259"/>
      <c r="S21" s="259"/>
      <c r="T21" s="259"/>
      <c r="U21" s="259"/>
      <c r="V21" s="259"/>
      <c r="X21" s="250"/>
      <c r="AB21" s="249"/>
      <c r="AC21" s="245"/>
      <c r="AD21" s="245"/>
    </row>
    <row r="22" spans="2:30" ht="49.9" customHeight="1">
      <c r="B22" s="250"/>
      <c r="C22" s="1101" t="s">
        <v>366</v>
      </c>
      <c r="D22" s="1101"/>
      <c r="E22" s="1101"/>
      <c r="F22" s="287" t="s">
        <v>16</v>
      </c>
      <c r="G22" s="1138" t="s">
        <v>347</v>
      </c>
      <c r="H22" s="1132"/>
      <c r="I22" s="1132"/>
      <c r="J22" s="1132"/>
      <c r="K22" s="1132"/>
      <c r="L22" s="1132"/>
      <c r="M22" s="1132"/>
      <c r="N22" s="1132"/>
      <c r="O22" s="1132"/>
      <c r="P22" s="1132"/>
      <c r="Q22" s="1132"/>
      <c r="R22" s="1132"/>
      <c r="S22" s="1132"/>
      <c r="T22" s="1132"/>
      <c r="U22" s="1132"/>
      <c r="V22" s="1133"/>
      <c r="X22" s="250"/>
      <c r="Y22" s="286" t="s">
        <v>9</v>
      </c>
      <c r="Z22" s="286" t="s">
        <v>14</v>
      </c>
      <c r="AA22" s="286" t="s">
        <v>9</v>
      </c>
      <c r="AB22" s="249"/>
      <c r="AC22" s="245"/>
      <c r="AD22" s="245"/>
    </row>
    <row r="23" spans="2:30" ht="79.150000000000006" customHeight="1">
      <c r="B23" s="250"/>
      <c r="C23" s="1101"/>
      <c r="D23" s="1101"/>
      <c r="E23" s="1101"/>
      <c r="F23" s="260"/>
      <c r="G23" s="1134" t="s">
        <v>546</v>
      </c>
      <c r="H23" s="1134"/>
      <c r="I23" s="1134"/>
      <c r="J23" s="1134"/>
      <c r="K23" s="1134"/>
      <c r="L23" s="1134"/>
      <c r="M23" s="1134"/>
      <c r="N23" s="1134"/>
      <c r="O23" s="1134"/>
      <c r="P23" s="1134"/>
      <c r="Q23" s="1134"/>
      <c r="R23" s="1134"/>
      <c r="S23" s="1134"/>
      <c r="T23" s="1134"/>
      <c r="U23" s="1134"/>
      <c r="V23" s="1135"/>
      <c r="X23" s="250"/>
      <c r="Y23" s="286" t="s">
        <v>9</v>
      </c>
      <c r="Z23" s="286" t="s">
        <v>14</v>
      </c>
      <c r="AA23" s="286" t="s">
        <v>9</v>
      </c>
      <c r="AB23" s="249"/>
      <c r="AC23" s="245"/>
      <c r="AD23" s="245"/>
    </row>
    <row r="24" spans="2:30" ht="19.5" customHeight="1">
      <c r="B24" s="250"/>
      <c r="C24" s="1101"/>
      <c r="D24" s="1101"/>
      <c r="E24" s="1101"/>
      <c r="F24" s="258" t="s">
        <v>17</v>
      </c>
      <c r="G24" s="259"/>
      <c r="H24" s="259"/>
      <c r="I24" s="259"/>
      <c r="J24" s="259"/>
      <c r="K24" s="259"/>
      <c r="L24" s="259"/>
      <c r="M24" s="259"/>
      <c r="N24" s="259"/>
      <c r="O24" s="259"/>
      <c r="P24" s="259"/>
      <c r="Q24" s="259"/>
      <c r="R24" s="259"/>
      <c r="S24" s="259"/>
      <c r="T24" s="259"/>
      <c r="U24" s="259"/>
      <c r="V24" s="254"/>
      <c r="X24" s="250"/>
      <c r="AB24" s="249"/>
      <c r="AC24" s="245"/>
      <c r="AD24" s="245"/>
    </row>
    <row r="25" spans="2:30" ht="19.5" customHeight="1">
      <c r="B25" s="250"/>
      <c r="C25" s="1101"/>
      <c r="D25" s="1101"/>
      <c r="E25" s="1101"/>
      <c r="F25" s="258"/>
      <c r="H25" s="257" t="s">
        <v>360</v>
      </c>
      <c r="I25" s="256"/>
      <c r="J25" s="256"/>
      <c r="K25" s="256"/>
      <c r="L25" s="256"/>
      <c r="M25" s="256"/>
      <c r="N25" s="256"/>
      <c r="O25" s="256"/>
      <c r="P25" s="256"/>
      <c r="Q25" s="255"/>
      <c r="R25" s="649"/>
      <c r="S25" s="650"/>
      <c r="T25" s="650"/>
      <c r="U25" s="289" t="s">
        <v>361</v>
      </c>
      <c r="V25" s="254"/>
      <c r="X25" s="250"/>
      <c r="AB25" s="249"/>
      <c r="AC25" s="245"/>
      <c r="AD25" s="245"/>
    </row>
    <row r="26" spans="2:30" ht="19.5" customHeight="1">
      <c r="B26" s="250"/>
      <c r="C26" s="1101"/>
      <c r="D26" s="1101"/>
      <c r="E26" s="1101"/>
      <c r="F26" s="258"/>
      <c r="H26" s="257" t="s">
        <v>362</v>
      </c>
      <c r="I26" s="256"/>
      <c r="J26" s="256"/>
      <c r="K26" s="256"/>
      <c r="L26" s="256"/>
      <c r="M26" s="256"/>
      <c r="N26" s="256"/>
      <c r="O26" s="256"/>
      <c r="P26" s="256"/>
      <c r="Q26" s="255"/>
      <c r="R26" s="649"/>
      <c r="S26" s="650"/>
      <c r="T26" s="650"/>
      <c r="U26" s="289" t="s">
        <v>361</v>
      </c>
      <c r="V26" s="254"/>
      <c r="X26" s="250"/>
      <c r="AB26" s="249"/>
      <c r="AC26" s="245"/>
      <c r="AD26" s="245"/>
    </row>
    <row r="27" spans="2:30" ht="19.149999999999999" customHeight="1">
      <c r="B27" s="250"/>
      <c r="C27" s="1101"/>
      <c r="D27" s="1101"/>
      <c r="E27" s="1101"/>
      <c r="F27" s="258"/>
      <c r="H27" s="257" t="s">
        <v>363</v>
      </c>
      <c r="I27" s="256"/>
      <c r="J27" s="256"/>
      <c r="K27" s="256"/>
      <c r="L27" s="256"/>
      <c r="M27" s="256"/>
      <c r="N27" s="256"/>
      <c r="O27" s="256"/>
      <c r="P27" s="256"/>
      <c r="Q27" s="255"/>
      <c r="R27" s="1136" t="str">
        <f>(IFERROR(ROUNDDOWN(R26/R25*100,0),""))</f>
        <v/>
      </c>
      <c r="S27" s="1137"/>
      <c r="T27" s="1137"/>
      <c r="U27" s="289" t="s">
        <v>364</v>
      </c>
      <c r="V27" s="254"/>
      <c r="X27" s="250"/>
      <c r="AB27" s="249"/>
      <c r="AC27" s="245"/>
      <c r="AD27" s="245"/>
    </row>
    <row r="28" spans="2:30" ht="19.899999999999999" customHeight="1">
      <c r="B28" s="250"/>
      <c r="C28" s="1101"/>
      <c r="D28" s="1101"/>
      <c r="E28" s="1101"/>
      <c r="F28" s="253"/>
      <c r="G28" s="252"/>
      <c r="H28" s="252"/>
      <c r="I28" s="252"/>
      <c r="J28" s="252"/>
      <c r="K28" s="252"/>
      <c r="L28" s="252"/>
      <c r="M28" s="252"/>
      <c r="N28" s="252"/>
      <c r="O28" s="252"/>
      <c r="P28" s="252"/>
      <c r="Q28" s="252"/>
      <c r="R28" s="252"/>
      <c r="S28" s="252"/>
      <c r="T28" s="252"/>
      <c r="U28" s="252"/>
      <c r="V28" s="251"/>
      <c r="X28" s="250"/>
      <c r="AB28" s="249"/>
      <c r="AC28" s="245"/>
      <c r="AD28" s="245"/>
    </row>
    <row r="29" spans="2:30" ht="63" customHeight="1">
      <c r="B29" s="250"/>
      <c r="C29" s="1101"/>
      <c r="D29" s="1101"/>
      <c r="E29" s="1101"/>
      <c r="F29" s="287" t="s">
        <v>18</v>
      </c>
      <c r="G29" s="1094" t="s">
        <v>367</v>
      </c>
      <c r="H29" s="1094"/>
      <c r="I29" s="1094"/>
      <c r="J29" s="1094"/>
      <c r="K29" s="1094"/>
      <c r="L29" s="1094"/>
      <c r="M29" s="1094"/>
      <c r="N29" s="1094"/>
      <c r="O29" s="1094"/>
      <c r="P29" s="1094"/>
      <c r="Q29" s="1094"/>
      <c r="R29" s="1094"/>
      <c r="S29" s="1094"/>
      <c r="T29" s="1094"/>
      <c r="U29" s="1094"/>
      <c r="V29" s="1094"/>
      <c r="X29" s="250"/>
      <c r="Y29" s="286" t="s">
        <v>9</v>
      </c>
      <c r="Z29" s="286" t="s">
        <v>14</v>
      </c>
      <c r="AA29" s="286" t="s">
        <v>9</v>
      </c>
      <c r="AB29" s="249"/>
      <c r="AC29" s="245"/>
    </row>
    <row r="30" spans="2:30" ht="32.5" customHeight="1">
      <c r="B30" s="250"/>
      <c r="C30" s="1101"/>
      <c r="D30" s="1101"/>
      <c r="E30" s="1101"/>
      <c r="F30" s="253" t="s">
        <v>344</v>
      </c>
      <c r="G30" s="1138" t="s">
        <v>532</v>
      </c>
      <c r="H30" s="1132"/>
      <c r="I30" s="1132"/>
      <c r="J30" s="1132"/>
      <c r="K30" s="1132"/>
      <c r="L30" s="1132"/>
      <c r="M30" s="1132"/>
      <c r="N30" s="1132"/>
      <c r="O30" s="1132"/>
      <c r="P30" s="1132"/>
      <c r="Q30" s="1132"/>
      <c r="R30" s="1132"/>
      <c r="S30" s="1132"/>
      <c r="T30" s="1132"/>
      <c r="U30" s="1132"/>
      <c r="V30" s="1133"/>
      <c r="X30" s="250"/>
      <c r="Y30" s="286" t="s">
        <v>9</v>
      </c>
      <c r="Z30" s="286" t="s">
        <v>14</v>
      </c>
      <c r="AA30" s="286" t="s">
        <v>9</v>
      </c>
      <c r="AB30" s="249"/>
      <c r="AC30" s="245"/>
    </row>
    <row r="31" spans="2:30">
      <c r="B31" s="248"/>
      <c r="C31" s="247"/>
      <c r="D31" s="247"/>
      <c r="E31" s="247"/>
      <c r="F31" s="247"/>
      <c r="G31" s="247"/>
      <c r="H31" s="247"/>
      <c r="I31" s="247"/>
      <c r="J31" s="247"/>
      <c r="K31" s="247"/>
      <c r="L31" s="247"/>
      <c r="M31" s="247"/>
      <c r="N31" s="247"/>
      <c r="O31" s="247"/>
      <c r="P31" s="247"/>
      <c r="Q31" s="247"/>
      <c r="R31" s="247"/>
      <c r="S31" s="247"/>
      <c r="T31" s="247"/>
      <c r="U31" s="247"/>
      <c r="V31" s="247"/>
      <c r="W31" s="247"/>
      <c r="X31" s="248"/>
      <c r="Y31" s="247"/>
      <c r="Z31" s="247"/>
      <c r="AA31" s="247"/>
      <c r="AB31" s="246"/>
    </row>
    <row r="33" spans="2:27">
      <c r="B33" s="244" t="s">
        <v>110</v>
      </c>
    </row>
    <row r="34" spans="2:27">
      <c r="B34" s="244" t="s">
        <v>111</v>
      </c>
      <c r="K34" s="245"/>
      <c r="L34" s="245"/>
      <c r="M34" s="245"/>
      <c r="N34" s="245"/>
      <c r="O34" s="245"/>
      <c r="P34" s="245"/>
      <c r="Q34" s="245"/>
      <c r="R34" s="245"/>
      <c r="S34" s="245"/>
      <c r="T34" s="245"/>
      <c r="U34" s="245"/>
      <c r="V34" s="245"/>
      <c r="W34" s="245"/>
      <c r="X34" s="245"/>
      <c r="Y34" s="245"/>
      <c r="Z34" s="245"/>
      <c r="AA34" s="245"/>
    </row>
    <row r="119" spans="3:7">
      <c r="C119" s="247"/>
      <c r="D119" s="247"/>
      <c r="E119" s="247"/>
      <c r="F119" s="247"/>
      <c r="G119" s="247"/>
    </row>
    <row r="120" spans="3:7">
      <c r="C120" s="266"/>
    </row>
  </sheetData>
  <mergeCells count="22">
    <mergeCell ref="C22:E30"/>
    <mergeCell ref="G22:V22"/>
    <mergeCell ref="G23:V23"/>
    <mergeCell ref="R25:T25"/>
    <mergeCell ref="R26:T26"/>
    <mergeCell ref="R27:T27"/>
    <mergeCell ref="G29:V29"/>
    <mergeCell ref="G30:V30"/>
    <mergeCell ref="C12:E20"/>
    <mergeCell ref="G12:V12"/>
    <mergeCell ref="G13:V13"/>
    <mergeCell ref="R15:T15"/>
    <mergeCell ref="R16:T16"/>
    <mergeCell ref="R17:T17"/>
    <mergeCell ref="G19:V19"/>
    <mergeCell ref="G20:V20"/>
    <mergeCell ref="B6:F7"/>
    <mergeCell ref="B2:AB2"/>
    <mergeCell ref="B3:AB3"/>
    <mergeCell ref="B4:F4"/>
    <mergeCell ref="G4:AB4"/>
    <mergeCell ref="B5:F5"/>
  </mergeCells>
  <phoneticPr fontId="9"/>
  <dataValidations count="1">
    <dataValidation type="list" allowBlank="1" showInputMessage="1" showErrorMessage="1" sqref="Y12:Y13 AA12:AA13 AA19:AA20 Q5 Y22:Y23 AA22:AA23 AA29:AA30 Y19:Y20 G5:G7 L5 Y29:Y30">
      <formula1>"□,■"</formula1>
    </dataValidation>
  </dataValidations>
  <pageMargins left="0.7" right="0.7" top="0.75" bottom="0.75" header="0.3" footer="0.3"/>
  <pageSetup paperSize="9" scale="7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1"/>
  <sheetViews>
    <sheetView view="pageBreakPreview" zoomScale="130" zoomScaleNormal="100" zoomScaleSheetLayoutView="130" workbookViewId="0">
      <selection activeCell="AN23" sqref="AN23"/>
    </sheetView>
  </sheetViews>
  <sheetFormatPr defaultColWidth="8.08203125" defaultRowHeight="18"/>
  <cols>
    <col min="1" max="1" width="1.83203125" style="351" customWidth="1"/>
    <col min="2" max="23" width="3.25" style="351" customWidth="1"/>
    <col min="24" max="24" width="1.83203125" style="351" customWidth="1"/>
    <col min="25" max="37" width="5.08203125" style="351" customWidth="1"/>
    <col min="38" max="16384" width="8.08203125" style="351"/>
  </cols>
  <sheetData>
    <row r="1" spans="2:23">
      <c r="B1" s="351" t="s">
        <v>547</v>
      </c>
      <c r="M1" s="352"/>
      <c r="N1" s="353"/>
      <c r="O1" s="353"/>
      <c r="P1" s="353"/>
      <c r="Q1" s="352" t="s">
        <v>19</v>
      </c>
      <c r="R1" s="354"/>
      <c r="S1" s="353" t="s">
        <v>20</v>
      </c>
      <c r="T1" s="354"/>
      <c r="U1" s="353" t="s">
        <v>21</v>
      </c>
      <c r="V1" s="354"/>
      <c r="W1" s="353" t="s">
        <v>22</v>
      </c>
    </row>
    <row r="2" spans="2:23" ht="5.15" customHeight="1">
      <c r="M2" s="352"/>
      <c r="N2" s="353"/>
      <c r="O2" s="353"/>
      <c r="P2" s="353"/>
      <c r="Q2" s="352"/>
      <c r="R2" s="353"/>
      <c r="S2" s="353"/>
      <c r="T2" s="353"/>
      <c r="U2" s="353"/>
      <c r="V2" s="353"/>
      <c r="W2" s="353"/>
    </row>
    <row r="3" spans="2:23">
      <c r="B3" s="1112" t="s">
        <v>548</v>
      </c>
      <c r="C3" s="1112"/>
      <c r="D3" s="1112"/>
      <c r="E3" s="1112"/>
      <c r="F3" s="1112"/>
      <c r="G3" s="1112"/>
      <c r="H3" s="1112"/>
      <c r="I3" s="1112"/>
      <c r="J3" s="1112"/>
      <c r="K3" s="1112"/>
      <c r="L3" s="1112"/>
      <c r="M3" s="1112"/>
      <c r="N3" s="1112"/>
      <c r="O3" s="1112"/>
      <c r="P3" s="1112"/>
      <c r="Q3" s="1112"/>
      <c r="R3" s="1112"/>
      <c r="S3" s="1112"/>
      <c r="T3" s="1112"/>
      <c r="U3" s="1112"/>
      <c r="V3" s="1112"/>
      <c r="W3" s="1112"/>
    </row>
    <row r="4" spans="2:23" ht="5.15" customHeight="1">
      <c r="B4" s="353"/>
      <c r="C4" s="353"/>
      <c r="D4" s="353"/>
      <c r="E4" s="353"/>
      <c r="F4" s="353"/>
      <c r="G4" s="353"/>
      <c r="H4" s="353"/>
      <c r="I4" s="353"/>
      <c r="J4" s="353"/>
      <c r="K4" s="353"/>
      <c r="L4" s="353"/>
      <c r="M4" s="353"/>
      <c r="N4" s="353"/>
      <c r="O4" s="353"/>
      <c r="P4" s="353"/>
      <c r="Q4" s="353"/>
      <c r="R4" s="353"/>
      <c r="S4" s="353"/>
      <c r="T4" s="353"/>
      <c r="U4" s="353"/>
      <c r="V4" s="353"/>
      <c r="W4" s="353"/>
    </row>
    <row r="5" spans="2:23">
      <c r="B5" s="353"/>
      <c r="C5" s="353"/>
      <c r="D5" s="353"/>
      <c r="E5" s="353"/>
      <c r="F5" s="353"/>
      <c r="G5" s="353"/>
      <c r="H5" s="353"/>
      <c r="I5" s="353"/>
      <c r="J5" s="353"/>
      <c r="K5" s="353"/>
      <c r="L5" s="353"/>
      <c r="M5" s="353"/>
      <c r="N5" s="353"/>
      <c r="O5" s="353"/>
      <c r="P5" s="352" t="s">
        <v>549</v>
      </c>
      <c r="Q5" s="1113"/>
      <c r="R5" s="1113"/>
      <c r="S5" s="1113"/>
      <c r="T5" s="1113"/>
      <c r="U5" s="1113"/>
      <c r="V5" s="1113"/>
      <c r="W5" s="1113"/>
    </row>
    <row r="6" spans="2:23">
      <c r="B6" s="353"/>
      <c r="C6" s="353"/>
      <c r="D6" s="353"/>
      <c r="E6" s="353"/>
      <c r="F6" s="353"/>
      <c r="G6" s="353"/>
      <c r="H6" s="353"/>
      <c r="I6" s="353"/>
      <c r="J6" s="353"/>
      <c r="K6" s="353"/>
      <c r="L6" s="353"/>
      <c r="M6" s="353"/>
      <c r="N6" s="353"/>
      <c r="O6" s="353"/>
      <c r="P6" s="352" t="s">
        <v>381</v>
      </c>
      <c r="Q6" s="1114"/>
      <c r="R6" s="1114"/>
      <c r="S6" s="1114"/>
      <c r="T6" s="1114"/>
      <c r="U6" s="1114"/>
      <c r="V6" s="1114"/>
      <c r="W6" s="1114"/>
    </row>
    <row r="7" spans="2:23">
      <c r="B7" s="351" t="s">
        <v>550</v>
      </c>
    </row>
    <row r="8" spans="2:23" ht="10.5" customHeight="1"/>
    <row r="9" spans="2:23">
      <c r="B9" s="351" t="s">
        <v>553</v>
      </c>
    </row>
    <row r="10" spans="2:23">
      <c r="C10" s="354" t="s">
        <v>9</v>
      </c>
      <c r="D10" s="351" t="s">
        <v>554</v>
      </c>
    </row>
    <row r="11" spans="2:23">
      <c r="C11" s="354" t="s">
        <v>9</v>
      </c>
      <c r="D11" s="351" t="s">
        <v>555</v>
      </c>
    </row>
    <row r="12" spans="2:23" ht="10.5" customHeight="1"/>
    <row r="13" spans="2:23">
      <c r="B13" s="351" t="s">
        <v>355</v>
      </c>
    </row>
    <row r="14" spans="2:23" ht="60" customHeight="1">
      <c r="B14" s="1115"/>
      <c r="C14" s="1115"/>
      <c r="D14" s="1115"/>
      <c r="E14" s="1115"/>
      <c r="F14" s="1116" t="s">
        <v>556</v>
      </c>
      <c r="G14" s="1117"/>
      <c r="H14" s="1117"/>
      <c r="I14" s="1117"/>
      <c r="J14" s="1117"/>
      <c r="K14" s="1117"/>
      <c r="L14" s="1118"/>
      <c r="M14" s="1119" t="s">
        <v>557</v>
      </c>
      <c r="N14" s="1119"/>
      <c r="O14" s="1119"/>
      <c r="P14" s="1119"/>
      <c r="Q14" s="1119"/>
      <c r="R14" s="1119"/>
      <c r="S14" s="1119"/>
    </row>
    <row r="15" spans="2:23">
      <c r="B15" s="1120">
        <v>4</v>
      </c>
      <c r="C15" s="1121"/>
      <c r="D15" s="1121" t="s">
        <v>394</v>
      </c>
      <c r="E15" s="1122"/>
      <c r="F15" s="1123"/>
      <c r="G15" s="1124"/>
      <c r="H15" s="1124"/>
      <c r="I15" s="1124"/>
      <c r="J15" s="1124"/>
      <c r="K15" s="1124"/>
      <c r="L15" s="355" t="s">
        <v>33</v>
      </c>
      <c r="M15" s="1123"/>
      <c r="N15" s="1124"/>
      <c r="O15" s="1124"/>
      <c r="P15" s="1124"/>
      <c r="Q15" s="1124"/>
      <c r="R15" s="1124"/>
      <c r="S15" s="355" t="s">
        <v>33</v>
      </c>
    </row>
    <row r="16" spans="2:23">
      <c r="B16" s="1120">
        <v>5</v>
      </c>
      <c r="C16" s="1121"/>
      <c r="D16" s="1121" t="s">
        <v>394</v>
      </c>
      <c r="E16" s="1122"/>
      <c r="F16" s="1123"/>
      <c r="G16" s="1124"/>
      <c r="H16" s="1124"/>
      <c r="I16" s="1124"/>
      <c r="J16" s="1124"/>
      <c r="K16" s="1124"/>
      <c r="L16" s="355" t="s">
        <v>33</v>
      </c>
      <c r="M16" s="1123"/>
      <c r="N16" s="1124"/>
      <c r="O16" s="1124"/>
      <c r="P16" s="1124"/>
      <c r="Q16" s="1124"/>
      <c r="R16" s="1124"/>
      <c r="S16" s="355" t="s">
        <v>33</v>
      </c>
    </row>
    <row r="17" spans="2:23">
      <c r="B17" s="1120">
        <v>6</v>
      </c>
      <c r="C17" s="1121"/>
      <c r="D17" s="1121" t="s">
        <v>394</v>
      </c>
      <c r="E17" s="1122"/>
      <c r="F17" s="1123"/>
      <c r="G17" s="1124"/>
      <c r="H17" s="1124"/>
      <c r="I17" s="1124"/>
      <c r="J17" s="1124"/>
      <c r="K17" s="1124"/>
      <c r="L17" s="355" t="s">
        <v>33</v>
      </c>
      <c r="M17" s="1123"/>
      <c r="N17" s="1124"/>
      <c r="O17" s="1124"/>
      <c r="P17" s="1124"/>
      <c r="Q17" s="1124"/>
      <c r="R17" s="1124"/>
      <c r="S17" s="355" t="s">
        <v>33</v>
      </c>
    </row>
    <row r="18" spans="2:23">
      <c r="B18" s="1120">
        <v>7</v>
      </c>
      <c r="C18" s="1121"/>
      <c r="D18" s="1121" t="s">
        <v>394</v>
      </c>
      <c r="E18" s="1122"/>
      <c r="F18" s="1123"/>
      <c r="G18" s="1124"/>
      <c r="H18" s="1124"/>
      <c r="I18" s="1124"/>
      <c r="J18" s="1124"/>
      <c r="K18" s="1124"/>
      <c r="L18" s="355" t="s">
        <v>33</v>
      </c>
      <c r="M18" s="1123"/>
      <c r="N18" s="1124"/>
      <c r="O18" s="1124"/>
      <c r="P18" s="1124"/>
      <c r="Q18" s="1124"/>
      <c r="R18" s="1124"/>
      <c r="S18" s="355" t="s">
        <v>33</v>
      </c>
    </row>
    <row r="19" spans="2:23">
      <c r="B19" s="1120">
        <v>8</v>
      </c>
      <c r="C19" s="1121"/>
      <c r="D19" s="1121" t="s">
        <v>394</v>
      </c>
      <c r="E19" s="1122"/>
      <c r="F19" s="1123"/>
      <c r="G19" s="1124"/>
      <c r="H19" s="1124"/>
      <c r="I19" s="1124"/>
      <c r="J19" s="1124"/>
      <c r="K19" s="1124"/>
      <c r="L19" s="355" t="s">
        <v>33</v>
      </c>
      <c r="M19" s="1123"/>
      <c r="N19" s="1124"/>
      <c r="O19" s="1124"/>
      <c r="P19" s="1124"/>
      <c r="Q19" s="1124"/>
      <c r="R19" s="1124"/>
      <c r="S19" s="355" t="s">
        <v>33</v>
      </c>
    </row>
    <row r="20" spans="2:23">
      <c r="B20" s="1120">
        <v>9</v>
      </c>
      <c r="C20" s="1121"/>
      <c r="D20" s="1121" t="s">
        <v>394</v>
      </c>
      <c r="E20" s="1122"/>
      <c r="F20" s="1123"/>
      <c r="G20" s="1124"/>
      <c r="H20" s="1124"/>
      <c r="I20" s="1124"/>
      <c r="J20" s="1124"/>
      <c r="K20" s="1124"/>
      <c r="L20" s="355" t="s">
        <v>33</v>
      </c>
      <c r="M20" s="1123"/>
      <c r="N20" s="1124"/>
      <c r="O20" s="1124"/>
      <c r="P20" s="1124"/>
      <c r="Q20" s="1124"/>
      <c r="R20" s="1124"/>
      <c r="S20" s="355" t="s">
        <v>33</v>
      </c>
    </row>
    <row r="21" spans="2:23">
      <c r="B21" s="1120">
        <v>10</v>
      </c>
      <c r="C21" s="1121"/>
      <c r="D21" s="1121" t="s">
        <v>394</v>
      </c>
      <c r="E21" s="1122"/>
      <c r="F21" s="1123"/>
      <c r="G21" s="1124"/>
      <c r="H21" s="1124"/>
      <c r="I21" s="1124"/>
      <c r="J21" s="1124"/>
      <c r="K21" s="1124"/>
      <c r="L21" s="355" t="s">
        <v>33</v>
      </c>
      <c r="M21" s="1123"/>
      <c r="N21" s="1124"/>
      <c r="O21" s="1124"/>
      <c r="P21" s="1124"/>
      <c r="Q21" s="1124"/>
      <c r="R21" s="1124"/>
      <c r="S21" s="355" t="s">
        <v>33</v>
      </c>
    </row>
    <row r="22" spans="2:23">
      <c r="B22" s="1120">
        <v>11</v>
      </c>
      <c r="C22" s="1121"/>
      <c r="D22" s="1121" t="s">
        <v>394</v>
      </c>
      <c r="E22" s="1122"/>
      <c r="F22" s="1123"/>
      <c r="G22" s="1124"/>
      <c r="H22" s="1124"/>
      <c r="I22" s="1124"/>
      <c r="J22" s="1124"/>
      <c r="K22" s="1124"/>
      <c r="L22" s="355" t="s">
        <v>33</v>
      </c>
      <c r="M22" s="1123"/>
      <c r="N22" s="1124"/>
      <c r="O22" s="1124"/>
      <c r="P22" s="1124"/>
      <c r="Q22" s="1124"/>
      <c r="R22" s="1124"/>
      <c r="S22" s="355" t="s">
        <v>33</v>
      </c>
    </row>
    <row r="23" spans="2:23">
      <c r="B23" s="1120">
        <v>12</v>
      </c>
      <c r="C23" s="1121"/>
      <c r="D23" s="1121" t="s">
        <v>394</v>
      </c>
      <c r="E23" s="1122"/>
      <c r="F23" s="1123"/>
      <c r="G23" s="1124"/>
      <c r="H23" s="1124"/>
      <c r="I23" s="1124"/>
      <c r="J23" s="1124"/>
      <c r="K23" s="1124"/>
      <c r="L23" s="355" t="s">
        <v>33</v>
      </c>
      <c r="M23" s="1123"/>
      <c r="N23" s="1124"/>
      <c r="O23" s="1124"/>
      <c r="P23" s="1124"/>
      <c r="Q23" s="1124"/>
      <c r="R23" s="1124"/>
      <c r="S23" s="355" t="s">
        <v>33</v>
      </c>
      <c r="U23" s="1115" t="s">
        <v>558</v>
      </c>
      <c r="V23" s="1115"/>
      <c r="W23" s="1115"/>
    </row>
    <row r="24" spans="2:23">
      <c r="B24" s="1120">
        <v>1</v>
      </c>
      <c r="C24" s="1121"/>
      <c r="D24" s="1121" t="s">
        <v>394</v>
      </c>
      <c r="E24" s="1122"/>
      <c r="F24" s="1123"/>
      <c r="G24" s="1124"/>
      <c r="H24" s="1124"/>
      <c r="I24" s="1124"/>
      <c r="J24" s="1124"/>
      <c r="K24" s="1124"/>
      <c r="L24" s="355" t="s">
        <v>33</v>
      </c>
      <c r="M24" s="1123"/>
      <c r="N24" s="1124"/>
      <c r="O24" s="1124"/>
      <c r="P24" s="1124"/>
      <c r="Q24" s="1124"/>
      <c r="R24" s="1124"/>
      <c r="S24" s="355" t="s">
        <v>33</v>
      </c>
      <c r="U24" s="1125"/>
      <c r="V24" s="1125"/>
      <c r="W24" s="1125"/>
    </row>
    <row r="25" spans="2:23">
      <c r="B25" s="1120">
        <v>2</v>
      </c>
      <c r="C25" s="1121"/>
      <c r="D25" s="1121" t="s">
        <v>394</v>
      </c>
      <c r="E25" s="1122"/>
      <c r="F25" s="1123"/>
      <c r="G25" s="1124"/>
      <c r="H25" s="1124"/>
      <c r="I25" s="1124"/>
      <c r="J25" s="1124"/>
      <c r="K25" s="1124"/>
      <c r="L25" s="355" t="s">
        <v>33</v>
      </c>
      <c r="M25" s="1123"/>
      <c r="N25" s="1124"/>
      <c r="O25" s="1124"/>
      <c r="P25" s="1124"/>
      <c r="Q25" s="1124"/>
      <c r="R25" s="1124"/>
      <c r="S25" s="355" t="s">
        <v>33</v>
      </c>
    </row>
    <row r="26" spans="2:23">
      <c r="B26" s="1115" t="s">
        <v>559</v>
      </c>
      <c r="C26" s="1115"/>
      <c r="D26" s="1115"/>
      <c r="E26" s="1115"/>
      <c r="F26" s="1120" t="str">
        <f>IF(SUM(F15:K25)=0,"",SUM(F15:K25))</f>
        <v/>
      </c>
      <c r="G26" s="1121"/>
      <c r="H26" s="1121"/>
      <c r="I26" s="1121"/>
      <c r="J26" s="1121"/>
      <c r="K26" s="1121"/>
      <c r="L26" s="355" t="s">
        <v>33</v>
      </c>
      <c r="M26" s="1120" t="str">
        <f>IF(SUM(M15:R25)=0,"",SUM(M15:R25))</f>
        <v/>
      </c>
      <c r="N26" s="1121"/>
      <c r="O26" s="1121"/>
      <c r="P26" s="1121"/>
      <c r="Q26" s="1121"/>
      <c r="R26" s="1121"/>
      <c r="S26" s="355" t="s">
        <v>33</v>
      </c>
      <c r="U26" s="1115" t="s">
        <v>560</v>
      </c>
      <c r="V26" s="1115"/>
      <c r="W26" s="1115"/>
    </row>
    <row r="27" spans="2:23" ht="40" customHeight="1">
      <c r="B27" s="1119" t="s">
        <v>561</v>
      </c>
      <c r="C27" s="1115"/>
      <c r="D27" s="1115"/>
      <c r="E27" s="1115"/>
      <c r="F27" s="1126" t="str">
        <f>IF(F26="","",F26/U24)</f>
        <v/>
      </c>
      <c r="G27" s="1127"/>
      <c r="H27" s="1127"/>
      <c r="I27" s="1127"/>
      <c r="J27" s="1127"/>
      <c r="K27" s="1127"/>
      <c r="L27" s="355" t="s">
        <v>33</v>
      </c>
      <c r="M27" s="1126" t="str">
        <f>IF(M26="","",M26/U24)</f>
        <v/>
      </c>
      <c r="N27" s="1127"/>
      <c r="O27" s="1127"/>
      <c r="P27" s="1127"/>
      <c r="Q27" s="1127"/>
      <c r="R27" s="1127"/>
      <c r="S27" s="355" t="s">
        <v>33</v>
      </c>
      <c r="U27" s="1128" t="str">
        <f>IF(F27="","",ROUNDDOWN(M27/F27,3))</f>
        <v/>
      </c>
      <c r="V27" s="1129"/>
      <c r="W27" s="1130"/>
    </row>
    <row r="29" spans="2:23">
      <c r="B29" s="351" t="s">
        <v>356</v>
      </c>
    </row>
    <row r="30" spans="2:23" ht="60" customHeight="1">
      <c r="B30" s="1115"/>
      <c r="C30" s="1115"/>
      <c r="D30" s="1115"/>
      <c r="E30" s="1115"/>
      <c r="F30" s="1116" t="s">
        <v>556</v>
      </c>
      <c r="G30" s="1117"/>
      <c r="H30" s="1117"/>
      <c r="I30" s="1117"/>
      <c r="J30" s="1117"/>
      <c r="K30" s="1117"/>
      <c r="L30" s="1118"/>
      <c r="M30" s="1119" t="s">
        <v>557</v>
      </c>
      <c r="N30" s="1119"/>
      <c r="O30" s="1119"/>
      <c r="P30" s="1119"/>
      <c r="Q30" s="1119"/>
      <c r="R30" s="1119"/>
      <c r="S30" s="1119"/>
    </row>
    <row r="31" spans="2:23">
      <c r="B31" s="1123"/>
      <c r="C31" s="1124"/>
      <c r="D31" s="1124"/>
      <c r="E31" s="356" t="s">
        <v>394</v>
      </c>
      <c r="F31" s="1123"/>
      <c r="G31" s="1124"/>
      <c r="H31" s="1124"/>
      <c r="I31" s="1124"/>
      <c r="J31" s="1124"/>
      <c r="K31" s="1124"/>
      <c r="L31" s="355" t="s">
        <v>33</v>
      </c>
      <c r="M31" s="1123"/>
      <c r="N31" s="1124"/>
      <c r="O31" s="1124"/>
      <c r="P31" s="1124"/>
      <c r="Q31" s="1124"/>
      <c r="R31" s="1124"/>
      <c r="S31" s="355" t="s">
        <v>33</v>
      </c>
    </row>
    <row r="32" spans="2:23">
      <c r="B32" s="1123"/>
      <c r="C32" s="1124"/>
      <c r="D32" s="1124"/>
      <c r="E32" s="356" t="s">
        <v>394</v>
      </c>
      <c r="F32" s="1123"/>
      <c r="G32" s="1124"/>
      <c r="H32" s="1124"/>
      <c r="I32" s="1124"/>
      <c r="J32" s="1124"/>
      <c r="K32" s="1124"/>
      <c r="L32" s="355" t="s">
        <v>33</v>
      </c>
      <c r="M32" s="1123"/>
      <c r="N32" s="1124"/>
      <c r="O32" s="1124"/>
      <c r="P32" s="1124"/>
      <c r="Q32" s="1124"/>
      <c r="R32" s="1124"/>
      <c r="S32" s="355" t="s">
        <v>33</v>
      </c>
    </row>
    <row r="33" spans="1:32">
      <c r="B33" s="1123"/>
      <c r="C33" s="1124"/>
      <c r="D33" s="1124"/>
      <c r="E33" s="356" t="s">
        <v>357</v>
      </c>
      <c r="F33" s="1123"/>
      <c r="G33" s="1124"/>
      <c r="H33" s="1124"/>
      <c r="I33" s="1124"/>
      <c r="J33" s="1124"/>
      <c r="K33" s="1124"/>
      <c r="L33" s="355" t="s">
        <v>33</v>
      </c>
      <c r="M33" s="1123"/>
      <c r="N33" s="1124"/>
      <c r="O33" s="1124"/>
      <c r="P33" s="1124"/>
      <c r="Q33" s="1124"/>
      <c r="R33" s="1124"/>
      <c r="S33" s="355" t="s">
        <v>33</v>
      </c>
    </row>
    <row r="34" spans="1:32">
      <c r="B34" s="1115" t="s">
        <v>559</v>
      </c>
      <c r="C34" s="1115"/>
      <c r="D34" s="1115"/>
      <c r="E34" s="1115"/>
      <c r="F34" s="1120" t="str">
        <f>IF(SUM(F31:K33)=0,"",SUM(F31:K33))</f>
        <v/>
      </c>
      <c r="G34" s="1121"/>
      <c r="H34" s="1121"/>
      <c r="I34" s="1121"/>
      <c r="J34" s="1121"/>
      <c r="K34" s="1121"/>
      <c r="L34" s="355" t="s">
        <v>33</v>
      </c>
      <c r="M34" s="1120" t="str">
        <f>IF(SUM(M31:R33)=0,"",SUM(M31:R33))</f>
        <v/>
      </c>
      <c r="N34" s="1121"/>
      <c r="O34" s="1121"/>
      <c r="P34" s="1121"/>
      <c r="Q34" s="1121"/>
      <c r="R34" s="1121"/>
      <c r="S34" s="355" t="s">
        <v>33</v>
      </c>
      <c r="U34" s="1115" t="s">
        <v>560</v>
      </c>
      <c r="V34" s="1115"/>
      <c r="W34" s="1115"/>
    </row>
    <row r="35" spans="1:32" ht="40" customHeight="1">
      <c r="B35" s="1119" t="s">
        <v>561</v>
      </c>
      <c r="C35" s="1115"/>
      <c r="D35" s="1115"/>
      <c r="E35" s="1115"/>
      <c r="F35" s="1126" t="str">
        <f>IF(F34="","",F34/3)</f>
        <v/>
      </c>
      <c r="G35" s="1127"/>
      <c r="H35" s="1127"/>
      <c r="I35" s="1127"/>
      <c r="J35" s="1127"/>
      <c r="K35" s="1127"/>
      <c r="L35" s="355" t="s">
        <v>33</v>
      </c>
      <c r="M35" s="1126" t="str">
        <f>IF(M34="","",M34/3)</f>
        <v/>
      </c>
      <c r="N35" s="1127"/>
      <c r="O35" s="1127"/>
      <c r="P35" s="1127"/>
      <c r="Q35" s="1127"/>
      <c r="R35" s="1127"/>
      <c r="S35" s="355" t="s">
        <v>33</v>
      </c>
      <c r="U35" s="1128" t="str">
        <f>IF(F35="","",ROUNDDOWN(M35/F35,3))</f>
        <v/>
      </c>
      <c r="V35" s="1129"/>
      <c r="W35" s="1130"/>
    </row>
    <row r="36" spans="1:32" ht="5.15" customHeight="1">
      <c r="A36" s="391"/>
      <c r="B36" s="392"/>
      <c r="C36" s="393"/>
      <c r="D36" s="393"/>
      <c r="E36" s="393"/>
      <c r="F36" s="394"/>
      <c r="G36" s="394"/>
      <c r="H36" s="394"/>
      <c r="I36" s="394"/>
      <c r="J36" s="394"/>
      <c r="K36" s="394"/>
      <c r="L36" s="393"/>
      <c r="M36" s="394"/>
      <c r="N36" s="394"/>
      <c r="O36" s="394"/>
      <c r="P36" s="394"/>
      <c r="Q36" s="394"/>
      <c r="R36" s="394"/>
      <c r="S36" s="393"/>
      <c r="T36" s="391"/>
      <c r="U36" s="395"/>
      <c r="V36" s="395"/>
      <c r="W36" s="395"/>
      <c r="X36" s="391"/>
      <c r="Y36" s="391"/>
      <c r="Z36" s="391"/>
      <c r="AA36" s="391"/>
      <c r="AB36" s="391"/>
      <c r="AC36" s="391"/>
      <c r="AD36" s="391"/>
      <c r="AE36" s="391"/>
      <c r="AF36" s="391"/>
    </row>
    <row r="37" spans="1:32">
      <c r="A37" s="391"/>
      <c r="B37" s="391" t="s">
        <v>258</v>
      </c>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row>
    <row r="38" spans="1:32">
      <c r="B38" s="1131" t="s">
        <v>562</v>
      </c>
      <c r="C38" s="1131"/>
      <c r="D38" s="1131"/>
      <c r="E38" s="1131"/>
      <c r="F38" s="1131"/>
      <c r="G38" s="1131"/>
      <c r="H38" s="1131"/>
      <c r="I38" s="1131"/>
      <c r="J38" s="1131"/>
      <c r="K38" s="1131"/>
      <c r="L38" s="1131"/>
      <c r="M38" s="1131"/>
      <c r="N38" s="1131"/>
      <c r="O38" s="1131"/>
      <c r="P38" s="1131"/>
      <c r="Q38" s="1131"/>
      <c r="R38" s="1131"/>
      <c r="S38" s="1131"/>
      <c r="T38" s="1131"/>
      <c r="U38" s="1131"/>
      <c r="V38" s="1131"/>
      <c r="W38" s="1131"/>
    </row>
    <row r="39" spans="1:32">
      <c r="B39" s="1131" t="s">
        <v>563</v>
      </c>
      <c r="C39" s="1131"/>
      <c r="D39" s="1131"/>
      <c r="E39" s="1131"/>
      <c r="F39" s="1131"/>
      <c r="G39" s="1131"/>
      <c r="H39" s="1131"/>
      <c r="I39" s="1131"/>
      <c r="J39" s="1131"/>
      <c r="K39" s="1131"/>
      <c r="L39" s="1131"/>
      <c r="M39" s="1131"/>
      <c r="N39" s="1131"/>
      <c r="O39" s="1131"/>
      <c r="P39" s="1131"/>
      <c r="Q39" s="1131"/>
      <c r="R39" s="1131"/>
      <c r="S39" s="1131"/>
      <c r="T39" s="1131"/>
      <c r="U39" s="1131"/>
      <c r="V39" s="1131"/>
      <c r="W39" s="1131"/>
    </row>
    <row r="40" spans="1:32">
      <c r="B40" s="1139" t="s">
        <v>564</v>
      </c>
      <c r="C40" s="1139"/>
      <c r="D40" s="1139"/>
      <c r="E40" s="1139"/>
      <c r="F40" s="1139"/>
      <c r="G40" s="1139"/>
      <c r="H40" s="1139"/>
      <c r="I40" s="1139"/>
      <c r="J40" s="1139"/>
      <c r="K40" s="1139"/>
      <c r="L40" s="1139"/>
      <c r="M40" s="1139"/>
      <c r="N40" s="1139"/>
      <c r="O40" s="1139"/>
      <c r="P40" s="1139"/>
      <c r="Q40" s="1139"/>
      <c r="R40" s="1139"/>
      <c r="S40" s="1139"/>
      <c r="T40" s="1139"/>
      <c r="U40" s="1139"/>
      <c r="V40" s="1139"/>
      <c r="W40" s="1139"/>
    </row>
    <row r="41" spans="1:32">
      <c r="B41" s="1131" t="s">
        <v>565</v>
      </c>
      <c r="C41" s="1131"/>
      <c r="D41" s="1131"/>
      <c r="E41" s="1131"/>
      <c r="F41" s="1131"/>
      <c r="G41" s="1131"/>
      <c r="H41" s="1131"/>
      <c r="I41" s="1131"/>
      <c r="J41" s="1131"/>
      <c r="K41" s="1131"/>
      <c r="L41" s="1131"/>
      <c r="M41" s="1131"/>
      <c r="N41" s="1131"/>
      <c r="O41" s="1131"/>
      <c r="P41" s="1131"/>
      <c r="Q41" s="1131"/>
      <c r="R41" s="1131"/>
      <c r="S41" s="1131"/>
      <c r="T41" s="1131"/>
      <c r="U41" s="1131"/>
      <c r="V41" s="1131"/>
      <c r="W41" s="1131"/>
    </row>
    <row r="42" spans="1:32">
      <c r="B42" s="1131" t="s">
        <v>566</v>
      </c>
      <c r="C42" s="1131"/>
      <c r="D42" s="1131"/>
      <c r="E42" s="1131"/>
      <c r="F42" s="1131"/>
      <c r="G42" s="1131"/>
      <c r="H42" s="1131"/>
      <c r="I42" s="1131"/>
      <c r="J42" s="1131"/>
      <c r="K42" s="1131"/>
      <c r="L42" s="1131"/>
      <c r="M42" s="1131"/>
      <c r="N42" s="1131"/>
      <c r="O42" s="1131"/>
      <c r="P42" s="1131"/>
      <c r="Q42" s="1131"/>
      <c r="R42" s="1131"/>
      <c r="S42" s="1131"/>
      <c r="T42" s="1131"/>
      <c r="U42" s="1131"/>
      <c r="V42" s="1131"/>
      <c r="W42" s="1131"/>
    </row>
    <row r="43" spans="1:32">
      <c r="B43" s="1131" t="s">
        <v>567</v>
      </c>
      <c r="C43" s="1131"/>
      <c r="D43" s="1131"/>
      <c r="E43" s="1131"/>
      <c r="F43" s="1131"/>
      <c r="G43" s="1131"/>
      <c r="H43" s="1131"/>
      <c r="I43" s="1131"/>
      <c r="J43" s="1131"/>
      <c r="K43" s="1131"/>
      <c r="L43" s="1131"/>
      <c r="M43" s="1131"/>
      <c r="N43" s="1131"/>
      <c r="O43" s="1131"/>
      <c r="P43" s="1131"/>
      <c r="Q43" s="1131"/>
      <c r="R43" s="1131"/>
      <c r="S43" s="1131"/>
      <c r="T43" s="1131"/>
      <c r="U43" s="1131"/>
      <c r="V43" s="1131"/>
      <c r="W43" s="1131"/>
    </row>
    <row r="44" spans="1:32">
      <c r="B44" s="1131" t="s">
        <v>568</v>
      </c>
      <c r="C44" s="1131"/>
      <c r="D44" s="1131"/>
      <c r="E44" s="1131"/>
      <c r="F44" s="1131"/>
      <c r="G44" s="1131"/>
      <c r="H44" s="1131"/>
      <c r="I44" s="1131"/>
      <c r="J44" s="1131"/>
      <c r="K44" s="1131"/>
      <c r="L44" s="1131"/>
      <c r="M44" s="1131"/>
      <c r="N44" s="1131"/>
      <c r="O44" s="1131"/>
      <c r="P44" s="1131"/>
      <c r="Q44" s="1131"/>
      <c r="R44" s="1131"/>
      <c r="S44" s="1131"/>
      <c r="T44" s="1131"/>
      <c r="U44" s="1131"/>
      <c r="V44" s="1131"/>
      <c r="W44" s="1131"/>
    </row>
    <row r="45" spans="1:32">
      <c r="B45" s="1131" t="s">
        <v>569</v>
      </c>
      <c r="C45" s="1131"/>
      <c r="D45" s="1131"/>
      <c r="E45" s="1131"/>
      <c r="F45" s="1131"/>
      <c r="G45" s="1131"/>
      <c r="H45" s="1131"/>
      <c r="I45" s="1131"/>
      <c r="J45" s="1131"/>
      <c r="K45" s="1131"/>
      <c r="L45" s="1131"/>
      <c r="M45" s="1131"/>
      <c r="N45" s="1131"/>
      <c r="O45" s="1131"/>
      <c r="P45" s="1131"/>
      <c r="Q45" s="1131"/>
      <c r="R45" s="1131"/>
      <c r="S45" s="1131"/>
      <c r="T45" s="1131"/>
      <c r="U45" s="1131"/>
      <c r="V45" s="1131"/>
      <c r="W45" s="1131"/>
    </row>
    <row r="46" spans="1:32">
      <c r="B46" s="1131" t="s">
        <v>570</v>
      </c>
      <c r="C46" s="1131"/>
      <c r="D46" s="1131"/>
      <c r="E46" s="1131"/>
      <c r="F46" s="1131"/>
      <c r="G46" s="1131"/>
      <c r="H46" s="1131"/>
      <c r="I46" s="1131"/>
      <c r="J46" s="1131"/>
      <c r="K46" s="1131"/>
      <c r="L46" s="1131"/>
      <c r="M46" s="1131"/>
      <c r="N46" s="1131"/>
      <c r="O46" s="1131"/>
      <c r="P46" s="1131"/>
      <c r="Q46" s="1131"/>
      <c r="R46" s="1131"/>
      <c r="S46" s="1131"/>
      <c r="T46" s="1131"/>
      <c r="U46" s="1131"/>
      <c r="V46" s="1131"/>
      <c r="W46" s="1131"/>
    </row>
    <row r="47" spans="1:32">
      <c r="B47" s="1131"/>
      <c r="C47" s="1131"/>
      <c r="D47" s="1131"/>
      <c r="E47" s="1131"/>
      <c r="F47" s="1131"/>
      <c r="G47" s="1131"/>
      <c r="H47" s="1131"/>
      <c r="I47" s="1131"/>
      <c r="J47" s="1131"/>
      <c r="K47" s="1131"/>
      <c r="L47" s="1131"/>
      <c r="M47" s="1131"/>
      <c r="N47" s="1131"/>
      <c r="O47" s="1131"/>
      <c r="P47" s="1131"/>
      <c r="Q47" s="1131"/>
      <c r="R47" s="1131"/>
      <c r="S47" s="1131"/>
      <c r="T47" s="1131"/>
      <c r="U47" s="1131"/>
      <c r="V47" s="1131"/>
      <c r="W47" s="1131"/>
    </row>
    <row r="48" spans="1:32">
      <c r="B48" s="1131"/>
      <c r="C48" s="1131"/>
      <c r="D48" s="1131"/>
      <c r="E48" s="1131"/>
      <c r="F48" s="1131"/>
      <c r="G48" s="1131"/>
      <c r="H48" s="1131"/>
      <c r="I48" s="1131"/>
      <c r="J48" s="1131"/>
      <c r="K48" s="1131"/>
      <c r="L48" s="1131"/>
      <c r="M48" s="1131"/>
      <c r="N48" s="1131"/>
      <c r="O48" s="1131"/>
      <c r="P48" s="1131"/>
      <c r="Q48" s="1131"/>
      <c r="R48" s="1131"/>
      <c r="S48" s="1131"/>
      <c r="T48" s="1131"/>
      <c r="U48" s="1131"/>
      <c r="V48" s="1131"/>
      <c r="W48" s="1131"/>
    </row>
    <row r="120" spans="3:7">
      <c r="C120" s="357"/>
      <c r="D120" s="357"/>
      <c r="E120" s="357"/>
      <c r="F120" s="357"/>
      <c r="G120" s="357"/>
    </row>
    <row r="121" spans="3:7">
      <c r="C121" s="358"/>
    </row>
  </sheetData>
  <mergeCells count="91">
    <mergeCell ref="B45:W45"/>
    <mergeCell ref="B46:W46"/>
    <mergeCell ref="B47:W47"/>
    <mergeCell ref="B48:W48"/>
    <mergeCell ref="B39:W39"/>
    <mergeCell ref="B40:W40"/>
    <mergeCell ref="B41:W41"/>
    <mergeCell ref="B42:W42"/>
    <mergeCell ref="B43:W43"/>
    <mergeCell ref="B44:W44"/>
    <mergeCell ref="B38:W38"/>
    <mergeCell ref="B33:D33"/>
    <mergeCell ref="F33:K33"/>
    <mergeCell ref="M33:R33"/>
    <mergeCell ref="B34:E34"/>
    <mergeCell ref="F34:K34"/>
    <mergeCell ref="M34:R34"/>
    <mergeCell ref="U34:W34"/>
    <mergeCell ref="B35:E35"/>
    <mergeCell ref="F35:K35"/>
    <mergeCell ref="M35:R35"/>
    <mergeCell ref="U35:W35"/>
    <mergeCell ref="B31:D31"/>
    <mergeCell ref="F31:K31"/>
    <mergeCell ref="M31:R31"/>
    <mergeCell ref="B32:D32"/>
    <mergeCell ref="F32:K32"/>
    <mergeCell ref="M32:R32"/>
    <mergeCell ref="U26:W26"/>
    <mergeCell ref="B27:E27"/>
    <mergeCell ref="F27:K27"/>
    <mergeCell ref="M27:R27"/>
    <mergeCell ref="U27:W27"/>
    <mergeCell ref="B30:E30"/>
    <mergeCell ref="F30:L30"/>
    <mergeCell ref="M30:S30"/>
    <mergeCell ref="B25:C25"/>
    <mergeCell ref="D25:E25"/>
    <mergeCell ref="F25:K25"/>
    <mergeCell ref="M25:R25"/>
    <mergeCell ref="B26:E26"/>
    <mergeCell ref="F26:K26"/>
    <mergeCell ref="M26:R26"/>
    <mergeCell ref="B23:C23"/>
    <mergeCell ref="D23:E23"/>
    <mergeCell ref="F23:K23"/>
    <mergeCell ref="M23:R23"/>
    <mergeCell ref="U23:W23"/>
    <mergeCell ref="B24:C24"/>
    <mergeCell ref="D24:E24"/>
    <mergeCell ref="F24:K24"/>
    <mergeCell ref="M24:R24"/>
    <mergeCell ref="U24:W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15:C15"/>
    <mergeCell ref="D15:E15"/>
    <mergeCell ref="F15:K15"/>
    <mergeCell ref="M15:R15"/>
    <mergeCell ref="B16:C16"/>
    <mergeCell ref="D16:E16"/>
    <mergeCell ref="F16:K16"/>
    <mergeCell ref="M16:R16"/>
    <mergeCell ref="B3:W3"/>
    <mergeCell ref="Q5:W5"/>
    <mergeCell ref="Q6:W6"/>
    <mergeCell ref="B14:E14"/>
    <mergeCell ref="F14:L14"/>
    <mergeCell ref="M14:S14"/>
  </mergeCells>
  <phoneticPr fontId="9"/>
  <dataValidations count="1">
    <dataValidation type="list" allowBlank="1" showInputMessage="1" showErrorMessage="1" sqref="C10:C11">
      <formula1>"□,■"</formula1>
    </dataValidation>
  </dataValidations>
  <pageMargins left="0.7" right="0.7" top="0.75" bottom="0.75" header="0.3" footer="0.3"/>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2"/>
  <sheetViews>
    <sheetView view="pageBreakPreview" zoomScale="70" zoomScaleNormal="100" zoomScaleSheetLayoutView="70" workbookViewId="0">
      <selection activeCell="AJ24" sqref="AJ24"/>
    </sheetView>
  </sheetViews>
  <sheetFormatPr defaultColWidth="9" defaultRowHeight="19.5"/>
  <cols>
    <col min="1" max="20" width="3.75" style="125" customWidth="1"/>
    <col min="21" max="21" width="3.75" style="126" customWidth="1"/>
    <col min="22" max="34" width="3.75" style="125" customWidth="1"/>
    <col min="35" max="35" width="41.75" style="125" bestFit="1" customWidth="1"/>
    <col min="36" max="36" width="13.25" style="125" customWidth="1"/>
    <col min="37" max="37" width="14.75" style="125" customWidth="1"/>
    <col min="38" max="16384" width="9" style="125"/>
  </cols>
  <sheetData>
    <row r="1" spans="1:37" ht="22">
      <c r="A1" s="1149" t="s">
        <v>395</v>
      </c>
      <c r="B1" s="1149"/>
      <c r="C1" s="1149"/>
      <c r="D1" s="1149"/>
      <c r="E1" s="1149"/>
      <c r="F1" s="1149"/>
      <c r="G1" s="1149"/>
      <c r="H1" s="1149"/>
      <c r="I1" s="1149"/>
      <c r="J1" s="1149"/>
      <c r="K1" s="1149"/>
      <c r="L1" s="1149"/>
      <c r="M1" s="1149"/>
      <c r="N1" s="1149"/>
      <c r="O1" s="1149"/>
      <c r="P1" s="1149"/>
      <c r="Q1" s="1149"/>
      <c r="R1" s="1149"/>
      <c r="S1" s="1149"/>
      <c r="T1" s="1149"/>
      <c r="U1" s="1149"/>
      <c r="V1" s="1149"/>
      <c r="W1" s="1149"/>
      <c r="X1" s="1149"/>
      <c r="Y1" s="1149"/>
      <c r="Z1" s="1149"/>
      <c r="AA1" s="1149"/>
      <c r="AB1" s="1149"/>
      <c r="AC1" s="1149"/>
      <c r="AD1" s="1149"/>
      <c r="AE1" s="1149"/>
      <c r="AF1" s="1149"/>
      <c r="AG1" s="1149"/>
    </row>
    <row r="2" spans="1:37" ht="22" customHeight="1">
      <c r="AI2" s="125" t="s">
        <v>396</v>
      </c>
      <c r="AJ2" s="127" t="str">
        <f>IF(G11="","",VLOOKUP(G11,AI3:AJ7,2,FALSE))</f>
        <v/>
      </c>
    </row>
    <row r="3" spans="1:37" ht="26.25" customHeight="1">
      <c r="B3" s="1150" t="s">
        <v>397</v>
      </c>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c r="AE3" s="1151"/>
      <c r="AF3" s="1152"/>
      <c r="AI3" s="125" t="s">
        <v>398</v>
      </c>
      <c r="AJ3" s="128">
        <v>1</v>
      </c>
    </row>
    <row r="4" spans="1:37" ht="26.25" customHeight="1">
      <c r="B4" s="1153"/>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5"/>
      <c r="AI4" s="125" t="s">
        <v>399</v>
      </c>
      <c r="AJ4" s="128">
        <v>2</v>
      </c>
    </row>
    <row r="5" spans="1:37" ht="26.25" customHeight="1">
      <c r="B5" s="1156"/>
      <c r="C5" s="1154"/>
      <c r="D5" s="1154"/>
      <c r="E5" s="1154"/>
      <c r="F5" s="1154"/>
      <c r="G5" s="1154"/>
      <c r="H5" s="1154"/>
      <c r="I5" s="1154"/>
      <c r="J5" s="1154"/>
      <c r="K5" s="1154"/>
      <c r="L5" s="1154"/>
      <c r="M5" s="1154"/>
      <c r="N5" s="1154"/>
      <c r="O5" s="1154"/>
      <c r="P5" s="1154"/>
      <c r="Q5" s="1154"/>
      <c r="R5" s="1154"/>
      <c r="S5" s="1154"/>
      <c r="T5" s="1154"/>
      <c r="U5" s="1154"/>
      <c r="V5" s="1154"/>
      <c r="W5" s="1154"/>
      <c r="X5" s="1154"/>
      <c r="Y5" s="1154"/>
      <c r="Z5" s="1154"/>
      <c r="AA5" s="1154"/>
      <c r="AB5" s="1154"/>
      <c r="AC5" s="1154"/>
      <c r="AD5" s="1154"/>
      <c r="AE5" s="1154"/>
      <c r="AF5" s="1155"/>
      <c r="AI5" s="125" t="s">
        <v>400</v>
      </c>
      <c r="AJ5" s="128">
        <v>3</v>
      </c>
    </row>
    <row r="6" spans="1:37" ht="26.25" customHeight="1">
      <c r="B6" s="1157"/>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c r="AA6" s="1158"/>
      <c r="AB6" s="1158"/>
      <c r="AC6" s="1158"/>
      <c r="AD6" s="1158"/>
      <c r="AE6" s="1158"/>
      <c r="AF6" s="1159"/>
      <c r="AI6" s="125" t="s">
        <v>401</v>
      </c>
      <c r="AJ6" s="128">
        <v>4</v>
      </c>
    </row>
    <row r="7" spans="1:37" ht="22" customHeight="1">
      <c r="AI7" s="125" t="s">
        <v>402</v>
      </c>
      <c r="AJ7" s="128">
        <v>5</v>
      </c>
    </row>
    <row r="8" spans="1:37" ht="22" customHeight="1">
      <c r="B8" s="129" t="s">
        <v>403</v>
      </c>
      <c r="U8" s="125"/>
      <c r="AI8" s="130" t="s">
        <v>404</v>
      </c>
      <c r="AJ8" s="131" t="str">
        <f>IF(AND(COUNTIF(V11,"*")=1,OR(AJ2=1,AJ2=2,)),VLOOKUP(V11,AI9:AJ11,2,FALSE),"")</f>
        <v/>
      </c>
    </row>
    <row r="9" spans="1:37" ht="22" customHeight="1">
      <c r="B9" s="1160" t="s">
        <v>405</v>
      </c>
      <c r="C9" s="1160"/>
      <c r="D9" s="1160"/>
      <c r="E9" s="1160"/>
      <c r="F9" s="1160"/>
      <c r="G9" s="1161"/>
      <c r="H9" s="1161"/>
      <c r="I9" s="1161"/>
      <c r="J9" s="1161"/>
      <c r="K9" s="1160" t="s">
        <v>406</v>
      </c>
      <c r="L9" s="1160"/>
      <c r="M9" s="1160"/>
      <c r="N9" s="1160"/>
      <c r="O9" s="1162"/>
      <c r="P9" s="1162"/>
      <c r="Q9" s="1162"/>
      <c r="R9" s="1162"/>
      <c r="S9" s="1162"/>
      <c r="T9" s="1162"/>
      <c r="U9" s="1162"/>
      <c r="V9" s="1162"/>
      <c r="W9" s="1162"/>
      <c r="X9" s="1162"/>
      <c r="Y9" s="1163"/>
      <c r="Z9" s="1163"/>
      <c r="AA9" s="1163"/>
      <c r="AB9" s="1163"/>
      <c r="AI9" s="130" t="s">
        <v>407</v>
      </c>
      <c r="AJ9" s="128">
        <v>6</v>
      </c>
    </row>
    <row r="10" spans="1:37" ht="22" customHeight="1">
      <c r="B10" s="1140" t="s">
        <v>408</v>
      </c>
      <c r="C10" s="1141"/>
      <c r="D10" s="1141"/>
      <c r="E10" s="1141"/>
      <c r="F10" s="1142"/>
      <c r="G10" s="1143"/>
      <c r="H10" s="1144"/>
      <c r="I10" s="1144"/>
      <c r="J10" s="1145"/>
      <c r="K10" s="1140" t="s">
        <v>409</v>
      </c>
      <c r="L10" s="1141"/>
      <c r="M10" s="1141"/>
      <c r="N10" s="1142"/>
      <c r="O10" s="1143"/>
      <c r="P10" s="1144"/>
      <c r="Q10" s="1144"/>
      <c r="R10" s="1144"/>
      <c r="S10" s="1144"/>
      <c r="T10" s="1145"/>
      <c r="U10" s="1146" t="s">
        <v>410</v>
      </c>
      <c r="V10" s="1147"/>
      <c r="W10" s="1147"/>
      <c r="X10" s="1148"/>
      <c r="Y10" s="1143"/>
      <c r="Z10" s="1144"/>
      <c r="AA10" s="1144"/>
      <c r="AB10" s="1144"/>
      <c r="AC10" s="1144"/>
      <c r="AD10" s="1144"/>
      <c r="AE10" s="1144"/>
      <c r="AF10" s="1145"/>
      <c r="AI10" s="130" t="s">
        <v>411</v>
      </c>
      <c r="AJ10" s="128">
        <v>7</v>
      </c>
    </row>
    <row r="11" spans="1:37" ht="22" customHeight="1">
      <c r="B11" s="1160" t="s">
        <v>412</v>
      </c>
      <c r="C11" s="1160"/>
      <c r="D11" s="1160"/>
      <c r="E11" s="1160"/>
      <c r="F11" s="1160"/>
      <c r="G11" s="1177"/>
      <c r="H11" s="1178"/>
      <c r="I11" s="1178"/>
      <c r="J11" s="1178"/>
      <c r="K11" s="1178"/>
      <c r="L11" s="1178"/>
      <c r="M11" s="1178"/>
      <c r="N11" s="1178"/>
      <c r="O11" s="1178"/>
      <c r="P11" s="1178"/>
      <c r="Q11" s="1179"/>
      <c r="R11" s="1146" t="s">
        <v>413</v>
      </c>
      <c r="S11" s="1147"/>
      <c r="T11" s="1147"/>
      <c r="U11" s="1148"/>
      <c r="V11" s="1177"/>
      <c r="W11" s="1178"/>
      <c r="X11" s="1178"/>
      <c r="Y11" s="1178"/>
      <c r="Z11" s="1178"/>
      <c r="AA11" s="1178"/>
      <c r="AB11" s="1179"/>
      <c r="AI11" s="130" t="s">
        <v>414</v>
      </c>
      <c r="AJ11" s="128">
        <v>8</v>
      </c>
    </row>
    <row r="12" spans="1:37" ht="17.25" customHeight="1">
      <c r="B12" s="1180" t="s">
        <v>415</v>
      </c>
      <c r="C12" s="1180"/>
      <c r="D12" s="1180"/>
      <c r="E12" s="1180"/>
      <c r="F12" s="1180"/>
      <c r="G12" s="1180"/>
      <c r="H12" s="1180"/>
      <c r="I12" s="1180"/>
      <c r="J12" s="1180"/>
      <c r="K12" s="1180"/>
      <c r="L12" s="1180"/>
      <c r="M12" s="1180"/>
      <c r="N12" s="1180"/>
      <c r="O12" s="1180"/>
      <c r="P12" s="1180"/>
      <c r="Q12" s="1180"/>
      <c r="R12" s="1180"/>
      <c r="S12" s="1180"/>
      <c r="T12" s="1180"/>
      <c r="U12" s="1180"/>
      <c r="V12" s="1180"/>
      <c r="W12" s="1180"/>
      <c r="X12" s="1180"/>
      <c r="Y12" s="1180"/>
      <c r="Z12" s="1180"/>
      <c r="AA12" s="1180"/>
      <c r="AB12" s="1180"/>
      <c r="AC12" s="1180"/>
      <c r="AD12" s="1180"/>
      <c r="AE12" s="1180"/>
      <c r="AF12" s="1180"/>
      <c r="AG12" s="126"/>
      <c r="AJ12" s="128"/>
    </row>
    <row r="13" spans="1:37" ht="17.25" customHeight="1">
      <c r="B13" s="1180"/>
      <c r="C13" s="1180"/>
      <c r="D13" s="1180"/>
      <c r="E13" s="1180"/>
      <c r="F13" s="1180"/>
      <c r="G13" s="1180"/>
      <c r="H13" s="1180"/>
      <c r="I13" s="1180"/>
      <c r="J13" s="1180"/>
      <c r="K13" s="1180"/>
      <c r="L13" s="1180"/>
      <c r="M13" s="1180"/>
      <c r="N13" s="1180"/>
      <c r="O13" s="1180"/>
      <c r="P13" s="1180"/>
      <c r="Q13" s="1180"/>
      <c r="R13" s="1180"/>
      <c r="S13" s="1180"/>
      <c r="T13" s="1180"/>
      <c r="U13" s="1180"/>
      <c r="V13" s="1180"/>
      <c r="W13" s="1180"/>
      <c r="X13" s="1180"/>
      <c r="Y13" s="1180"/>
      <c r="Z13" s="1180"/>
      <c r="AA13" s="1180"/>
      <c r="AB13" s="1180"/>
      <c r="AC13" s="1180"/>
      <c r="AD13" s="1180"/>
      <c r="AE13" s="1180"/>
      <c r="AF13" s="1180"/>
      <c r="AG13" s="126"/>
      <c r="AI13" s="130"/>
    </row>
    <row r="14" spans="1:37" ht="18" customHeight="1">
      <c r="U14" s="125"/>
      <c r="AI14" s="130"/>
    </row>
    <row r="15" spans="1:37" ht="22" customHeight="1">
      <c r="B15" s="129" t="s">
        <v>416</v>
      </c>
      <c r="U15" s="125"/>
      <c r="AI15" s="130" t="s">
        <v>417</v>
      </c>
    </row>
    <row r="16" spans="1:37" ht="22" customHeight="1">
      <c r="B16" s="1164" t="s">
        <v>418</v>
      </c>
      <c r="C16" s="1165"/>
      <c r="D16" s="1165"/>
      <c r="E16" s="1165"/>
      <c r="F16" s="1165"/>
      <c r="G16" s="1165"/>
      <c r="H16" s="1165"/>
      <c r="I16" s="1165"/>
      <c r="J16" s="1165"/>
      <c r="K16" s="1166"/>
      <c r="L16" s="1140" t="s">
        <v>419</v>
      </c>
      <c r="M16" s="1141"/>
      <c r="N16" s="1144"/>
      <c r="O16" s="1144"/>
      <c r="P16" s="132" t="s">
        <v>420</v>
      </c>
      <c r="Q16" s="1144"/>
      <c r="R16" s="1144"/>
      <c r="S16" s="133" t="s">
        <v>421</v>
      </c>
      <c r="T16"/>
      <c r="U16"/>
      <c r="AD16"/>
      <c r="AE16"/>
      <c r="AI16" s="134" t="str">
        <f>L16&amp;N16&amp;P16&amp;Q16&amp;S16&amp;"１日"</f>
        <v>令和年月１日</v>
      </c>
      <c r="AJ16" s="135"/>
      <c r="AK16" s="135"/>
    </row>
    <row r="17" spans="2:37" ht="22" customHeight="1">
      <c r="B17" s="1164" t="s">
        <v>422</v>
      </c>
      <c r="C17" s="1165"/>
      <c r="D17" s="1165"/>
      <c r="E17" s="1165"/>
      <c r="F17" s="1165"/>
      <c r="G17" s="1165"/>
      <c r="H17" s="1165"/>
      <c r="I17" s="1165"/>
      <c r="J17" s="1165"/>
      <c r="K17" s="1165"/>
      <c r="L17" s="1165"/>
      <c r="M17" s="1165"/>
      <c r="N17" s="1165"/>
      <c r="O17" s="1166"/>
      <c r="P17" s="1167"/>
      <c r="Q17" s="1168"/>
      <c r="R17" s="1168"/>
      <c r="S17" s="136" t="s">
        <v>423</v>
      </c>
      <c r="AI17" s="130" t="s">
        <v>424</v>
      </c>
      <c r="AJ17" s="137" t="s">
        <v>425</v>
      </c>
    </row>
    <row r="18" spans="2:37" ht="22" customHeight="1">
      <c r="B18" s="1169" t="s">
        <v>426</v>
      </c>
      <c r="C18" s="1169"/>
      <c r="D18" s="1169"/>
      <c r="E18" s="1169"/>
      <c r="F18" s="1169"/>
      <c r="G18" s="1169"/>
      <c r="H18" s="1169"/>
      <c r="I18" s="1169"/>
      <c r="J18" s="1169"/>
      <c r="K18" s="1169"/>
      <c r="L18" s="1169"/>
      <c r="M18" s="1169"/>
      <c r="N18" s="1169"/>
      <c r="O18" s="1169"/>
      <c r="P18" s="1169"/>
      <c r="Q18" s="1169"/>
      <c r="R18" s="1169"/>
      <c r="S18" s="1169"/>
      <c r="T18" s="1169"/>
      <c r="U18" s="1169"/>
      <c r="V18" s="1169"/>
      <c r="W18" s="1169"/>
      <c r="X18" s="1169"/>
      <c r="Y18" s="1169"/>
      <c r="Z18" s="1170"/>
      <c r="AA18" s="1171"/>
      <c r="AB18" s="1171"/>
      <c r="AC18" s="138" t="s">
        <v>423</v>
      </c>
      <c r="AI18" s="139" t="e">
        <f>(Z18-P17)/Z18</f>
        <v>#DIV/0!</v>
      </c>
      <c r="AJ18" s="140" t="e">
        <f>AI18</f>
        <v>#DIV/0!</v>
      </c>
    </row>
    <row r="19" spans="2:37" ht="22" customHeight="1">
      <c r="B19" s="1172" t="s">
        <v>427</v>
      </c>
      <c r="C19" s="1173"/>
      <c r="D19" s="1173"/>
      <c r="E19" s="1173"/>
      <c r="F19" s="1173"/>
      <c r="G19" s="1173"/>
      <c r="H19" s="1174" t="str">
        <f>IF(P17="","",IF(AND(H20="否",ROUND(AI18,4)&gt;=0.05),"可","否"))</f>
        <v/>
      </c>
      <c r="I19" s="1175"/>
      <c r="J19" s="1176"/>
      <c r="N19" s="141"/>
      <c r="O19" s="141"/>
      <c r="P19" s="141"/>
      <c r="Q19" s="141"/>
      <c r="R19" s="141"/>
      <c r="S19" s="141"/>
      <c r="T19" s="141"/>
      <c r="U19" s="141"/>
      <c r="V19" s="141"/>
      <c r="W19" s="141"/>
      <c r="X19" s="141"/>
      <c r="Y19" s="141"/>
      <c r="Z19" s="141"/>
      <c r="AA19" s="141"/>
      <c r="AB19" s="141"/>
      <c r="AC19" s="141"/>
      <c r="AD19" s="141"/>
      <c r="AE19" s="141"/>
      <c r="AF19" s="141"/>
      <c r="AI19" s="142" t="s">
        <v>428</v>
      </c>
      <c r="AJ19" s="143" t="s">
        <v>429</v>
      </c>
    </row>
    <row r="20" spans="2:37" ht="22" customHeight="1">
      <c r="B20" s="1164" t="s">
        <v>430</v>
      </c>
      <c r="C20" s="1165"/>
      <c r="D20" s="1165"/>
      <c r="E20" s="1165"/>
      <c r="F20" s="1165"/>
      <c r="G20" s="1165"/>
      <c r="H20" s="1181" t="str">
        <f>IF(N16="","",IF(AND(AI20="可",AJ20="可"),"可","否"))</f>
        <v/>
      </c>
      <c r="I20" s="1182"/>
      <c r="J20" s="1183"/>
      <c r="N20" s="141"/>
      <c r="O20" s="141"/>
      <c r="P20" s="141"/>
      <c r="Q20" s="141"/>
      <c r="R20" s="141"/>
      <c r="S20" s="141"/>
      <c r="T20" s="141"/>
      <c r="U20" s="141"/>
      <c r="V20" s="141"/>
      <c r="W20" s="141"/>
      <c r="X20" s="141"/>
      <c r="Y20" s="141"/>
      <c r="Z20" s="141"/>
      <c r="AE20" s="141"/>
      <c r="AF20" s="141"/>
      <c r="AI20" s="142" t="str">
        <f>IF(P17="","",IF(OR(AND(AJ8=7,P17&lt;=750),(AND(AJ8=8,P17&lt;=900))),"可","否"))</f>
        <v/>
      </c>
      <c r="AJ20" s="144" t="str">
        <f>IF(AND(N16=3,OR(Q16=2,Q16=3)),"否","可")</f>
        <v>可</v>
      </c>
      <c r="AK20"/>
    </row>
    <row r="21" spans="2:37" ht="20.25" customHeight="1">
      <c r="B21" s="1184" t="s">
        <v>431</v>
      </c>
      <c r="C21" s="1185"/>
      <c r="D21" s="1185"/>
      <c r="E21" s="1185"/>
      <c r="F21" s="1185"/>
      <c r="G21" s="1185"/>
      <c r="H21" s="1185"/>
      <c r="I21" s="1185"/>
      <c r="J21" s="1185"/>
      <c r="K21" s="1185"/>
      <c r="L21" s="1185"/>
      <c r="M21" s="1185"/>
      <c r="N21" s="1185"/>
      <c r="O21" s="1185"/>
      <c r="P21" s="1185"/>
      <c r="Q21" s="1185"/>
      <c r="R21" s="1185"/>
      <c r="S21" s="1185"/>
      <c r="T21" s="1185"/>
      <c r="U21" s="1185"/>
      <c r="V21" s="1185"/>
      <c r="W21" s="1185"/>
      <c r="X21" s="1185"/>
      <c r="Y21" s="1185"/>
      <c r="Z21" s="1185"/>
      <c r="AA21" s="1185"/>
      <c r="AB21" s="1185"/>
      <c r="AC21" s="1185"/>
      <c r="AD21" s="1185"/>
      <c r="AE21" s="1185"/>
      <c r="AF21" s="1185"/>
    </row>
    <row r="22" spans="2:37" ht="20.25" customHeight="1">
      <c r="B22" s="1184"/>
      <c r="C22" s="1185"/>
      <c r="D22" s="1185"/>
      <c r="E22" s="1185"/>
      <c r="F22" s="1185"/>
      <c r="G22" s="1185"/>
      <c r="H22" s="1185"/>
      <c r="I22" s="1185"/>
      <c r="J22" s="1185"/>
      <c r="K22" s="1185"/>
      <c r="L22" s="1185"/>
      <c r="M22" s="1185"/>
      <c r="N22" s="1185"/>
      <c r="O22" s="1185"/>
      <c r="P22" s="1185"/>
      <c r="Q22" s="1185"/>
      <c r="R22" s="1185"/>
      <c r="S22" s="1185"/>
      <c r="T22" s="1185"/>
      <c r="U22" s="1185"/>
      <c r="V22" s="1185"/>
      <c r="W22" s="1185"/>
      <c r="X22" s="1185"/>
      <c r="Y22" s="1185"/>
      <c r="Z22" s="1185"/>
      <c r="AA22" s="1185"/>
      <c r="AB22" s="1185"/>
      <c r="AC22" s="1185"/>
      <c r="AD22" s="1185"/>
      <c r="AE22" s="1185"/>
      <c r="AF22" s="1185"/>
    </row>
    <row r="23" spans="2:37" ht="20.25" customHeight="1">
      <c r="B23" s="1184"/>
      <c r="C23" s="1185"/>
      <c r="D23" s="1185"/>
      <c r="E23" s="1185"/>
      <c r="F23" s="1185"/>
      <c r="G23" s="1185"/>
      <c r="H23" s="1185"/>
      <c r="I23" s="1185"/>
      <c r="J23" s="1185"/>
      <c r="K23" s="1185"/>
      <c r="L23" s="1185"/>
      <c r="M23" s="1185"/>
      <c r="N23" s="1185"/>
      <c r="O23" s="1185"/>
      <c r="P23" s="1185"/>
      <c r="Q23" s="1185"/>
      <c r="R23" s="1185"/>
      <c r="S23" s="1185"/>
      <c r="T23" s="1185"/>
      <c r="U23" s="1185"/>
      <c r="V23" s="1185"/>
      <c r="W23" s="1185"/>
      <c r="X23" s="1185"/>
      <c r="Y23" s="1185"/>
      <c r="Z23" s="1185"/>
      <c r="AA23" s="1185"/>
      <c r="AB23" s="1185"/>
      <c r="AC23" s="1185"/>
      <c r="AD23" s="1185"/>
      <c r="AE23" s="1185"/>
      <c r="AF23" s="1185"/>
    </row>
    <row r="24" spans="2:37" ht="20.25" customHeight="1">
      <c r="B24" s="1184"/>
      <c r="C24" s="1185"/>
      <c r="D24" s="1185"/>
      <c r="E24" s="1185"/>
      <c r="F24" s="1185"/>
      <c r="G24" s="1185"/>
      <c r="H24" s="1185"/>
      <c r="I24" s="1185"/>
      <c r="J24" s="1185"/>
      <c r="K24" s="1185"/>
      <c r="L24" s="1185"/>
      <c r="M24" s="1185"/>
      <c r="N24" s="1185"/>
      <c r="O24" s="1185"/>
      <c r="P24" s="1185"/>
      <c r="Q24" s="1185"/>
      <c r="R24" s="1185"/>
      <c r="S24" s="1185"/>
      <c r="T24" s="1185"/>
      <c r="U24" s="1185"/>
      <c r="V24" s="1185"/>
      <c r="W24" s="1185"/>
      <c r="X24" s="1185"/>
      <c r="Y24" s="1185"/>
      <c r="Z24" s="1185"/>
      <c r="AA24" s="1185"/>
      <c r="AB24" s="1185"/>
      <c r="AC24" s="1185"/>
      <c r="AD24" s="1185"/>
      <c r="AE24" s="1185"/>
      <c r="AF24" s="1185"/>
    </row>
    <row r="25" spans="2:37" ht="20.25" customHeight="1">
      <c r="B25" s="1184"/>
      <c r="C25" s="1185"/>
      <c r="D25" s="1185"/>
      <c r="E25" s="1185"/>
      <c r="F25" s="1185"/>
      <c r="G25" s="1185"/>
      <c r="H25" s="1185"/>
      <c r="I25" s="1185"/>
      <c r="J25" s="1185"/>
      <c r="K25" s="1185"/>
      <c r="L25" s="1185"/>
      <c r="M25" s="1185"/>
      <c r="N25" s="1185"/>
      <c r="O25" s="1185"/>
      <c r="P25" s="1185"/>
      <c r="Q25" s="1185"/>
      <c r="R25" s="1185"/>
      <c r="S25" s="1185"/>
      <c r="T25" s="1185"/>
      <c r="U25" s="1185"/>
      <c r="V25" s="1185"/>
      <c r="W25" s="1185"/>
      <c r="X25" s="1185"/>
      <c r="Y25" s="1185"/>
      <c r="Z25" s="1185"/>
      <c r="AA25" s="1185"/>
      <c r="AB25" s="1185"/>
      <c r="AC25" s="1185"/>
      <c r="AD25" s="1185"/>
      <c r="AE25" s="1185"/>
      <c r="AF25" s="1185"/>
    </row>
    <row r="26" spans="2:37" ht="20.25" customHeight="1">
      <c r="B26" s="1184"/>
      <c r="C26" s="1185"/>
      <c r="D26" s="1185"/>
      <c r="E26" s="1185"/>
      <c r="F26" s="1185"/>
      <c r="G26" s="1185"/>
      <c r="H26" s="1185"/>
      <c r="I26" s="1185"/>
      <c r="J26" s="1185"/>
      <c r="K26" s="1185"/>
      <c r="L26" s="1185"/>
      <c r="M26" s="1185"/>
      <c r="N26" s="1185"/>
      <c r="O26" s="1185"/>
      <c r="P26" s="1185"/>
      <c r="Q26" s="1185"/>
      <c r="R26" s="1185"/>
      <c r="S26" s="1185"/>
      <c r="T26" s="1185"/>
      <c r="U26" s="1185"/>
      <c r="V26" s="1185"/>
      <c r="W26" s="1185"/>
      <c r="X26" s="1185"/>
      <c r="Y26" s="1185"/>
      <c r="Z26" s="1185"/>
      <c r="AA26" s="1185"/>
      <c r="AB26" s="1185"/>
      <c r="AC26" s="1185"/>
      <c r="AD26" s="1185"/>
      <c r="AE26" s="1185"/>
      <c r="AF26" s="1185"/>
    </row>
    <row r="27" spans="2:37" ht="20.25" customHeight="1">
      <c r="B27" s="1184"/>
      <c r="C27" s="1185"/>
      <c r="D27" s="1185"/>
      <c r="E27" s="1185"/>
      <c r="F27" s="1185"/>
      <c r="G27" s="1185"/>
      <c r="H27" s="1185"/>
      <c r="I27" s="1185"/>
      <c r="J27" s="1185"/>
      <c r="K27" s="1185"/>
      <c r="L27" s="1185"/>
      <c r="M27" s="1185"/>
      <c r="N27" s="1185"/>
      <c r="O27" s="1185"/>
      <c r="P27" s="1185"/>
      <c r="Q27" s="1185"/>
      <c r="R27" s="1185"/>
      <c r="S27" s="1185"/>
      <c r="T27" s="1185"/>
      <c r="U27" s="1185"/>
      <c r="V27" s="1185"/>
      <c r="W27" s="1185"/>
      <c r="X27" s="1185"/>
      <c r="Y27" s="1185"/>
      <c r="Z27" s="1185"/>
      <c r="AA27" s="1185"/>
      <c r="AB27" s="1185"/>
      <c r="AC27" s="1185"/>
      <c r="AD27" s="1185"/>
      <c r="AE27" s="1185"/>
      <c r="AF27" s="1185"/>
    </row>
    <row r="28" spans="2:37" ht="20.25" customHeight="1">
      <c r="B28" s="1185"/>
      <c r="C28" s="1185"/>
      <c r="D28" s="1185"/>
      <c r="E28" s="1185"/>
      <c r="F28" s="1185"/>
      <c r="G28" s="1185"/>
      <c r="H28" s="1185"/>
      <c r="I28" s="1185"/>
      <c r="J28" s="1185"/>
      <c r="K28" s="1185"/>
      <c r="L28" s="1185"/>
      <c r="M28" s="1185"/>
      <c r="N28" s="1185"/>
      <c r="O28" s="1185"/>
      <c r="P28" s="1185"/>
      <c r="Q28" s="1185"/>
      <c r="R28" s="1185"/>
      <c r="S28" s="1185"/>
      <c r="T28" s="1185"/>
      <c r="U28" s="1185"/>
      <c r="V28" s="1185"/>
      <c r="W28" s="1185"/>
      <c r="X28" s="1185"/>
      <c r="Y28" s="1185"/>
      <c r="Z28" s="1185"/>
      <c r="AA28" s="1185"/>
      <c r="AB28" s="1185"/>
      <c r="AC28" s="1185"/>
      <c r="AD28" s="1185"/>
      <c r="AE28" s="1185"/>
      <c r="AF28" s="1185"/>
    </row>
    <row r="29" spans="2:37" ht="18" customHeight="1">
      <c r="N29" s="126"/>
      <c r="O29" s="126"/>
      <c r="P29" s="126"/>
      <c r="Q29" s="126"/>
      <c r="R29" s="126"/>
      <c r="S29" s="126"/>
      <c r="U29" s="125"/>
    </row>
    <row r="30" spans="2:37" ht="22" customHeight="1">
      <c r="B30" s="1186" t="s">
        <v>432</v>
      </c>
      <c r="C30" s="1187"/>
      <c r="D30" s="1187"/>
      <c r="E30" s="1187"/>
      <c r="F30" s="1187"/>
      <c r="G30" s="1187"/>
      <c r="H30" s="1187"/>
      <c r="I30" s="1188"/>
      <c r="K30" s="145" t="s">
        <v>433</v>
      </c>
      <c r="N30" s="126"/>
      <c r="O30" s="126"/>
      <c r="P30" s="126"/>
      <c r="Q30" s="126"/>
      <c r="R30" s="126"/>
      <c r="S30" s="126"/>
      <c r="U30" s="125"/>
    </row>
    <row r="31" spans="2:37" ht="22" customHeight="1">
      <c r="B31" s="129" t="s">
        <v>434</v>
      </c>
    </row>
    <row r="32" spans="2:37" ht="22" customHeight="1">
      <c r="B32" s="1160"/>
      <c r="C32" s="1160"/>
      <c r="D32" s="1160"/>
      <c r="E32" s="1160"/>
      <c r="F32" s="1160"/>
      <c r="G32" s="1160"/>
      <c r="H32" s="1160"/>
      <c r="I32" s="1160"/>
      <c r="J32" s="1160"/>
      <c r="K32" s="1160"/>
      <c r="L32" s="1160" t="s">
        <v>435</v>
      </c>
      <c r="M32" s="1160"/>
      <c r="N32" s="1160"/>
      <c r="O32" s="1160"/>
      <c r="P32" s="1160"/>
      <c r="Q32" s="1189" t="s">
        <v>436</v>
      </c>
      <c r="R32" s="1189"/>
      <c r="S32" s="1189"/>
      <c r="T32" s="1189"/>
      <c r="U32" s="1160" t="s">
        <v>437</v>
      </c>
      <c r="V32" s="1160"/>
      <c r="W32" s="1160"/>
      <c r="X32" s="1160"/>
      <c r="Y32" s="1190"/>
      <c r="Z32" s="1191"/>
      <c r="AA32" s="1192" t="s">
        <v>438</v>
      </c>
      <c r="AB32" s="1160"/>
      <c r="AC32" s="1160"/>
      <c r="AD32" s="1160"/>
      <c r="AH32"/>
      <c r="AI32"/>
      <c r="AJ32"/>
      <c r="AK32"/>
    </row>
    <row r="33" spans="2:37" ht="22" customHeight="1">
      <c r="B33" s="1160"/>
      <c r="C33" s="1160"/>
      <c r="D33" s="1160"/>
      <c r="E33" s="1160"/>
      <c r="F33" s="1160"/>
      <c r="G33" s="1160"/>
      <c r="H33" s="1160"/>
      <c r="I33" s="1160"/>
      <c r="J33" s="1160"/>
      <c r="K33" s="1160"/>
      <c r="L33" s="1160"/>
      <c r="M33" s="1160"/>
      <c r="N33" s="1160"/>
      <c r="O33" s="1160"/>
      <c r="P33" s="1160"/>
      <c r="Q33" s="1189"/>
      <c r="R33" s="1189"/>
      <c r="S33" s="1189"/>
      <c r="T33" s="1189"/>
      <c r="U33" s="1160"/>
      <c r="V33" s="1160"/>
      <c r="W33" s="1160"/>
      <c r="X33" s="1160"/>
      <c r="Y33" s="1190"/>
      <c r="Z33" s="1191"/>
      <c r="AA33" s="1160"/>
      <c r="AB33" s="1160"/>
      <c r="AC33" s="1160"/>
      <c r="AD33" s="1160"/>
      <c r="AH33"/>
      <c r="AI33"/>
      <c r="AJ33"/>
      <c r="AK33"/>
    </row>
    <row r="34" spans="2:37" ht="22" customHeight="1">
      <c r="B34" s="1164" t="s">
        <v>418</v>
      </c>
      <c r="C34" s="1165"/>
      <c r="D34" s="1165"/>
      <c r="E34" s="1165"/>
      <c r="F34" s="1165"/>
      <c r="G34" s="1165"/>
      <c r="H34" s="1165"/>
      <c r="I34" s="1165"/>
      <c r="J34" s="1165"/>
      <c r="K34" s="1166"/>
      <c r="L34" s="1193" t="str">
        <f>IF(N16="","",EOMONTH(AI16,0))</f>
        <v/>
      </c>
      <c r="M34" s="1193"/>
      <c r="N34" s="1193"/>
      <c r="O34" s="1193"/>
      <c r="P34" s="1193"/>
      <c r="Q34" s="1201" t="str">
        <f>IF($P$17=0,"",$P$17)</f>
        <v/>
      </c>
      <c r="R34" s="1202"/>
      <c r="S34" s="1202"/>
      <c r="T34" s="1202"/>
      <c r="U34" s="1196" t="str">
        <f>IF(Q34="","",ROUND(($Z$18-Q34)/$Z$18,4))</f>
        <v/>
      </c>
      <c r="V34" s="1197"/>
      <c r="W34" s="1197"/>
      <c r="X34" s="1197"/>
      <c r="Y34" s="1190"/>
      <c r="Z34" s="1191"/>
      <c r="AA34" s="1198"/>
      <c r="AB34" s="1199"/>
      <c r="AC34" s="1199"/>
      <c r="AD34" s="1200"/>
      <c r="AH34"/>
      <c r="AI34"/>
      <c r="AJ34"/>
      <c r="AK34"/>
    </row>
    <row r="35" spans="2:37" ht="22" customHeight="1">
      <c r="B35" s="1164" t="s">
        <v>439</v>
      </c>
      <c r="C35" s="1165"/>
      <c r="D35" s="1165"/>
      <c r="E35" s="1165"/>
      <c r="F35" s="1165"/>
      <c r="G35" s="1165"/>
      <c r="H35" s="1165"/>
      <c r="I35" s="1165"/>
      <c r="J35" s="1165"/>
      <c r="K35" s="1166"/>
      <c r="L35" s="1193" t="str">
        <f t="shared" ref="L35:L41" si="0">IF($N$16="","",EOMONTH(L34,1))</f>
        <v/>
      </c>
      <c r="M35" s="1193"/>
      <c r="N35" s="1193"/>
      <c r="O35" s="1193"/>
      <c r="P35" s="1193"/>
      <c r="Q35" s="1194"/>
      <c r="R35" s="1195"/>
      <c r="S35" s="1195"/>
      <c r="T35" s="1195"/>
      <c r="U35" s="1196" t="str">
        <f t="shared" ref="U35:U39" si="1">IF(Q35="","",ROUND(($Z$18-Q35)/$Z$18,4))</f>
        <v/>
      </c>
      <c r="V35" s="1197"/>
      <c r="W35" s="1197"/>
      <c r="X35" s="1197"/>
      <c r="Y35" s="1190"/>
      <c r="Z35" s="1191"/>
      <c r="AA35" s="1198"/>
      <c r="AB35" s="1199"/>
      <c r="AC35" s="1199"/>
      <c r="AD35" s="1200"/>
      <c r="AH35"/>
      <c r="AI35"/>
      <c r="AJ35"/>
      <c r="AK35"/>
    </row>
    <row r="36" spans="2:37" ht="22" customHeight="1">
      <c r="B36" s="1164" t="s">
        <v>440</v>
      </c>
      <c r="C36" s="1165"/>
      <c r="D36" s="1165"/>
      <c r="E36" s="1165"/>
      <c r="F36" s="1165"/>
      <c r="G36" s="1165"/>
      <c r="H36" s="1165"/>
      <c r="I36" s="1165"/>
      <c r="J36" s="1165"/>
      <c r="K36" s="1166"/>
      <c r="L36" s="1193" t="str">
        <f t="shared" si="0"/>
        <v/>
      </c>
      <c r="M36" s="1193"/>
      <c r="N36" s="1193"/>
      <c r="O36" s="1193"/>
      <c r="P36" s="1193"/>
      <c r="Q36" s="1194"/>
      <c r="R36" s="1195"/>
      <c r="S36" s="1195"/>
      <c r="T36" s="1195"/>
      <c r="U36" s="1196" t="str">
        <f t="shared" si="1"/>
        <v/>
      </c>
      <c r="V36" s="1197"/>
      <c r="W36" s="1197"/>
      <c r="X36" s="1197"/>
      <c r="Y36" s="1190"/>
      <c r="Z36" s="1191"/>
      <c r="AA36" s="1203" t="str">
        <f>IF(U34="","",IF(AND($H$19="可",U34&gt;=0.05),"可","否"))</f>
        <v/>
      </c>
      <c r="AB36" s="1203"/>
      <c r="AC36" s="1203"/>
      <c r="AD36" s="1203"/>
      <c r="AH36"/>
      <c r="AI36"/>
      <c r="AJ36"/>
      <c r="AK36"/>
    </row>
    <row r="37" spans="2:37" ht="22" customHeight="1">
      <c r="B37" s="1164" t="s">
        <v>441</v>
      </c>
      <c r="C37" s="1165"/>
      <c r="D37" s="1165"/>
      <c r="E37" s="1165"/>
      <c r="F37" s="1165"/>
      <c r="G37" s="1165"/>
      <c r="H37" s="1165"/>
      <c r="I37" s="1165"/>
      <c r="J37" s="1165"/>
      <c r="K37" s="1166"/>
      <c r="L37" s="1193" t="str">
        <f t="shared" si="0"/>
        <v/>
      </c>
      <c r="M37" s="1193"/>
      <c r="N37" s="1193"/>
      <c r="O37" s="1193"/>
      <c r="P37" s="1193"/>
      <c r="Q37" s="1194"/>
      <c r="R37" s="1195"/>
      <c r="S37" s="1195"/>
      <c r="T37" s="1195"/>
      <c r="U37" s="1196" t="str">
        <f t="shared" si="1"/>
        <v/>
      </c>
      <c r="V37" s="1197"/>
      <c r="W37" s="1197"/>
      <c r="X37" s="1197"/>
      <c r="Y37" s="1190"/>
      <c r="Z37" s="1191"/>
      <c r="AA37" s="1203" t="str">
        <f t="shared" ref="AA37:AA41" si="2">IF(U35="","",IF(AND($H$19="可",U35&gt;=0.05),"可","否"))</f>
        <v/>
      </c>
      <c r="AB37" s="1203"/>
      <c r="AC37" s="1203"/>
      <c r="AD37" s="1203"/>
      <c r="AH37"/>
      <c r="AI37"/>
      <c r="AJ37"/>
      <c r="AK37"/>
    </row>
    <row r="38" spans="2:37" ht="22" customHeight="1">
      <c r="B38" s="1164" t="s">
        <v>442</v>
      </c>
      <c r="C38" s="1165"/>
      <c r="D38" s="1165"/>
      <c r="E38" s="1165"/>
      <c r="F38" s="1165"/>
      <c r="G38" s="1165"/>
      <c r="H38" s="1165"/>
      <c r="I38" s="1165"/>
      <c r="J38" s="1165"/>
      <c r="K38" s="1166"/>
      <c r="L38" s="1193" t="str">
        <f t="shared" si="0"/>
        <v/>
      </c>
      <c r="M38" s="1193"/>
      <c r="N38" s="1193"/>
      <c r="O38" s="1193"/>
      <c r="P38" s="1193"/>
      <c r="Q38" s="1194"/>
      <c r="R38" s="1195"/>
      <c r="S38" s="1195"/>
      <c r="T38" s="1195"/>
      <c r="U38" s="1196" t="str">
        <f t="shared" si="1"/>
        <v/>
      </c>
      <c r="V38" s="1197"/>
      <c r="W38" s="1197"/>
      <c r="X38" s="1197"/>
      <c r="Y38" s="1205" t="s">
        <v>443</v>
      </c>
      <c r="Z38" s="1191"/>
      <c r="AA38" s="1203" t="str">
        <f t="shared" si="2"/>
        <v/>
      </c>
      <c r="AB38" s="1203"/>
      <c r="AC38" s="1203"/>
      <c r="AD38" s="1203"/>
      <c r="AH38"/>
      <c r="AI38"/>
      <c r="AJ38"/>
      <c r="AK38"/>
    </row>
    <row r="39" spans="2:37" ht="22" customHeight="1">
      <c r="B39" s="1164" t="s">
        <v>444</v>
      </c>
      <c r="C39" s="1165"/>
      <c r="D39" s="1165"/>
      <c r="E39" s="1165"/>
      <c r="F39" s="1165"/>
      <c r="G39" s="1165"/>
      <c r="H39" s="1165"/>
      <c r="I39" s="1165"/>
      <c r="J39" s="1165"/>
      <c r="K39" s="1166"/>
      <c r="L39" s="1193" t="str">
        <f t="shared" si="0"/>
        <v/>
      </c>
      <c r="M39" s="1193"/>
      <c r="N39" s="1193"/>
      <c r="O39" s="1193"/>
      <c r="P39" s="1193"/>
      <c r="Q39" s="1194"/>
      <c r="R39" s="1195"/>
      <c r="S39" s="1195"/>
      <c r="T39" s="1195"/>
      <c r="U39" s="1196" t="str">
        <f t="shared" si="1"/>
        <v/>
      </c>
      <c r="V39" s="1197"/>
      <c r="W39" s="1197"/>
      <c r="X39" s="1197"/>
      <c r="Y39" s="1190"/>
      <c r="Z39" s="1191"/>
      <c r="AA39" s="1204" t="str">
        <f>IF(U37="","",IF(AND($H$19="可",U37&gt;=0.05),"可","否"))</f>
        <v/>
      </c>
      <c r="AB39" s="1204"/>
      <c r="AC39" s="1204"/>
      <c r="AD39" s="1204"/>
      <c r="AH39"/>
      <c r="AI39"/>
      <c r="AJ39"/>
      <c r="AK39"/>
    </row>
    <row r="40" spans="2:37" ht="22" customHeight="1">
      <c r="B40" s="1164"/>
      <c r="C40" s="1165"/>
      <c r="D40" s="1165"/>
      <c r="E40" s="1165"/>
      <c r="F40" s="1165"/>
      <c r="G40" s="1165"/>
      <c r="H40" s="1165"/>
      <c r="I40" s="1165"/>
      <c r="J40" s="1165"/>
      <c r="K40" s="1166"/>
      <c r="L40" s="1193" t="str">
        <f t="shared" si="0"/>
        <v/>
      </c>
      <c r="M40" s="1193"/>
      <c r="N40" s="1193"/>
      <c r="O40" s="1193"/>
      <c r="P40" s="1193"/>
      <c r="Q40" s="1198"/>
      <c r="R40" s="1199"/>
      <c r="S40" s="1199"/>
      <c r="T40" s="1200"/>
      <c r="U40" s="1198"/>
      <c r="V40" s="1199"/>
      <c r="W40" s="1199"/>
      <c r="X40" s="1200"/>
      <c r="Y40" s="1190"/>
      <c r="Z40" s="1191"/>
      <c r="AA40" s="1203" t="str">
        <f t="shared" si="2"/>
        <v/>
      </c>
      <c r="AB40" s="1203"/>
      <c r="AC40" s="1203"/>
      <c r="AD40" s="1203"/>
      <c r="AH40"/>
      <c r="AI40"/>
      <c r="AJ40"/>
      <c r="AK40"/>
    </row>
    <row r="41" spans="2:37" ht="22" customHeight="1">
      <c r="B41" s="1164" t="s">
        <v>445</v>
      </c>
      <c r="C41" s="1165"/>
      <c r="D41" s="1165"/>
      <c r="E41" s="1165"/>
      <c r="F41" s="1165"/>
      <c r="G41" s="1165"/>
      <c r="H41" s="1165"/>
      <c r="I41" s="1165"/>
      <c r="J41" s="1165"/>
      <c r="K41" s="1166"/>
      <c r="L41" s="1193" t="str">
        <f t="shared" si="0"/>
        <v/>
      </c>
      <c r="M41" s="1193"/>
      <c r="N41" s="1193"/>
      <c r="O41" s="1193"/>
      <c r="P41" s="1193"/>
      <c r="Q41" s="1215"/>
      <c r="R41" s="1215"/>
      <c r="S41" s="1215"/>
      <c r="T41" s="1215"/>
      <c r="U41" s="1215"/>
      <c r="V41" s="1215"/>
      <c r="W41" s="1215"/>
      <c r="X41" s="1215"/>
      <c r="Y41" s="1190"/>
      <c r="Z41" s="1191"/>
      <c r="AA41" s="1203" t="str">
        <f t="shared" si="2"/>
        <v/>
      </c>
      <c r="AB41" s="1203"/>
      <c r="AC41" s="1203"/>
      <c r="AD41" s="1203"/>
      <c r="AH41"/>
      <c r="AI41"/>
      <c r="AJ41"/>
      <c r="AK41"/>
    </row>
    <row r="42" spans="2:37" ht="19.5" customHeight="1">
      <c r="B42" s="1216" t="s">
        <v>446</v>
      </c>
      <c r="C42" s="1217"/>
      <c r="D42" s="1217"/>
      <c r="E42" s="1217"/>
      <c r="F42" s="1217"/>
      <c r="G42" s="1217"/>
      <c r="H42" s="1217"/>
      <c r="I42" s="1217"/>
      <c r="J42" s="1217"/>
      <c r="K42" s="1217"/>
      <c r="L42" s="1217"/>
      <c r="M42" s="1217"/>
      <c r="N42" s="1217"/>
      <c r="O42" s="1217"/>
      <c r="P42" s="1217"/>
      <c r="Q42" s="1217"/>
      <c r="R42" s="1217"/>
      <c r="S42" s="1217"/>
      <c r="T42" s="1217"/>
      <c r="U42" s="1217"/>
      <c r="V42" s="1217"/>
      <c r="W42" s="1217"/>
      <c r="X42" s="1217"/>
      <c r="Y42" s="1217"/>
      <c r="Z42" s="1217"/>
      <c r="AA42" s="1217"/>
      <c r="AB42" s="1217"/>
      <c r="AC42" s="1217"/>
      <c r="AD42" s="1217"/>
      <c r="AE42" s="1217"/>
      <c r="AF42" s="1217"/>
    </row>
    <row r="43" spans="2:37" ht="19.5" customHeight="1">
      <c r="B43" s="1216"/>
      <c r="C43" s="1217"/>
      <c r="D43" s="1217"/>
      <c r="E43" s="1217"/>
      <c r="F43" s="1217"/>
      <c r="G43" s="1217"/>
      <c r="H43" s="1217"/>
      <c r="I43" s="1217"/>
      <c r="J43" s="1217"/>
      <c r="K43" s="1217"/>
      <c r="L43" s="1217"/>
      <c r="M43" s="1217"/>
      <c r="N43" s="1217"/>
      <c r="O43" s="1217"/>
      <c r="P43" s="1217"/>
      <c r="Q43" s="1217"/>
      <c r="R43" s="1217"/>
      <c r="S43" s="1217"/>
      <c r="T43" s="1217"/>
      <c r="U43" s="1217"/>
      <c r="V43" s="1217"/>
      <c r="W43" s="1217"/>
      <c r="X43" s="1217"/>
      <c r="Y43" s="1217"/>
      <c r="Z43" s="1217"/>
      <c r="AA43" s="1217"/>
      <c r="AB43" s="1217"/>
      <c r="AC43" s="1217"/>
      <c r="AD43" s="1217"/>
      <c r="AE43" s="1217"/>
      <c r="AF43" s="1217"/>
    </row>
    <row r="44" spans="2:37" ht="19.5" customHeight="1">
      <c r="B44" s="1217"/>
      <c r="C44" s="1217"/>
      <c r="D44" s="1217"/>
      <c r="E44" s="1217"/>
      <c r="F44" s="1217"/>
      <c r="G44" s="1217"/>
      <c r="H44" s="1217"/>
      <c r="I44" s="1217"/>
      <c r="J44" s="1217"/>
      <c r="K44" s="1217"/>
      <c r="L44" s="1217"/>
      <c r="M44" s="1217"/>
      <c r="N44" s="1217"/>
      <c r="O44" s="1217"/>
      <c r="P44" s="1217"/>
      <c r="Q44" s="1217"/>
      <c r="R44" s="1217"/>
      <c r="S44" s="1217"/>
      <c r="T44" s="1217"/>
      <c r="U44" s="1217"/>
      <c r="V44" s="1217"/>
      <c r="W44" s="1217"/>
      <c r="X44" s="1217"/>
      <c r="Y44" s="1217"/>
      <c r="Z44" s="1217"/>
      <c r="AA44" s="1217"/>
      <c r="AB44" s="1217"/>
      <c r="AC44" s="1217"/>
      <c r="AD44" s="1217"/>
      <c r="AE44" s="1217"/>
      <c r="AF44" s="1217"/>
    </row>
    <row r="45" spans="2:37" ht="20.25" customHeight="1">
      <c r="U45" s="125"/>
    </row>
    <row r="46" spans="2:37" ht="22" customHeight="1">
      <c r="B46" s="1186" t="s">
        <v>447</v>
      </c>
      <c r="C46" s="1187"/>
      <c r="D46" s="1187"/>
      <c r="E46" s="1187"/>
      <c r="F46" s="1187"/>
      <c r="G46" s="1187"/>
      <c r="H46" s="1187"/>
      <c r="I46" s="1187"/>
      <c r="J46" s="1187"/>
      <c r="K46" s="1187"/>
      <c r="L46" s="1187"/>
      <c r="M46" s="1187"/>
      <c r="N46" s="1187"/>
      <c r="O46" s="1187"/>
      <c r="P46" s="1187"/>
      <c r="Q46" s="1187"/>
      <c r="R46" s="1187"/>
      <c r="S46" s="1187"/>
      <c r="T46" s="1187"/>
      <c r="U46" s="1187"/>
      <c r="V46" s="1187"/>
      <c r="W46" s="1188"/>
      <c r="Y46" s="145" t="s">
        <v>448</v>
      </c>
    </row>
    <row r="47" spans="2:37" ht="22" customHeight="1">
      <c r="B47" s="129" t="s">
        <v>449</v>
      </c>
    </row>
    <row r="48" spans="2:37" ht="22" customHeight="1">
      <c r="B48" s="1206" t="s">
        <v>450</v>
      </c>
      <c r="C48" s="1206"/>
      <c r="D48" s="1206"/>
      <c r="E48" s="1206"/>
      <c r="F48" s="1206"/>
      <c r="G48" s="1206"/>
      <c r="H48" s="1206"/>
      <c r="I48" s="1206"/>
      <c r="J48" s="1206"/>
      <c r="K48" s="1208" t="s">
        <v>451</v>
      </c>
      <c r="L48" s="1209"/>
      <c r="M48" s="1209"/>
      <c r="N48" s="1209"/>
      <c r="O48" s="1209"/>
      <c r="P48" s="1209"/>
      <c r="Q48" s="1209"/>
      <c r="R48" s="1209"/>
      <c r="S48" s="1209"/>
      <c r="T48" s="1209"/>
      <c r="U48" s="1209"/>
      <c r="V48" s="1209"/>
      <c r="W48" s="1209"/>
      <c r="X48" s="1209"/>
      <c r="Y48" s="1209"/>
      <c r="Z48" s="1209"/>
      <c r="AA48" s="1209"/>
      <c r="AB48" s="1209"/>
      <c r="AC48" s="1209"/>
      <c r="AD48" s="1209"/>
      <c r="AE48" s="1209"/>
      <c r="AF48" s="1210"/>
    </row>
    <row r="49" spans="2:32" ht="22" customHeight="1">
      <c r="B49" s="1207"/>
      <c r="C49" s="1207"/>
      <c r="D49" s="1207"/>
      <c r="E49" s="1207"/>
      <c r="F49" s="1207"/>
      <c r="G49" s="1207"/>
      <c r="H49" s="1207"/>
      <c r="I49" s="1207"/>
      <c r="J49" s="1207"/>
      <c r="K49" s="1211"/>
      <c r="L49" s="1212"/>
      <c r="M49" s="1212"/>
      <c r="N49" s="1212"/>
      <c r="O49" s="1212"/>
      <c r="P49" s="1212"/>
      <c r="Q49" s="1212"/>
      <c r="R49" s="1212"/>
      <c r="S49" s="1212"/>
      <c r="T49" s="1212"/>
      <c r="U49" s="1212"/>
      <c r="V49" s="1212"/>
      <c r="W49" s="1212"/>
      <c r="X49" s="1212"/>
      <c r="Y49" s="1212"/>
      <c r="Z49" s="1212"/>
      <c r="AA49" s="1212"/>
      <c r="AB49" s="1212"/>
      <c r="AC49" s="1212"/>
      <c r="AD49" s="1212"/>
      <c r="AE49" s="1212"/>
      <c r="AF49" s="1213"/>
    </row>
    <row r="50" spans="2:32" ht="36" customHeight="1">
      <c r="B50" s="1214" t="s">
        <v>452</v>
      </c>
      <c r="C50" s="1214"/>
      <c r="D50" s="1214"/>
      <c r="E50" s="1214"/>
      <c r="F50" s="1214"/>
      <c r="G50" s="1214"/>
      <c r="H50" s="1214"/>
      <c r="I50" s="1214"/>
      <c r="J50" s="1214"/>
      <c r="K50" s="1214"/>
      <c r="L50" s="1214"/>
      <c r="M50" s="1214"/>
      <c r="N50" s="1214"/>
      <c r="O50" s="1214"/>
      <c r="P50" s="1214"/>
      <c r="Q50" s="1214"/>
      <c r="R50" s="1214"/>
      <c r="S50" s="1214"/>
      <c r="T50" s="1214"/>
      <c r="U50" s="1214"/>
      <c r="V50" s="1214"/>
      <c r="W50" s="1214"/>
      <c r="X50" s="1214"/>
      <c r="Y50" s="1214"/>
      <c r="Z50" s="1214"/>
      <c r="AA50" s="1214"/>
      <c r="AB50" s="1214"/>
      <c r="AC50" s="1214"/>
      <c r="AD50" s="1214"/>
      <c r="AE50" s="1214"/>
      <c r="AF50" s="1214"/>
    </row>
    <row r="51" spans="2:32" ht="22" customHeight="1"/>
    <row r="52" spans="2:32" ht="22" customHeight="1">
      <c r="B52" s="1186" t="s">
        <v>453</v>
      </c>
      <c r="C52" s="1187"/>
      <c r="D52" s="1187"/>
      <c r="E52" s="1187"/>
      <c r="F52" s="1187"/>
      <c r="G52" s="1187"/>
      <c r="H52" s="1187"/>
      <c r="I52" s="1188"/>
      <c r="K52" s="145" t="s">
        <v>454</v>
      </c>
    </row>
    <row r="53" spans="2:32" ht="22" customHeight="1">
      <c r="B53" s="129" t="s">
        <v>455</v>
      </c>
    </row>
    <row r="54" spans="2:32" ht="22" customHeight="1">
      <c r="B54" s="1160"/>
      <c r="C54" s="1160"/>
      <c r="D54" s="1160"/>
      <c r="E54" s="1160"/>
      <c r="F54" s="1160"/>
      <c r="G54" s="1160"/>
      <c r="H54" s="1160"/>
      <c r="I54" s="1160"/>
      <c r="J54" s="1160"/>
      <c r="K54" s="1160"/>
      <c r="L54" s="1160" t="s">
        <v>435</v>
      </c>
      <c r="M54" s="1160"/>
      <c r="N54" s="1160"/>
      <c r="O54" s="1160"/>
      <c r="P54" s="1160"/>
      <c r="Q54" s="1189" t="s">
        <v>436</v>
      </c>
      <c r="R54" s="1189"/>
      <c r="S54" s="1189"/>
      <c r="T54" s="1189"/>
      <c r="U54" s="1190"/>
      <c r="V54" s="1191"/>
      <c r="W54" s="1192" t="s">
        <v>456</v>
      </c>
      <c r="X54" s="1160"/>
      <c r="Y54" s="1160"/>
      <c r="Z54" s="1160"/>
    </row>
    <row r="55" spans="2:32" ht="22" customHeight="1">
      <c r="B55" s="1160"/>
      <c r="C55" s="1160"/>
      <c r="D55" s="1160"/>
      <c r="E55" s="1160"/>
      <c r="F55" s="1160"/>
      <c r="G55" s="1160"/>
      <c r="H55" s="1160"/>
      <c r="I55" s="1160"/>
      <c r="J55" s="1160"/>
      <c r="K55" s="1160"/>
      <c r="L55" s="1160"/>
      <c r="M55" s="1160"/>
      <c r="N55" s="1160"/>
      <c r="O55" s="1160"/>
      <c r="P55" s="1160"/>
      <c r="Q55" s="1189"/>
      <c r="R55" s="1189"/>
      <c r="S55" s="1189"/>
      <c r="T55" s="1189"/>
      <c r="U55" s="1190"/>
      <c r="V55" s="1191"/>
      <c r="W55" s="1160"/>
      <c r="X55" s="1160"/>
      <c r="Y55" s="1160"/>
      <c r="Z55" s="1160"/>
    </row>
    <row r="56" spans="2:32" ht="22" customHeight="1">
      <c r="B56" s="1164" t="s">
        <v>418</v>
      </c>
      <c r="C56" s="1165"/>
      <c r="D56" s="1165"/>
      <c r="E56" s="1165"/>
      <c r="F56" s="1165"/>
      <c r="G56" s="1165"/>
      <c r="H56" s="1165"/>
      <c r="I56" s="1165"/>
      <c r="J56" s="1165"/>
      <c r="K56" s="1166"/>
      <c r="L56" s="1193" t="str">
        <f>IF(N16="","",EOMONTH(AI16,0))</f>
        <v/>
      </c>
      <c r="M56" s="1193"/>
      <c r="N56" s="1193"/>
      <c r="O56" s="1193"/>
      <c r="P56" s="1193"/>
      <c r="Q56" s="1201" t="str">
        <f>IF($P$17=0,"",$P$17)</f>
        <v/>
      </c>
      <c r="R56" s="1202"/>
      <c r="S56" s="1202"/>
      <c r="T56" s="1202"/>
      <c r="U56" s="1190"/>
      <c r="V56" s="1191"/>
      <c r="W56" s="1198"/>
      <c r="X56" s="1199"/>
      <c r="Y56" s="1199"/>
      <c r="Z56" s="1200"/>
    </row>
    <row r="57" spans="2:32" ht="22" customHeight="1">
      <c r="B57" s="1164" t="s">
        <v>457</v>
      </c>
      <c r="C57" s="1165"/>
      <c r="D57" s="1165"/>
      <c r="E57" s="1165"/>
      <c r="F57" s="1165"/>
      <c r="G57" s="1165"/>
      <c r="H57" s="1165"/>
      <c r="I57" s="1165"/>
      <c r="J57" s="1165"/>
      <c r="K57" s="1166"/>
      <c r="L57" s="1193" t="str">
        <f t="shared" ref="L57:L74" si="3">IF($N$16="","",EOMONTH(L56,1))</f>
        <v/>
      </c>
      <c r="M57" s="1193"/>
      <c r="N57" s="1193"/>
      <c r="O57" s="1193"/>
      <c r="P57" s="1193"/>
      <c r="Q57" s="1194"/>
      <c r="R57" s="1195"/>
      <c r="S57" s="1195"/>
      <c r="T57" s="1195"/>
      <c r="U57" s="1190"/>
      <c r="V57" s="1191"/>
      <c r="W57" s="1198"/>
      <c r="X57" s="1199"/>
      <c r="Y57" s="1199"/>
      <c r="Z57" s="1200"/>
    </row>
    <row r="58" spans="2:32" ht="22" customHeight="1">
      <c r="B58" s="1164" t="s">
        <v>458</v>
      </c>
      <c r="C58" s="1165"/>
      <c r="D58" s="1165"/>
      <c r="E58" s="1165"/>
      <c r="F58" s="1165"/>
      <c r="G58" s="1165"/>
      <c r="H58" s="1165"/>
      <c r="I58" s="1165"/>
      <c r="J58" s="1165"/>
      <c r="K58" s="1166"/>
      <c r="L58" s="1193" t="str">
        <f t="shared" si="3"/>
        <v/>
      </c>
      <c r="M58" s="1193"/>
      <c r="N58" s="1193"/>
      <c r="O58" s="1193"/>
      <c r="P58" s="1193"/>
      <c r="Q58" s="1194"/>
      <c r="R58" s="1195"/>
      <c r="S58" s="1195"/>
      <c r="T58" s="1195"/>
      <c r="U58" s="1190"/>
      <c r="V58" s="1191"/>
      <c r="W58" s="1203" t="str">
        <f>IF(Q56="","",IF(OR(AND($AJ$8=7,Q56&lt;=750,$H$20="可"),(AND($AJ$8=8,Q56&lt;=900,$H$20="可"))),"可","否"))</f>
        <v/>
      </c>
      <c r="X58" s="1203"/>
      <c r="Y58" s="1203"/>
      <c r="Z58" s="1203"/>
    </row>
    <row r="59" spans="2:32" ht="22" customHeight="1">
      <c r="B59" s="1164"/>
      <c r="C59" s="1165"/>
      <c r="D59" s="1165"/>
      <c r="E59" s="1165"/>
      <c r="F59" s="1165"/>
      <c r="G59" s="1165"/>
      <c r="H59" s="1165"/>
      <c r="I59" s="1165"/>
      <c r="J59" s="1165"/>
      <c r="K59" s="1166"/>
      <c r="L59" s="1193" t="str">
        <f t="shared" si="3"/>
        <v/>
      </c>
      <c r="M59" s="1193"/>
      <c r="N59" s="1193"/>
      <c r="O59" s="1193"/>
      <c r="P59" s="1193"/>
      <c r="Q59" s="1194"/>
      <c r="R59" s="1195"/>
      <c r="S59" s="1195"/>
      <c r="T59" s="1195"/>
      <c r="U59" s="1190"/>
      <c r="V59" s="1191"/>
      <c r="W59" s="1203" t="str">
        <f t="shared" ref="W59:W74" si="4">IF(Q57="","",IF(OR(AND($AJ$8=7,Q57&lt;=750,$H$20="可"),(AND($AJ$8=8,Q57&lt;=900,$H$20="可"))),"可","否"))</f>
        <v/>
      </c>
      <c r="X59" s="1203"/>
      <c r="Y59" s="1203"/>
      <c r="Z59" s="1203"/>
    </row>
    <row r="60" spans="2:32" ht="22" customHeight="1">
      <c r="B60" s="1164"/>
      <c r="C60" s="1165"/>
      <c r="D60" s="1165"/>
      <c r="E60" s="1165"/>
      <c r="F60" s="1165"/>
      <c r="G60" s="1165"/>
      <c r="H60" s="1165"/>
      <c r="I60" s="1165"/>
      <c r="J60" s="1165"/>
      <c r="K60" s="1166"/>
      <c r="L60" s="1193" t="str">
        <f t="shared" si="3"/>
        <v/>
      </c>
      <c r="M60" s="1193"/>
      <c r="N60" s="1193"/>
      <c r="O60" s="1193"/>
      <c r="P60" s="1193"/>
      <c r="Q60" s="1194"/>
      <c r="R60" s="1195"/>
      <c r="S60" s="1195"/>
      <c r="T60" s="1195"/>
      <c r="U60" s="1190"/>
      <c r="V60" s="1191"/>
      <c r="W60" s="1203" t="str">
        <f t="shared" si="4"/>
        <v/>
      </c>
      <c r="X60" s="1203"/>
      <c r="Y60" s="1203"/>
      <c r="Z60" s="1203"/>
    </row>
    <row r="61" spans="2:32" ht="22" customHeight="1">
      <c r="B61" s="1164"/>
      <c r="C61" s="1165"/>
      <c r="D61" s="1165"/>
      <c r="E61" s="1165"/>
      <c r="F61" s="1165"/>
      <c r="G61" s="1165"/>
      <c r="H61" s="1165"/>
      <c r="I61" s="1165"/>
      <c r="J61" s="1165"/>
      <c r="K61" s="1166"/>
      <c r="L61" s="1193" t="str">
        <f t="shared" si="3"/>
        <v/>
      </c>
      <c r="M61" s="1193"/>
      <c r="N61" s="1193"/>
      <c r="O61" s="1193"/>
      <c r="P61" s="1193"/>
      <c r="Q61" s="1194"/>
      <c r="R61" s="1195"/>
      <c r="S61" s="1195"/>
      <c r="T61" s="1195"/>
      <c r="U61" s="1190"/>
      <c r="V61" s="1191"/>
      <c r="W61" s="1203" t="str">
        <f t="shared" si="4"/>
        <v/>
      </c>
      <c r="X61" s="1203"/>
      <c r="Y61" s="1203"/>
      <c r="Z61" s="1203"/>
    </row>
    <row r="62" spans="2:32" ht="22" customHeight="1">
      <c r="B62" s="1164"/>
      <c r="C62" s="1165"/>
      <c r="D62" s="1165"/>
      <c r="E62" s="1165"/>
      <c r="F62" s="1165"/>
      <c r="G62" s="1165"/>
      <c r="H62" s="1165"/>
      <c r="I62" s="1165"/>
      <c r="J62" s="1165"/>
      <c r="K62" s="1166"/>
      <c r="L62" s="1193" t="str">
        <f t="shared" si="3"/>
        <v/>
      </c>
      <c r="M62" s="1193"/>
      <c r="N62" s="1193"/>
      <c r="O62" s="1193"/>
      <c r="P62" s="1193"/>
      <c r="Q62" s="1194"/>
      <c r="R62" s="1195"/>
      <c r="S62" s="1195"/>
      <c r="T62" s="1195"/>
      <c r="U62" s="1190"/>
      <c r="V62" s="1191"/>
      <c r="W62" s="1203" t="str">
        <f t="shared" si="4"/>
        <v/>
      </c>
      <c r="X62" s="1203"/>
      <c r="Y62" s="1203"/>
      <c r="Z62" s="1203"/>
    </row>
    <row r="63" spans="2:32" ht="22" customHeight="1">
      <c r="B63" s="1164"/>
      <c r="C63" s="1165"/>
      <c r="D63" s="1165"/>
      <c r="E63" s="1165"/>
      <c r="F63" s="1165"/>
      <c r="G63" s="1165"/>
      <c r="H63" s="1165"/>
      <c r="I63" s="1165"/>
      <c r="J63" s="1165"/>
      <c r="K63" s="1166"/>
      <c r="L63" s="1193" t="str">
        <f t="shared" si="3"/>
        <v/>
      </c>
      <c r="M63" s="1193"/>
      <c r="N63" s="1193"/>
      <c r="O63" s="1193"/>
      <c r="P63" s="1193"/>
      <c r="Q63" s="1194"/>
      <c r="R63" s="1195"/>
      <c r="S63" s="1195"/>
      <c r="T63" s="1195"/>
      <c r="U63" s="1205" t="s">
        <v>443</v>
      </c>
      <c r="V63" s="1218"/>
      <c r="W63" s="1203" t="str">
        <f t="shared" si="4"/>
        <v/>
      </c>
      <c r="X63" s="1203"/>
      <c r="Y63" s="1203"/>
      <c r="Z63" s="1203"/>
    </row>
    <row r="64" spans="2:32" ht="22" customHeight="1">
      <c r="B64" s="1164"/>
      <c r="C64" s="1165"/>
      <c r="D64" s="1165"/>
      <c r="E64" s="1165"/>
      <c r="F64" s="1165"/>
      <c r="G64" s="1165"/>
      <c r="H64" s="1165"/>
      <c r="I64" s="1165"/>
      <c r="J64" s="1165"/>
      <c r="K64" s="1166"/>
      <c r="L64" s="1193" t="str">
        <f t="shared" si="3"/>
        <v/>
      </c>
      <c r="M64" s="1193"/>
      <c r="N64" s="1193"/>
      <c r="O64" s="1193"/>
      <c r="P64" s="1193"/>
      <c r="Q64" s="1194"/>
      <c r="R64" s="1195"/>
      <c r="S64" s="1195"/>
      <c r="T64" s="1195"/>
      <c r="U64" s="1205"/>
      <c r="V64" s="1218"/>
      <c r="W64" s="1203" t="str">
        <f t="shared" si="4"/>
        <v/>
      </c>
      <c r="X64" s="1203"/>
      <c r="Y64" s="1203"/>
      <c r="Z64" s="1203"/>
    </row>
    <row r="65" spans="2:32" ht="22" customHeight="1">
      <c r="B65" s="1164"/>
      <c r="C65" s="1165"/>
      <c r="D65" s="1165"/>
      <c r="E65" s="1165"/>
      <c r="F65" s="1165"/>
      <c r="G65" s="1165"/>
      <c r="H65" s="1165"/>
      <c r="I65" s="1165"/>
      <c r="J65" s="1165"/>
      <c r="K65" s="1166"/>
      <c r="L65" s="1193" t="str">
        <f t="shared" si="3"/>
        <v/>
      </c>
      <c r="M65" s="1193"/>
      <c r="N65" s="1193"/>
      <c r="O65" s="1193"/>
      <c r="P65" s="1193"/>
      <c r="Q65" s="1194"/>
      <c r="R65" s="1195"/>
      <c r="S65" s="1195"/>
      <c r="T65" s="1195"/>
      <c r="U65" s="1205"/>
      <c r="V65" s="1218"/>
      <c r="W65" s="1203" t="str">
        <f t="shared" si="4"/>
        <v/>
      </c>
      <c r="X65" s="1203"/>
      <c r="Y65" s="1203"/>
      <c r="Z65" s="1203"/>
    </row>
    <row r="66" spans="2:32" ht="22" customHeight="1">
      <c r="B66" s="1164"/>
      <c r="C66" s="1165"/>
      <c r="D66" s="1165"/>
      <c r="E66" s="1165"/>
      <c r="F66" s="1165"/>
      <c r="G66" s="1165"/>
      <c r="H66" s="1165"/>
      <c r="I66" s="1165"/>
      <c r="J66" s="1165"/>
      <c r="K66" s="1166"/>
      <c r="L66" s="1193" t="str">
        <f t="shared" si="3"/>
        <v/>
      </c>
      <c r="M66" s="1193"/>
      <c r="N66" s="1193"/>
      <c r="O66" s="1193"/>
      <c r="P66" s="1193"/>
      <c r="Q66" s="1194"/>
      <c r="R66" s="1195"/>
      <c r="S66" s="1195"/>
      <c r="T66" s="1195"/>
      <c r="U66" s="1205"/>
      <c r="V66" s="1218"/>
      <c r="W66" s="1203" t="str">
        <f t="shared" si="4"/>
        <v/>
      </c>
      <c r="X66" s="1203"/>
      <c r="Y66" s="1203"/>
      <c r="Z66" s="1203"/>
    </row>
    <row r="67" spans="2:32" ht="22" customHeight="1">
      <c r="B67" s="1164"/>
      <c r="C67" s="1165"/>
      <c r="D67" s="1165"/>
      <c r="E67" s="1165"/>
      <c r="F67" s="1165"/>
      <c r="G67" s="1165"/>
      <c r="H67" s="1165"/>
      <c r="I67" s="1165"/>
      <c r="J67" s="1165"/>
      <c r="K67" s="1166"/>
      <c r="L67" s="1193" t="str">
        <f t="shared" si="3"/>
        <v/>
      </c>
      <c r="M67" s="1193"/>
      <c r="N67" s="1193"/>
      <c r="O67" s="1193"/>
      <c r="P67" s="1193"/>
      <c r="Q67" s="1194"/>
      <c r="R67" s="1195"/>
      <c r="S67" s="1195"/>
      <c r="T67" s="1195"/>
      <c r="U67" s="1190"/>
      <c r="V67" s="1191"/>
      <c r="W67" s="1203" t="str">
        <f t="shared" si="4"/>
        <v/>
      </c>
      <c r="X67" s="1203"/>
      <c r="Y67" s="1203"/>
      <c r="Z67" s="1203"/>
    </row>
    <row r="68" spans="2:32" ht="22" customHeight="1">
      <c r="B68" s="1164"/>
      <c r="C68" s="1165"/>
      <c r="D68" s="1165"/>
      <c r="E68" s="1165"/>
      <c r="F68" s="1165"/>
      <c r="G68" s="1165"/>
      <c r="H68" s="1165"/>
      <c r="I68" s="1165"/>
      <c r="J68" s="1165"/>
      <c r="K68" s="1166"/>
      <c r="L68" s="1193" t="str">
        <f t="shared" si="3"/>
        <v/>
      </c>
      <c r="M68" s="1193"/>
      <c r="N68" s="1193"/>
      <c r="O68" s="1193"/>
      <c r="P68" s="1193"/>
      <c r="Q68" s="1194"/>
      <c r="R68" s="1195"/>
      <c r="S68" s="1195"/>
      <c r="T68" s="1195"/>
      <c r="U68" s="1190"/>
      <c r="V68" s="1191"/>
      <c r="W68" s="1203" t="str">
        <f t="shared" si="4"/>
        <v/>
      </c>
      <c r="X68" s="1203"/>
      <c r="Y68" s="1203"/>
      <c r="Z68" s="1203"/>
    </row>
    <row r="69" spans="2:32" ht="22" customHeight="1">
      <c r="B69" s="1164"/>
      <c r="C69" s="1165"/>
      <c r="D69" s="1165"/>
      <c r="E69" s="1165"/>
      <c r="F69" s="1165"/>
      <c r="G69" s="1165"/>
      <c r="H69" s="1165"/>
      <c r="I69" s="1165"/>
      <c r="J69" s="1165"/>
      <c r="K69" s="1166"/>
      <c r="L69" s="1193" t="str">
        <f t="shared" si="3"/>
        <v/>
      </c>
      <c r="M69" s="1193"/>
      <c r="N69" s="1193"/>
      <c r="O69" s="1193"/>
      <c r="P69" s="1193"/>
      <c r="Q69" s="1194"/>
      <c r="R69" s="1195"/>
      <c r="S69" s="1195"/>
      <c r="T69" s="1195"/>
      <c r="U69" s="1190"/>
      <c r="V69" s="1191"/>
      <c r="W69" s="1203" t="str">
        <f t="shared" si="4"/>
        <v/>
      </c>
      <c r="X69" s="1203"/>
      <c r="Y69" s="1203"/>
      <c r="Z69" s="1203"/>
    </row>
    <row r="70" spans="2:32" ht="22" customHeight="1">
      <c r="B70" s="1164"/>
      <c r="C70" s="1165"/>
      <c r="D70" s="1165"/>
      <c r="E70" s="1165"/>
      <c r="F70" s="1165"/>
      <c r="G70" s="1165"/>
      <c r="H70" s="1165"/>
      <c r="I70" s="1165"/>
      <c r="J70" s="1165"/>
      <c r="K70" s="1166"/>
      <c r="L70" s="1193" t="str">
        <f t="shared" si="3"/>
        <v/>
      </c>
      <c r="M70" s="1193"/>
      <c r="N70" s="1193"/>
      <c r="O70" s="1193"/>
      <c r="P70" s="1193"/>
      <c r="Q70" s="1161"/>
      <c r="R70" s="1161"/>
      <c r="S70" s="1161"/>
      <c r="T70" s="1161"/>
      <c r="W70" s="1203" t="str">
        <f t="shared" si="4"/>
        <v/>
      </c>
      <c r="X70" s="1203"/>
      <c r="Y70" s="1203"/>
      <c r="Z70" s="1203"/>
    </row>
    <row r="71" spans="2:32" ht="22" customHeight="1">
      <c r="B71" s="1164"/>
      <c r="C71" s="1165"/>
      <c r="D71" s="1165"/>
      <c r="E71" s="1165"/>
      <c r="F71" s="1165"/>
      <c r="G71" s="1165"/>
      <c r="H71" s="1165"/>
      <c r="I71" s="1165"/>
      <c r="J71" s="1165"/>
      <c r="K71" s="1166"/>
      <c r="L71" s="1193" t="str">
        <f t="shared" si="3"/>
        <v/>
      </c>
      <c r="M71" s="1193"/>
      <c r="N71" s="1193"/>
      <c r="O71" s="1193"/>
      <c r="P71" s="1193"/>
      <c r="Q71" s="1161"/>
      <c r="R71" s="1161"/>
      <c r="S71" s="1161"/>
      <c r="T71" s="1161"/>
      <c r="W71" s="1203" t="str">
        <f t="shared" si="4"/>
        <v/>
      </c>
      <c r="X71" s="1203"/>
      <c r="Y71" s="1203"/>
      <c r="Z71" s="1203"/>
    </row>
    <row r="72" spans="2:32" ht="22" customHeight="1">
      <c r="B72" s="1164"/>
      <c r="C72" s="1165"/>
      <c r="D72" s="1165"/>
      <c r="E72" s="1165"/>
      <c r="F72" s="1165"/>
      <c r="G72" s="1165"/>
      <c r="H72" s="1165"/>
      <c r="I72" s="1165"/>
      <c r="J72" s="1165"/>
      <c r="K72" s="1166"/>
      <c r="L72" s="1193" t="str">
        <f t="shared" si="3"/>
        <v/>
      </c>
      <c r="M72" s="1193"/>
      <c r="N72" s="1193"/>
      <c r="O72" s="1193"/>
      <c r="P72" s="1193"/>
      <c r="Q72" s="1161"/>
      <c r="R72" s="1161"/>
      <c r="S72" s="1161"/>
      <c r="T72" s="1161"/>
      <c r="W72" s="1203" t="str">
        <f t="shared" si="4"/>
        <v/>
      </c>
      <c r="X72" s="1203"/>
      <c r="Y72" s="1203"/>
      <c r="Z72" s="1203"/>
    </row>
    <row r="73" spans="2:32" ht="22" customHeight="1">
      <c r="B73" s="1164"/>
      <c r="C73" s="1165"/>
      <c r="D73" s="1165"/>
      <c r="E73" s="1165"/>
      <c r="F73" s="1165"/>
      <c r="G73" s="1165"/>
      <c r="H73" s="1165"/>
      <c r="I73" s="1165"/>
      <c r="J73" s="1165"/>
      <c r="K73" s="1166"/>
      <c r="L73" s="1193" t="str">
        <f t="shared" si="3"/>
        <v/>
      </c>
      <c r="M73" s="1193"/>
      <c r="N73" s="1193"/>
      <c r="O73" s="1193"/>
      <c r="P73" s="1193"/>
      <c r="Q73" s="1161"/>
      <c r="R73" s="1161"/>
      <c r="S73" s="1161"/>
      <c r="T73" s="1161"/>
      <c r="W73" s="1203" t="str">
        <f t="shared" si="4"/>
        <v/>
      </c>
      <c r="X73" s="1203"/>
      <c r="Y73" s="1203"/>
      <c r="Z73" s="1203"/>
    </row>
    <row r="74" spans="2:32" ht="22" customHeight="1">
      <c r="B74" s="1164"/>
      <c r="C74" s="1165"/>
      <c r="D74" s="1165"/>
      <c r="E74" s="1165"/>
      <c r="F74" s="1165"/>
      <c r="G74" s="1165"/>
      <c r="H74" s="1165"/>
      <c r="I74" s="1165"/>
      <c r="J74" s="1165"/>
      <c r="K74" s="1166"/>
      <c r="L74" s="1193" t="str">
        <f t="shared" si="3"/>
        <v/>
      </c>
      <c r="M74" s="1193"/>
      <c r="N74" s="1193"/>
      <c r="O74" s="1193"/>
      <c r="P74" s="1193"/>
      <c r="Q74" s="1161"/>
      <c r="R74" s="1161"/>
      <c r="S74" s="1161"/>
      <c r="T74" s="1161"/>
      <c r="W74" s="1203" t="str">
        <f t="shared" si="4"/>
        <v/>
      </c>
      <c r="X74" s="1203"/>
      <c r="Y74" s="1203"/>
      <c r="Z74" s="1203"/>
    </row>
    <row r="75" spans="2:32" ht="22" customHeight="1">
      <c r="B75" s="1184" t="s">
        <v>459</v>
      </c>
      <c r="C75" s="1185"/>
      <c r="D75" s="1185"/>
      <c r="E75" s="1185"/>
      <c r="F75" s="1185"/>
      <c r="G75" s="1185"/>
      <c r="H75" s="1185"/>
      <c r="I75" s="1185"/>
      <c r="J75" s="1185"/>
      <c r="K75" s="1185"/>
      <c r="L75" s="1185"/>
      <c r="M75" s="1185"/>
      <c r="N75" s="1185"/>
      <c r="O75" s="1185"/>
      <c r="P75" s="1185"/>
      <c r="Q75" s="1185"/>
      <c r="R75" s="1185"/>
      <c r="S75" s="1185"/>
      <c r="T75" s="1185"/>
      <c r="U75" s="1185"/>
      <c r="V75" s="1185"/>
      <c r="W75" s="1185"/>
      <c r="X75" s="1185"/>
      <c r="Y75" s="1185"/>
      <c r="Z75" s="1185"/>
      <c r="AA75" s="1185"/>
      <c r="AB75" s="1185"/>
      <c r="AC75" s="1185"/>
      <c r="AD75" s="1185"/>
      <c r="AE75" s="1185"/>
      <c r="AF75" s="1185"/>
    </row>
    <row r="76" spans="2:32" ht="22" customHeight="1">
      <c r="B76" s="1184"/>
      <c r="C76" s="1185"/>
      <c r="D76" s="1185"/>
      <c r="E76" s="1185"/>
      <c r="F76" s="1185"/>
      <c r="G76" s="1185"/>
      <c r="H76" s="1185"/>
      <c r="I76" s="1185"/>
      <c r="J76" s="1185"/>
      <c r="K76" s="1185"/>
      <c r="L76" s="1185"/>
      <c r="M76" s="1185"/>
      <c r="N76" s="1185"/>
      <c r="O76" s="1185"/>
      <c r="P76" s="1185"/>
      <c r="Q76" s="1185"/>
      <c r="R76" s="1185"/>
      <c r="S76" s="1185"/>
      <c r="T76" s="1185"/>
      <c r="U76" s="1185"/>
      <c r="V76" s="1185"/>
      <c r="W76" s="1185"/>
      <c r="X76" s="1185"/>
      <c r="Y76" s="1185"/>
      <c r="Z76" s="1185"/>
      <c r="AA76" s="1185"/>
      <c r="AB76" s="1185"/>
      <c r="AC76" s="1185"/>
      <c r="AD76" s="1185"/>
      <c r="AE76" s="1185"/>
      <c r="AF76" s="1185"/>
    </row>
    <row r="77" spans="2:32" ht="22" customHeight="1">
      <c r="B77" s="1184"/>
      <c r="C77" s="1185"/>
      <c r="D77" s="1185"/>
      <c r="E77" s="1185"/>
      <c r="F77" s="1185"/>
      <c r="G77" s="1185"/>
      <c r="H77" s="1185"/>
      <c r="I77" s="1185"/>
      <c r="J77" s="1185"/>
      <c r="K77" s="1185"/>
      <c r="L77" s="1185"/>
      <c r="M77" s="1185"/>
      <c r="N77" s="1185"/>
      <c r="O77" s="1185"/>
      <c r="P77" s="1185"/>
      <c r="Q77" s="1185"/>
      <c r="R77" s="1185"/>
      <c r="S77" s="1185"/>
      <c r="T77" s="1185"/>
      <c r="U77" s="1185"/>
      <c r="V77" s="1185"/>
      <c r="W77" s="1185"/>
      <c r="X77" s="1185"/>
      <c r="Y77" s="1185"/>
      <c r="Z77" s="1185"/>
      <c r="AA77" s="1185"/>
      <c r="AB77" s="1185"/>
      <c r="AC77" s="1185"/>
      <c r="AD77" s="1185"/>
      <c r="AE77" s="1185"/>
      <c r="AF77" s="1185"/>
    </row>
    <row r="78" spans="2:32" ht="22" customHeight="1"/>
    <row r="79" spans="2:32" ht="22" customHeight="1"/>
    <row r="80" spans="2:32"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2" customHeight="1"/>
    <row r="142" ht="22" customHeight="1"/>
    <row r="143" ht="22" customHeight="1"/>
    <row r="144" ht="22" customHeight="1"/>
    <row r="145" ht="22" customHeight="1"/>
    <row r="146" ht="22" customHeight="1"/>
    <row r="147" ht="22" customHeight="1"/>
    <row r="148" ht="22" customHeight="1"/>
    <row r="149" ht="22" customHeight="1"/>
    <row r="150" ht="22" customHeight="1"/>
    <row r="151" ht="22" customHeight="1"/>
    <row r="152" ht="22" customHeight="1"/>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9"/>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69" fitToHeight="2" orientation="portrait" r:id="rId1"/>
  <rowBreaks count="1" manualBreakCount="1">
    <brk id="50" max="3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ColWidth="9" defaultRowHeight="13"/>
  <cols>
    <col min="1" max="1" width="3.75" style="150" customWidth="1"/>
    <col min="2" max="18" width="9" style="150"/>
    <col min="19" max="19" width="10.75" style="150" customWidth="1"/>
    <col min="20" max="20" width="3.75" style="154" customWidth="1"/>
    <col min="21" max="21" width="5" style="154" customWidth="1"/>
    <col min="22" max="16384" width="9" style="150"/>
  </cols>
  <sheetData>
    <row r="1" spans="1:21" ht="14">
      <c r="A1" s="146" t="s">
        <v>460</v>
      </c>
      <c r="B1" s="147"/>
      <c r="C1" s="147"/>
      <c r="D1" s="148"/>
      <c r="E1" s="147"/>
      <c r="F1" s="147"/>
      <c r="G1" s="147"/>
      <c r="H1" s="149"/>
      <c r="I1" s="149"/>
      <c r="J1" s="149"/>
      <c r="K1" s="149"/>
      <c r="L1" s="149"/>
      <c r="M1" s="149"/>
      <c r="N1" s="149"/>
      <c r="O1" s="149"/>
      <c r="P1" s="149"/>
      <c r="Q1" s="149"/>
      <c r="R1" s="149"/>
      <c r="S1" s="149"/>
      <c r="T1" s="149"/>
      <c r="U1" s="149"/>
    </row>
    <row r="2" spans="1:21" ht="27.75" customHeight="1">
      <c r="A2" s="1231" t="s">
        <v>461</v>
      </c>
      <c r="B2" s="1231"/>
      <c r="C2" s="1231"/>
      <c r="D2" s="1231"/>
      <c r="E2" s="1231"/>
      <c r="F2" s="1231"/>
      <c r="G2" s="1231"/>
      <c r="H2" s="1231"/>
      <c r="I2" s="1231"/>
      <c r="J2" s="1231"/>
      <c r="K2" s="1231"/>
      <c r="L2" s="1231"/>
      <c r="M2" s="1231"/>
      <c r="N2" s="1231"/>
      <c r="O2" s="1231"/>
      <c r="P2" s="1231"/>
      <c r="Q2" s="1231"/>
      <c r="R2" s="1231"/>
      <c r="S2" s="1231"/>
      <c r="T2" s="1231"/>
      <c r="U2" s="151"/>
    </row>
    <row r="3" spans="1:21" ht="5.25" customHeight="1">
      <c r="A3" s="146"/>
      <c r="B3" s="152"/>
      <c r="C3" s="152"/>
      <c r="D3" s="152"/>
      <c r="E3" s="152"/>
      <c r="F3" s="152"/>
      <c r="G3" s="152"/>
      <c r="H3" s="152"/>
      <c r="I3" s="152"/>
      <c r="J3" s="152"/>
      <c r="K3" s="152"/>
      <c r="L3" s="152"/>
      <c r="M3" s="152"/>
      <c r="N3" s="152"/>
      <c r="O3" s="152"/>
      <c r="P3" s="152"/>
      <c r="Q3" s="152"/>
      <c r="R3" s="152"/>
      <c r="S3" s="149"/>
      <c r="T3" s="152"/>
      <c r="U3" s="152"/>
    </row>
    <row r="4" spans="1:21" ht="99.75" customHeight="1">
      <c r="A4" s="146"/>
      <c r="B4" s="1232" t="s">
        <v>462</v>
      </c>
      <c r="C4" s="1232"/>
      <c r="D4" s="1232"/>
      <c r="E4" s="1232"/>
      <c r="F4" s="1232"/>
      <c r="G4" s="1232"/>
      <c r="H4" s="1232"/>
      <c r="I4" s="1232"/>
      <c r="J4" s="1232"/>
      <c r="K4" s="1232"/>
      <c r="L4" s="1232"/>
      <c r="M4" s="1232"/>
      <c r="N4" s="1232"/>
      <c r="O4" s="1232"/>
      <c r="P4" s="1232"/>
      <c r="Q4" s="1232"/>
      <c r="R4" s="1232"/>
      <c r="S4" s="1232"/>
      <c r="T4" s="153"/>
      <c r="U4" s="153"/>
    </row>
    <row r="5" spans="1:21" ht="14">
      <c r="A5" s="146"/>
      <c r="B5" s="154"/>
      <c r="C5" s="154"/>
      <c r="D5" s="154"/>
      <c r="E5" s="154"/>
      <c r="F5" s="154"/>
      <c r="G5" s="154"/>
      <c r="H5" s="154"/>
      <c r="I5" s="154"/>
      <c r="J5" s="154"/>
      <c r="K5" s="149"/>
      <c r="L5" s="155"/>
      <c r="M5" s="155"/>
      <c r="N5" s="155"/>
      <c r="O5" s="154"/>
      <c r="P5" s="154"/>
      <c r="Q5" s="156"/>
      <c r="R5" s="156"/>
      <c r="S5" s="156"/>
    </row>
    <row r="6" spans="1:21" ht="18.75" customHeight="1">
      <c r="A6" s="146"/>
      <c r="B6" s="157" t="s">
        <v>463</v>
      </c>
      <c r="C6" s="158"/>
      <c r="D6" s="158"/>
      <c r="E6" s="158"/>
      <c r="F6" s="158"/>
      <c r="G6" s="158"/>
      <c r="H6" s="158"/>
      <c r="I6" s="158"/>
      <c r="J6" s="158"/>
      <c r="K6" s="158"/>
      <c r="L6" s="158"/>
      <c r="M6"/>
      <c r="N6"/>
      <c r="O6"/>
      <c r="P6"/>
      <c r="Q6"/>
      <c r="R6"/>
      <c r="T6" s="159"/>
      <c r="U6" s="159"/>
    </row>
    <row r="7" spans="1:21">
      <c r="A7" s="160"/>
      <c r="B7" s="161"/>
      <c r="C7" s="162"/>
      <c r="D7" s="163"/>
      <c r="E7" s="164"/>
      <c r="F7" s="1233" t="s">
        <v>464</v>
      </c>
      <c r="G7" s="165"/>
      <c r="H7" s="166"/>
      <c r="I7" s="166"/>
      <c r="J7" s="167" t="s">
        <v>419</v>
      </c>
      <c r="K7" s="168"/>
      <c r="L7" s="166" t="s">
        <v>420</v>
      </c>
      <c r="M7" s="166"/>
      <c r="N7" s="166"/>
      <c r="O7" s="169"/>
      <c r="P7" s="1235">
        <f>K7+1</f>
        <v>1</v>
      </c>
      <c r="Q7" s="1236"/>
      <c r="R7" s="1237"/>
      <c r="S7" s="1238" t="s">
        <v>465</v>
      </c>
      <c r="T7" s="159"/>
      <c r="U7" s="159"/>
    </row>
    <row r="8" spans="1:21">
      <c r="A8" s="160"/>
      <c r="B8" s="170"/>
      <c r="C8" s="171"/>
      <c r="D8" s="172"/>
      <c r="E8" s="173"/>
      <c r="F8" s="1234"/>
      <c r="G8" s="174" t="s">
        <v>466</v>
      </c>
      <c r="H8" s="175" t="s">
        <v>467</v>
      </c>
      <c r="I8" s="174" t="s">
        <v>468</v>
      </c>
      <c r="J8" s="175" t="s">
        <v>469</v>
      </c>
      <c r="K8" s="175" t="s">
        <v>470</v>
      </c>
      <c r="L8" s="176" t="s">
        <v>471</v>
      </c>
      <c r="M8" s="174" t="s">
        <v>472</v>
      </c>
      <c r="N8" s="175" t="s">
        <v>78</v>
      </c>
      <c r="O8" s="175" t="s">
        <v>79</v>
      </c>
      <c r="P8" s="174" t="s">
        <v>473</v>
      </c>
      <c r="Q8" s="175" t="s">
        <v>474</v>
      </c>
      <c r="R8" s="175" t="s">
        <v>475</v>
      </c>
      <c r="S8" s="1239"/>
      <c r="T8" s="159"/>
      <c r="U8" s="159"/>
    </row>
    <row r="9" spans="1:21" ht="38.25" customHeight="1">
      <c r="A9" s="160"/>
      <c r="B9" s="1219" t="s">
        <v>476</v>
      </c>
      <c r="C9" s="1222" t="s">
        <v>477</v>
      </c>
      <c r="D9" s="1223"/>
      <c r="E9" s="1224"/>
      <c r="F9" s="177">
        <v>0.5</v>
      </c>
      <c r="G9" s="178"/>
      <c r="H9" s="179"/>
      <c r="I9" s="179"/>
      <c r="J9" s="179"/>
      <c r="K9" s="179"/>
      <c r="L9" s="179"/>
      <c r="M9" s="179"/>
      <c r="N9" s="179"/>
      <c r="O9" s="179"/>
      <c r="P9" s="179"/>
      <c r="Q9" s="179"/>
      <c r="R9" s="179"/>
      <c r="S9" s="180"/>
      <c r="T9" s="155"/>
      <c r="U9" s="155"/>
    </row>
    <row r="10" spans="1:21" ht="31.5" customHeight="1">
      <c r="A10" s="160"/>
      <c r="B10" s="1220"/>
      <c r="C10" s="1225" t="s">
        <v>478</v>
      </c>
      <c r="D10" s="1226"/>
      <c r="E10" s="1227"/>
      <c r="F10" s="181">
        <v>0.75</v>
      </c>
      <c r="G10" s="182"/>
      <c r="H10" s="183"/>
      <c r="I10" s="183"/>
      <c r="J10" s="183"/>
      <c r="K10" s="183"/>
      <c r="L10" s="183"/>
      <c r="M10" s="183"/>
      <c r="N10" s="183"/>
      <c r="O10" s="183"/>
      <c r="P10" s="183"/>
      <c r="Q10" s="183"/>
      <c r="R10" s="183"/>
      <c r="S10" s="180"/>
      <c r="T10" s="155"/>
      <c r="U10" s="155"/>
    </row>
    <row r="11" spans="1:21" ht="31.5" customHeight="1">
      <c r="A11" s="160"/>
      <c r="B11" s="1221"/>
      <c r="C11" s="1228" t="s">
        <v>479</v>
      </c>
      <c r="D11" s="1229"/>
      <c r="E11" s="1230"/>
      <c r="F11" s="184">
        <v>1</v>
      </c>
      <c r="G11" s="185"/>
      <c r="H11" s="186"/>
      <c r="I11" s="186"/>
      <c r="J11" s="186"/>
      <c r="K11" s="186"/>
      <c r="L11" s="186"/>
      <c r="M11" s="186"/>
      <c r="N11" s="186"/>
      <c r="O11" s="186"/>
      <c r="P11" s="186"/>
      <c r="Q11" s="186"/>
      <c r="R11" s="186"/>
      <c r="S11" s="180"/>
      <c r="T11" s="155"/>
      <c r="U11" s="155"/>
    </row>
    <row r="12" spans="1:21" ht="31.5" customHeight="1">
      <c r="A12" s="160"/>
      <c r="B12" s="1219" t="s">
        <v>480</v>
      </c>
      <c r="C12" s="1240" t="s">
        <v>336</v>
      </c>
      <c r="D12" s="1243" t="s">
        <v>481</v>
      </c>
      <c r="E12" s="1244"/>
      <c r="F12" s="187">
        <v>0.5</v>
      </c>
      <c r="G12" s="188"/>
      <c r="H12" s="189"/>
      <c r="I12" s="188"/>
      <c r="J12" s="189"/>
      <c r="K12" s="189"/>
      <c r="L12" s="190"/>
      <c r="M12" s="188"/>
      <c r="N12" s="189"/>
      <c r="O12" s="191"/>
      <c r="P12" s="188"/>
      <c r="Q12" s="189"/>
      <c r="R12" s="189"/>
      <c r="S12" s="180"/>
      <c r="T12" s="155"/>
      <c r="U12" s="155"/>
    </row>
    <row r="13" spans="1:21" ht="31.5" customHeight="1">
      <c r="A13" s="160"/>
      <c r="B13" s="1220"/>
      <c r="C13" s="1241"/>
      <c r="D13" s="1245" t="s">
        <v>478</v>
      </c>
      <c r="E13" s="1246"/>
      <c r="F13" s="192">
        <v>0.75</v>
      </c>
      <c r="G13" s="193"/>
      <c r="H13" s="183"/>
      <c r="I13" s="193"/>
      <c r="J13" s="183"/>
      <c r="K13" s="183"/>
      <c r="L13" s="182"/>
      <c r="M13" s="193"/>
      <c r="N13" s="183"/>
      <c r="O13" s="183"/>
      <c r="P13" s="193"/>
      <c r="Q13" s="183"/>
      <c r="R13" s="183"/>
      <c r="S13" s="180"/>
      <c r="T13" s="155"/>
      <c r="U13" s="155"/>
    </row>
    <row r="14" spans="1:21" ht="31.5" customHeight="1">
      <c r="A14" s="160"/>
      <c r="B14" s="1220"/>
      <c r="C14" s="1242"/>
      <c r="D14" s="1247" t="s">
        <v>479</v>
      </c>
      <c r="E14" s="1248"/>
      <c r="F14" s="194">
        <v>1</v>
      </c>
      <c r="G14" s="195"/>
      <c r="H14" s="186"/>
      <c r="I14" s="195"/>
      <c r="J14" s="186"/>
      <c r="K14" s="186"/>
      <c r="L14" s="185"/>
      <c r="M14" s="195"/>
      <c r="N14" s="186"/>
      <c r="O14" s="186"/>
      <c r="P14" s="195"/>
      <c r="Q14" s="186"/>
      <c r="R14" s="186"/>
      <c r="S14" s="180"/>
      <c r="T14" s="155"/>
      <c r="U14" s="155"/>
    </row>
    <row r="15" spans="1:21" ht="33" customHeight="1">
      <c r="A15" s="160"/>
      <c r="B15" s="1221"/>
      <c r="C15" s="196" t="s">
        <v>337</v>
      </c>
      <c r="D15" s="1249" t="s">
        <v>482</v>
      </c>
      <c r="E15" s="1250"/>
      <c r="F15" s="197">
        <v>1</v>
      </c>
      <c r="G15" s="188"/>
      <c r="H15" s="189"/>
      <c r="I15" s="188"/>
      <c r="J15" s="189"/>
      <c r="K15" s="189"/>
      <c r="L15" s="190"/>
      <c r="M15" s="188"/>
      <c r="N15" s="189"/>
      <c r="O15" s="189"/>
      <c r="P15" s="188"/>
      <c r="Q15" s="189"/>
      <c r="R15" s="189"/>
      <c r="S15" s="180"/>
      <c r="T15" s="155"/>
      <c r="U15" s="155"/>
    </row>
    <row r="16" spans="1:21" ht="3.75" customHeight="1">
      <c r="A16" s="160"/>
      <c r="B16" s="198"/>
      <c r="C16" s="199"/>
      <c r="D16" s="200"/>
      <c r="E16" s="200"/>
      <c r="F16" s="201"/>
      <c r="G16" s="202"/>
      <c r="H16" s="203"/>
      <c r="I16" s="203"/>
      <c r="J16" s="203"/>
      <c r="K16" s="203"/>
      <c r="L16" s="203"/>
      <c r="M16" s="203"/>
      <c r="N16" s="203"/>
      <c r="O16" s="203"/>
      <c r="P16" s="203"/>
      <c r="Q16" s="203"/>
      <c r="R16" s="203"/>
      <c r="S16" s="204"/>
      <c r="T16" s="155"/>
      <c r="U16" s="155"/>
    </row>
    <row r="17" spans="1:21" ht="18" customHeight="1">
      <c r="A17" s="160"/>
      <c r="B17" s="205"/>
      <c r="C17" s="1251" t="s">
        <v>483</v>
      </c>
      <c r="D17" s="1251"/>
      <c r="E17" s="1251"/>
      <c r="F17" s="206"/>
      <c r="G17" s="207">
        <f>$F$9*G9+$F$10*G10+$F$11*G11+$F$12*G12+$F$13*G13+$F$14*G14+$F$15*G15</f>
        <v>0</v>
      </c>
      <c r="H17" s="207">
        <f t="shared" ref="H17:P17" si="0">$F$9*H9+$F$10*H10+$F$11*H11+$F$12*H12+$F$13*H13+$F$14*H14+$F$15*H15</f>
        <v>0</v>
      </c>
      <c r="I17" s="207">
        <f t="shared" si="0"/>
        <v>0</v>
      </c>
      <c r="J17" s="207">
        <f t="shared" si="0"/>
        <v>0</v>
      </c>
      <c r="K17" s="207">
        <f t="shared" si="0"/>
        <v>0</v>
      </c>
      <c r="L17" s="207">
        <f t="shared" si="0"/>
        <v>0</v>
      </c>
      <c r="M17" s="207">
        <f t="shared" si="0"/>
        <v>0</v>
      </c>
      <c r="N17" s="207">
        <f t="shared" si="0"/>
        <v>0</v>
      </c>
      <c r="O17" s="207">
        <f t="shared" si="0"/>
        <v>0</v>
      </c>
      <c r="P17" s="207">
        <f t="shared" si="0"/>
        <v>0</v>
      </c>
      <c r="Q17" s="207">
        <f>$F$9*Q9+$F$10*Q10+$F$11*Q11+$F$12*Q12+$F$13*Q13+$F$14*Q14+$F$15*Q15</f>
        <v>0</v>
      </c>
      <c r="R17" s="207">
        <f>$F$9*R9+$F$10*R10+$F$11*R11+$F$12*R12+$F$13*R13+$F$14*R14+$F$15*R15</f>
        <v>0</v>
      </c>
      <c r="S17" s="180"/>
      <c r="T17" s="155"/>
      <c r="U17" s="155"/>
    </row>
    <row r="18" spans="1:21" ht="18" customHeight="1">
      <c r="A18" s="160"/>
      <c r="B18" s="1252" t="s">
        <v>484</v>
      </c>
      <c r="C18" s="1253"/>
      <c r="D18" s="1253"/>
      <c r="E18" s="1254"/>
      <c r="F18" s="187">
        <v>0.8571428571428571</v>
      </c>
      <c r="G18" s="208"/>
      <c r="H18" s="208"/>
      <c r="I18" s="208"/>
      <c r="J18" s="208"/>
      <c r="K18" s="208"/>
      <c r="L18" s="208"/>
      <c r="M18" s="208"/>
      <c r="N18" s="208"/>
      <c r="O18" s="208"/>
      <c r="P18" s="208"/>
      <c r="Q18" s="208"/>
      <c r="R18" s="208"/>
      <c r="S18" s="209"/>
      <c r="T18" s="155"/>
      <c r="U18" s="155"/>
    </row>
    <row r="19" spans="1:21" ht="18" customHeight="1">
      <c r="A19" s="160"/>
      <c r="B19" s="205"/>
      <c r="C19" s="1251" t="s">
        <v>485</v>
      </c>
      <c r="D19" s="1251"/>
      <c r="E19" s="1251"/>
      <c r="F19" s="206"/>
      <c r="G19" s="207">
        <f>IF(G18="",G17,ROUND(G17*6/7,2))</f>
        <v>0</v>
      </c>
      <c r="H19" s="207">
        <f t="shared" ref="H19:Q19" si="1">IF(H18="",H17,ROUND(H17*6/7,2))</f>
        <v>0</v>
      </c>
      <c r="I19" s="207">
        <f t="shared" si="1"/>
        <v>0</v>
      </c>
      <c r="J19" s="207">
        <f t="shared" si="1"/>
        <v>0</v>
      </c>
      <c r="K19" s="207">
        <f t="shared" si="1"/>
        <v>0</v>
      </c>
      <c r="L19" s="207">
        <f>IF(L18="",L17,ROUND(L17*6/7,2))</f>
        <v>0</v>
      </c>
      <c r="M19" s="207">
        <f t="shared" si="1"/>
        <v>0</v>
      </c>
      <c r="N19" s="207">
        <f t="shared" si="1"/>
        <v>0</v>
      </c>
      <c r="O19" s="207">
        <f t="shared" si="1"/>
        <v>0</v>
      </c>
      <c r="P19" s="207">
        <f t="shared" si="1"/>
        <v>0</v>
      </c>
      <c r="Q19" s="207">
        <f t="shared" si="1"/>
        <v>0</v>
      </c>
      <c r="R19" s="207">
        <f>IF(R18="",R17,ROUND(R17*6/7,2))</f>
        <v>0</v>
      </c>
      <c r="S19" s="210">
        <f>SUM(G19:Q19)</f>
        <v>0</v>
      </c>
      <c r="T19" s="211" t="s">
        <v>486</v>
      </c>
      <c r="U19" s="212"/>
    </row>
    <row r="20" spans="1:21" ht="45" customHeight="1" thickBot="1">
      <c r="A20" s="160"/>
      <c r="B20" s="1255" t="s">
        <v>487</v>
      </c>
      <c r="C20" s="1256"/>
      <c r="D20" s="1256"/>
      <c r="E20" s="1256"/>
      <c r="F20" s="1256"/>
      <c r="G20" s="1256"/>
      <c r="H20" s="1256"/>
      <c r="I20" s="1256"/>
      <c r="J20" s="1256"/>
      <c r="K20" s="1256"/>
      <c r="L20" s="1256"/>
      <c r="M20" s="1256"/>
      <c r="N20" s="1256"/>
      <c r="O20" s="1257"/>
      <c r="P20" s="1264" t="s">
        <v>488</v>
      </c>
      <c r="Q20" s="1264"/>
      <c r="R20" s="1265"/>
      <c r="S20" s="213">
        <f>COUNTIF(G19:Q19,"&gt;0")</f>
        <v>0</v>
      </c>
      <c r="T20" s="212" t="s">
        <v>489</v>
      </c>
      <c r="U20" s="212"/>
    </row>
    <row r="21" spans="1:21" ht="45" customHeight="1" thickBot="1">
      <c r="A21" s="160"/>
      <c r="B21" s="1258"/>
      <c r="C21" s="1259"/>
      <c r="D21" s="1259"/>
      <c r="E21" s="1259"/>
      <c r="F21" s="1259"/>
      <c r="G21" s="1259"/>
      <c r="H21" s="1259"/>
      <c r="I21" s="1259"/>
      <c r="J21" s="1259"/>
      <c r="K21" s="1259"/>
      <c r="L21" s="1259"/>
      <c r="M21" s="1259"/>
      <c r="N21" s="1259"/>
      <c r="O21" s="1260"/>
      <c r="P21" s="1266" t="s">
        <v>490</v>
      </c>
      <c r="Q21" s="1266"/>
      <c r="R21" s="1267"/>
      <c r="S21" s="214" t="str">
        <f>IF(S20&lt;1,"",S19/S20)</f>
        <v/>
      </c>
      <c r="T21" s="215" t="s">
        <v>491</v>
      </c>
      <c r="U21" s="215"/>
    </row>
    <row r="22" spans="1:21" ht="125.25" customHeight="1">
      <c r="A22" s="160"/>
      <c r="B22" s="1261"/>
      <c r="C22" s="1262"/>
      <c r="D22" s="1262"/>
      <c r="E22" s="1262"/>
      <c r="F22" s="1262"/>
      <c r="G22" s="1262"/>
      <c r="H22" s="1262"/>
      <c r="I22" s="1262"/>
      <c r="J22" s="1262"/>
      <c r="K22" s="1262"/>
      <c r="L22" s="1262"/>
      <c r="M22" s="1262"/>
      <c r="N22" s="1262"/>
      <c r="O22" s="1263"/>
      <c r="P22" s="1268" t="s">
        <v>492</v>
      </c>
      <c r="Q22" s="1269"/>
      <c r="R22" s="1269"/>
      <c r="S22" s="1269"/>
      <c r="T22" s="155"/>
      <c r="U22" s="155"/>
    </row>
    <row r="23" spans="1:21">
      <c r="A23" s="160"/>
      <c r="B23" s="216"/>
      <c r="C23" s="216"/>
      <c r="D23" s="216"/>
      <c r="E23" s="216"/>
      <c r="F23" s="216"/>
      <c r="G23" s="216"/>
      <c r="H23" s="216"/>
      <c r="I23" s="216"/>
      <c r="J23" s="216"/>
      <c r="K23" s="216"/>
      <c r="L23" s="216"/>
      <c r="M23" s="216"/>
      <c r="N23" s="216"/>
      <c r="O23" s="217"/>
      <c r="P23" s="154"/>
      <c r="Q23" s="154"/>
      <c r="R23" s="154"/>
      <c r="S23" s="154"/>
    </row>
    <row r="24" spans="1:21" ht="18.75" customHeight="1">
      <c r="A24" s="160"/>
      <c r="B24" s="218" t="s">
        <v>493</v>
      </c>
      <c r="C24" s="219"/>
      <c r="D24" s="219"/>
      <c r="E24" s="219"/>
      <c r="F24" s="219"/>
      <c r="G24" s="219"/>
      <c r="H24" s="219"/>
      <c r="I24" s="219"/>
      <c r="J24" s="219"/>
      <c r="K24" s="219"/>
      <c r="L24" s="219"/>
      <c r="M24" s="219"/>
      <c r="N24" s="219"/>
      <c r="O24" s="220"/>
      <c r="P24" s="154"/>
      <c r="Q24" s="154"/>
      <c r="R24" s="154"/>
      <c r="S24" s="154"/>
    </row>
    <row r="25" spans="1:21" ht="6" customHeight="1" thickBot="1">
      <c r="A25" s="160"/>
      <c r="B25" s="219"/>
      <c r="C25" s="219"/>
      <c r="D25" s="219"/>
      <c r="E25" s="219"/>
      <c r="F25" s="219"/>
      <c r="G25" s="219"/>
      <c r="H25" s="219"/>
      <c r="I25" s="219"/>
      <c r="J25" s="219"/>
      <c r="K25" s="219"/>
      <c r="L25" s="219"/>
      <c r="M25" s="219"/>
      <c r="N25" s="219"/>
      <c r="O25" s="154"/>
      <c r="P25" s="154"/>
      <c r="Q25" s="154"/>
      <c r="R25" s="154"/>
      <c r="S25" s="154"/>
    </row>
    <row r="26" spans="1:21" ht="13.5" customHeight="1">
      <c r="A26" s="160"/>
      <c r="B26" s="1271" t="s">
        <v>494</v>
      </c>
      <c r="C26" s="1272"/>
      <c r="D26" s="219"/>
      <c r="E26" s="219"/>
      <c r="F26" s="219"/>
      <c r="G26" s="1273" t="s">
        <v>495</v>
      </c>
      <c r="H26" s="1274"/>
      <c r="I26" s="219"/>
      <c r="J26" s="1275" t="s">
        <v>496</v>
      </c>
      <c r="K26" s="1276"/>
      <c r="M26" s="219"/>
      <c r="N26" s="219"/>
      <c r="O26" s="154"/>
      <c r="P26" s="154"/>
      <c r="Q26" s="154"/>
      <c r="R26" s="154"/>
      <c r="S26" s="154"/>
    </row>
    <row r="27" spans="1:21" ht="29.25" customHeight="1" thickBot="1">
      <c r="A27" s="160"/>
      <c r="B27" s="1277"/>
      <c r="C27" s="1278"/>
      <c r="D27" s="221" t="s">
        <v>497</v>
      </c>
      <c r="E27" s="222">
        <v>0.9</v>
      </c>
      <c r="F27" s="221" t="s">
        <v>497</v>
      </c>
      <c r="G27" s="1277"/>
      <c r="H27" s="1278"/>
      <c r="I27" s="221" t="s">
        <v>498</v>
      </c>
      <c r="J27" s="1279">
        <f>B27*E27*G27</f>
        <v>0</v>
      </c>
      <c r="K27" s="1280"/>
      <c r="L27" s="223" t="s">
        <v>499</v>
      </c>
      <c r="M27" s="219"/>
      <c r="N27" s="219"/>
      <c r="O27" s="154"/>
      <c r="P27" s="154"/>
      <c r="Q27" s="154"/>
      <c r="R27" s="154"/>
      <c r="S27" s="154"/>
    </row>
    <row r="28" spans="1:21" ht="70.5" customHeight="1">
      <c r="A28" s="160"/>
      <c r="B28" s="1270" t="s">
        <v>500</v>
      </c>
      <c r="C28" s="1270"/>
      <c r="D28" s="1270"/>
      <c r="E28" s="1270"/>
      <c r="F28" s="1270"/>
      <c r="G28" s="1270"/>
      <c r="H28" s="1270"/>
      <c r="I28" s="1270"/>
      <c r="J28" s="1270"/>
      <c r="K28" s="1270"/>
      <c r="L28" s="1270"/>
      <c r="M28" s="1270"/>
      <c r="N28" s="1270"/>
      <c r="O28" s="1270"/>
      <c r="P28" s="1270"/>
      <c r="Q28" s="1270"/>
      <c r="R28" s="1270"/>
      <c r="S28" s="1270"/>
    </row>
    <row r="29" spans="1:21">
      <c r="A29" s="160"/>
      <c r="B29" s="219"/>
      <c r="C29" s="219"/>
      <c r="D29" s="219"/>
      <c r="E29" s="219"/>
      <c r="F29" s="219"/>
      <c r="G29" s="219"/>
      <c r="H29" s="219"/>
      <c r="I29" s="219"/>
      <c r="J29" s="219"/>
      <c r="K29" s="219"/>
      <c r="L29" s="219"/>
      <c r="M29" s="219"/>
      <c r="N29" s="219"/>
      <c r="O29" s="154"/>
      <c r="P29" s="154"/>
      <c r="Q29" s="154"/>
      <c r="R29" s="154"/>
      <c r="S29" s="154"/>
    </row>
    <row r="30" spans="1:21">
      <c r="A30" s="160"/>
      <c r="B30" s="219"/>
      <c r="C30" s="219"/>
      <c r="D30" s="219"/>
      <c r="E30" s="219"/>
      <c r="F30" s="219"/>
      <c r="G30" s="219"/>
      <c r="H30" s="219"/>
      <c r="I30" s="219"/>
      <c r="J30" s="219"/>
      <c r="K30" s="219"/>
      <c r="L30" s="219"/>
      <c r="M30" s="219"/>
      <c r="N30" s="219"/>
      <c r="O30" s="154"/>
      <c r="P30" s="154"/>
      <c r="Q30" s="154"/>
      <c r="R30" s="154"/>
      <c r="S30" s="154"/>
    </row>
    <row r="31" spans="1:21">
      <c r="B31" s="224"/>
      <c r="C31" s="224"/>
      <c r="D31" s="224"/>
      <c r="E31" s="224"/>
      <c r="F31" s="224"/>
      <c r="G31" s="224"/>
      <c r="H31" s="224"/>
      <c r="I31" s="224"/>
      <c r="J31" s="224"/>
      <c r="K31" s="224"/>
      <c r="L31" s="224"/>
      <c r="M31" s="224"/>
      <c r="N31" s="224"/>
      <c r="O31" s="224"/>
      <c r="P31" s="224"/>
      <c r="Q31" s="224"/>
      <c r="R31" s="224"/>
      <c r="S31" s="224"/>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9"/>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zoomScaleNormal="100" zoomScaleSheetLayoutView="100" workbookViewId="0">
      <selection activeCell="B47" sqref="B47"/>
    </sheetView>
  </sheetViews>
  <sheetFormatPr defaultColWidth="9" defaultRowHeight="18"/>
  <cols>
    <col min="1" max="1" width="1.58203125" style="10" customWidth="1"/>
    <col min="2" max="2" width="9.58203125" style="10" customWidth="1"/>
    <col min="3" max="3" width="8.58203125" style="10" customWidth="1"/>
    <col min="4" max="4" width="5.58203125" style="10" customWidth="1"/>
    <col min="5" max="6" width="15.58203125" style="10" customWidth="1"/>
    <col min="7" max="7" width="5.58203125" style="10" customWidth="1"/>
    <col min="8" max="8" width="16.58203125" style="10" customWidth="1"/>
    <col min="9" max="9" width="5.58203125" style="10" customWidth="1"/>
    <col min="10" max="10" width="15.58203125" style="10" customWidth="1"/>
    <col min="11" max="11" width="5.58203125" style="10" customWidth="1"/>
    <col min="12" max="12" width="3.08203125" style="10" customWidth="1"/>
    <col min="13" max="18" width="4.58203125" style="10" customWidth="1"/>
    <col min="19" max="19" width="1.58203125" style="10" customWidth="1"/>
    <col min="20" max="21" width="9" style="10"/>
    <col min="22" max="22" width="18.5" style="10" bestFit="1" customWidth="1"/>
    <col min="23" max="23" width="29.83203125" style="10" bestFit="1" customWidth="1"/>
    <col min="24" max="24" width="30.33203125" style="10" bestFit="1" customWidth="1"/>
    <col min="25" max="16384" width="9" style="10"/>
  </cols>
  <sheetData>
    <row r="1" spans="2:24">
      <c r="B1" s="242" t="s">
        <v>530</v>
      </c>
      <c r="K1" s="11" t="s">
        <v>41</v>
      </c>
      <c r="L1" s="1320"/>
      <c r="M1" s="1320"/>
      <c r="N1" s="12" t="s">
        <v>42</v>
      </c>
      <c r="O1" s="13"/>
      <c r="P1" s="12" t="s">
        <v>43</v>
      </c>
      <c r="Q1" s="13"/>
      <c r="R1" s="12" t="s">
        <v>44</v>
      </c>
    </row>
    <row r="2" spans="2:24" ht="26.5">
      <c r="B2" s="1321" t="s">
        <v>45</v>
      </c>
      <c r="C2" s="1321"/>
      <c r="D2" s="1321"/>
      <c r="E2" s="1321"/>
      <c r="F2" s="1321"/>
      <c r="G2" s="1321"/>
      <c r="H2" s="1321"/>
      <c r="I2" s="1321"/>
      <c r="J2" s="1321"/>
      <c r="K2" s="1321"/>
      <c r="L2" s="1321"/>
      <c r="M2" s="1321"/>
      <c r="N2" s="1321"/>
      <c r="O2" s="1321"/>
      <c r="P2" s="1321"/>
      <c r="Q2" s="1321"/>
      <c r="R2" s="1321"/>
    </row>
    <row r="3" spans="2:24" ht="7.5" customHeight="1">
      <c r="B3" s="14"/>
      <c r="C3" s="14"/>
      <c r="D3" s="14"/>
      <c r="E3" s="14"/>
      <c r="F3" s="14"/>
      <c r="G3" s="14"/>
      <c r="H3" s="14"/>
      <c r="I3" s="14"/>
      <c r="J3" s="14"/>
      <c r="K3" s="14"/>
      <c r="L3" s="14"/>
      <c r="M3" s="14"/>
      <c r="N3" s="14"/>
      <c r="O3" s="14"/>
      <c r="P3" s="14"/>
      <c r="Q3" s="14"/>
      <c r="R3" s="14"/>
    </row>
    <row r="4" spans="2:24" ht="25" customHeight="1">
      <c r="I4" s="11" t="s">
        <v>46</v>
      </c>
      <c r="J4" s="1322"/>
      <c r="K4" s="1322"/>
      <c r="L4" s="1322"/>
      <c r="M4" s="1322"/>
      <c r="N4" s="1322"/>
      <c r="O4" s="1322"/>
      <c r="P4" s="1322"/>
      <c r="Q4" s="1322"/>
      <c r="R4" s="1322"/>
    </row>
    <row r="5" spans="2:24" ht="25" customHeight="1">
      <c r="I5" s="11" t="s">
        <v>47</v>
      </c>
      <c r="J5" s="1323"/>
      <c r="K5" s="1323"/>
      <c r="L5" s="1323"/>
      <c r="M5" s="1323"/>
      <c r="N5" s="1323"/>
      <c r="O5" s="1323"/>
      <c r="P5" s="1323"/>
      <c r="Q5" s="1323"/>
      <c r="R5" s="1323"/>
    </row>
    <row r="6" spans="2:24" ht="25" customHeight="1">
      <c r="I6" s="11" t="s">
        <v>48</v>
      </c>
      <c r="J6" s="1323"/>
      <c r="K6" s="1323"/>
      <c r="L6" s="1323"/>
      <c r="M6" s="1323"/>
      <c r="N6" s="1323"/>
      <c r="O6" s="1323"/>
      <c r="P6" s="1323"/>
      <c r="Q6" s="1323"/>
      <c r="R6" s="1323"/>
    </row>
    <row r="7" spans="2:24" ht="9" customHeight="1">
      <c r="I7" s="11"/>
      <c r="J7" s="15"/>
      <c r="K7" s="15"/>
      <c r="L7" s="15"/>
      <c r="M7" s="15"/>
      <c r="N7" s="15"/>
      <c r="O7" s="15"/>
      <c r="P7" s="15"/>
      <c r="Q7" s="15"/>
      <c r="R7" s="15"/>
    </row>
    <row r="8" spans="2:24">
      <c r="B8" s="1324" t="s">
        <v>49</v>
      </c>
      <c r="C8" s="1324"/>
      <c r="D8" s="1324"/>
      <c r="E8" s="16"/>
      <c r="F8" s="1325" t="s">
        <v>50</v>
      </c>
      <c r="G8" s="1325"/>
      <c r="H8" s="1325"/>
      <c r="I8" s="1325"/>
    </row>
    <row r="9" spans="2:24" hidden="1">
      <c r="E9" s="16"/>
      <c r="F9" s="1283" t="str">
        <f>IF(F8=別紙C!W19,別紙C!X18,別紙C!X17)</f>
        <v>介護職員</v>
      </c>
      <c r="G9" s="1283"/>
      <c r="H9" s="1283"/>
      <c r="I9" s="1283"/>
    </row>
    <row r="10" spans="2:24" ht="9" customHeight="1"/>
    <row r="11" spans="2:24">
      <c r="B11" s="17" t="s">
        <v>51</v>
      </c>
      <c r="F11" s="1326" t="s">
        <v>52</v>
      </c>
      <c r="G11" s="1326"/>
      <c r="H11" s="1326"/>
      <c r="I11" s="1326"/>
      <c r="J11" s="11" t="s">
        <v>53</v>
      </c>
      <c r="K11" s="18"/>
    </row>
    <row r="12" spans="2:24" ht="9" customHeight="1"/>
    <row r="13" spans="2:24">
      <c r="B13" s="17" t="s">
        <v>54</v>
      </c>
    </row>
    <row r="14" spans="2:24">
      <c r="B14" s="13" t="s">
        <v>9</v>
      </c>
      <c r="C14" s="1308" t="s">
        <v>55</v>
      </c>
      <c r="D14" s="1308"/>
      <c r="E14" s="1308"/>
      <c r="F14" s="1308"/>
      <c r="G14" s="1308"/>
      <c r="H14" s="1308"/>
      <c r="I14" s="1308"/>
      <c r="J14" s="1308"/>
      <c r="K14" s="1308"/>
      <c r="M14" s="1309" t="s">
        <v>56</v>
      </c>
      <c r="N14" s="1310"/>
      <c r="O14" s="1310"/>
      <c r="P14" s="1310"/>
      <c r="Q14" s="1310"/>
      <c r="R14" s="1311"/>
    </row>
    <row r="15" spans="2:24" ht="80.150000000000006" customHeight="1">
      <c r="B15" s="19"/>
      <c r="C15" s="1312" t="s">
        <v>57</v>
      </c>
      <c r="D15" s="1312"/>
      <c r="E15" s="19"/>
      <c r="F15" s="1313" t="s">
        <v>58</v>
      </c>
      <c r="G15" s="1313"/>
      <c r="H15" s="1313" t="s">
        <v>59</v>
      </c>
      <c r="I15" s="1313"/>
      <c r="J15" s="1312" t="s">
        <v>60</v>
      </c>
      <c r="K15" s="1312"/>
      <c r="M15" s="1314" t="str">
        <f>F8</f>
        <v>介護福祉士</v>
      </c>
      <c r="N15" s="1315"/>
      <c r="O15" s="1316"/>
      <c r="P15" s="1314" t="str">
        <f>F9</f>
        <v>介護職員</v>
      </c>
      <c r="Q15" s="1315"/>
      <c r="R15" s="1316"/>
    </row>
    <row r="16" spans="2:24" ht="26.15" customHeight="1">
      <c r="B16" s="383" t="s">
        <v>581</v>
      </c>
      <c r="C16" s="1299"/>
      <c r="D16" s="1300" t="s">
        <v>61</v>
      </c>
      <c r="E16" s="20" t="str">
        <f>$F$8</f>
        <v>介護福祉士</v>
      </c>
      <c r="F16" s="21"/>
      <c r="G16" s="22" t="s">
        <v>62</v>
      </c>
      <c r="H16" s="21"/>
      <c r="I16" s="22" t="s">
        <v>61</v>
      </c>
      <c r="J16" s="21"/>
      <c r="K16" s="22" t="s">
        <v>61</v>
      </c>
      <c r="M16" s="1302" t="str">
        <f>IF(C16="","",F16+ROUNDDOWN((H16+J16)/C16,1))</f>
        <v/>
      </c>
      <c r="N16" s="1303"/>
      <c r="O16" s="1304"/>
      <c r="P16" s="1302" t="str">
        <f>IF(C16="","",F17+ROUNDDOWN((H17+J17)/C16,1))</f>
        <v/>
      </c>
      <c r="Q16" s="1303"/>
      <c r="R16" s="1304"/>
      <c r="V16" s="23"/>
      <c r="W16" s="24" t="s">
        <v>63</v>
      </c>
      <c r="X16" s="24" t="s">
        <v>64</v>
      </c>
    </row>
    <row r="17" spans="2:24" ht="26.15" customHeight="1">
      <c r="B17" s="25" t="s">
        <v>65</v>
      </c>
      <c r="C17" s="1299"/>
      <c r="D17" s="1301"/>
      <c r="E17" s="26" t="str">
        <f>$F$9</f>
        <v>介護職員</v>
      </c>
      <c r="F17" s="27"/>
      <c r="G17" s="28" t="s">
        <v>62</v>
      </c>
      <c r="H17" s="27"/>
      <c r="I17" s="28" t="s">
        <v>61</v>
      </c>
      <c r="J17" s="27"/>
      <c r="K17" s="28" t="s">
        <v>61</v>
      </c>
      <c r="M17" s="1305"/>
      <c r="N17" s="1306"/>
      <c r="O17" s="1307"/>
      <c r="P17" s="1305"/>
      <c r="Q17" s="1306"/>
      <c r="R17" s="1307"/>
      <c r="V17" s="1317" t="s">
        <v>66</v>
      </c>
      <c r="W17" s="23" t="s">
        <v>50</v>
      </c>
      <c r="X17" s="243" t="s">
        <v>67</v>
      </c>
    </row>
    <row r="18" spans="2:24" ht="26.15" customHeight="1">
      <c r="B18" s="29"/>
      <c r="C18" s="1299"/>
      <c r="D18" s="1300" t="s">
        <v>61</v>
      </c>
      <c r="E18" s="30" t="str">
        <f>$F$8</f>
        <v>介護福祉士</v>
      </c>
      <c r="F18" s="31"/>
      <c r="G18" s="32" t="s">
        <v>62</v>
      </c>
      <c r="H18" s="21"/>
      <c r="I18" s="32" t="s">
        <v>61</v>
      </c>
      <c r="J18" s="21"/>
      <c r="K18" s="32" t="s">
        <v>61</v>
      </c>
      <c r="M18" s="1302" t="str">
        <f>IF(C18="","",F18+ROUNDDOWN((H18+J18)/C18,1))</f>
        <v/>
      </c>
      <c r="N18" s="1303"/>
      <c r="O18" s="1304"/>
      <c r="P18" s="1302" t="str">
        <f>IF(C18="","",F19+ROUNDDOWN((H19+J19)/C18,1))</f>
        <v/>
      </c>
      <c r="Q18" s="1303"/>
      <c r="R18" s="1304"/>
      <c r="V18" s="1318"/>
      <c r="W18" s="23" t="s">
        <v>68</v>
      </c>
      <c r="X18" s="23" t="s">
        <v>69</v>
      </c>
    </row>
    <row r="19" spans="2:24" ht="26.15" customHeight="1">
      <c r="B19" s="25" t="s">
        <v>70</v>
      </c>
      <c r="C19" s="1299"/>
      <c r="D19" s="1301"/>
      <c r="E19" s="26" t="str">
        <f>$F$9</f>
        <v>介護職員</v>
      </c>
      <c r="F19" s="27"/>
      <c r="G19" s="28" t="s">
        <v>62</v>
      </c>
      <c r="H19" s="27"/>
      <c r="I19" s="28" t="s">
        <v>61</v>
      </c>
      <c r="J19" s="27"/>
      <c r="K19" s="28" t="s">
        <v>61</v>
      </c>
      <c r="M19" s="1305"/>
      <c r="N19" s="1306"/>
      <c r="O19" s="1307"/>
      <c r="P19" s="1305"/>
      <c r="Q19" s="1306"/>
      <c r="R19" s="1307"/>
      <c r="V19" s="1318"/>
      <c r="W19" s="23" t="s">
        <v>71</v>
      </c>
      <c r="X19" s="23" t="s">
        <v>72</v>
      </c>
    </row>
    <row r="20" spans="2:24" ht="26.15" customHeight="1">
      <c r="B20" s="29"/>
      <c r="C20" s="1299"/>
      <c r="D20" s="1300" t="s">
        <v>61</v>
      </c>
      <c r="E20" s="30" t="str">
        <f>$F$8</f>
        <v>介護福祉士</v>
      </c>
      <c r="F20" s="31"/>
      <c r="G20" s="32" t="s">
        <v>62</v>
      </c>
      <c r="H20" s="21"/>
      <c r="I20" s="32" t="s">
        <v>61</v>
      </c>
      <c r="J20" s="21"/>
      <c r="K20" s="32" t="s">
        <v>61</v>
      </c>
      <c r="M20" s="1302" t="str">
        <f>IF(C20="","",F20+ROUNDDOWN((H20+J20)/C20,1))</f>
        <v/>
      </c>
      <c r="N20" s="1303"/>
      <c r="O20" s="1304"/>
      <c r="P20" s="1302" t="str">
        <f>IF(C20="","",F21+ROUNDDOWN((H21+J21)/C20,1))</f>
        <v/>
      </c>
      <c r="Q20" s="1303"/>
      <c r="R20" s="1304"/>
      <c r="V20" s="1318"/>
      <c r="W20" s="23" t="s">
        <v>72</v>
      </c>
      <c r="X20" s="23" t="s">
        <v>72</v>
      </c>
    </row>
    <row r="21" spans="2:24" ht="26.15" customHeight="1">
      <c r="B21" s="25" t="s">
        <v>73</v>
      </c>
      <c r="C21" s="1299"/>
      <c r="D21" s="1301"/>
      <c r="E21" s="26" t="str">
        <f>$F$9</f>
        <v>介護職員</v>
      </c>
      <c r="F21" s="27"/>
      <c r="G21" s="28" t="s">
        <v>62</v>
      </c>
      <c r="H21" s="27"/>
      <c r="I21" s="28" t="s">
        <v>61</v>
      </c>
      <c r="J21" s="27"/>
      <c r="K21" s="28" t="s">
        <v>61</v>
      </c>
      <c r="M21" s="1305"/>
      <c r="N21" s="1306"/>
      <c r="O21" s="1307"/>
      <c r="P21" s="1305"/>
      <c r="Q21" s="1306"/>
      <c r="R21" s="1307"/>
      <c r="V21" s="1318"/>
      <c r="W21" s="23" t="s">
        <v>72</v>
      </c>
      <c r="X21" s="23" t="s">
        <v>72</v>
      </c>
    </row>
    <row r="22" spans="2:24" ht="26.15" customHeight="1">
      <c r="B22" s="29"/>
      <c r="C22" s="1299"/>
      <c r="D22" s="1300" t="s">
        <v>61</v>
      </c>
      <c r="E22" s="30" t="str">
        <f>$F$8</f>
        <v>介護福祉士</v>
      </c>
      <c r="F22" s="31"/>
      <c r="G22" s="32" t="s">
        <v>62</v>
      </c>
      <c r="H22" s="21"/>
      <c r="I22" s="32" t="s">
        <v>61</v>
      </c>
      <c r="J22" s="21"/>
      <c r="K22" s="32" t="s">
        <v>61</v>
      </c>
      <c r="M22" s="1302" t="str">
        <f>IF(C22="","",F22+ROUNDDOWN((H22+J22)/C22,1))</f>
        <v/>
      </c>
      <c r="N22" s="1303"/>
      <c r="O22" s="1304"/>
      <c r="P22" s="1302" t="str">
        <f>IF(C22="","",F23+ROUNDDOWN((H23+J23)/C22,1))</f>
        <v/>
      </c>
      <c r="Q22" s="1303"/>
      <c r="R22" s="1304"/>
      <c r="V22" s="1319"/>
      <c r="W22" s="23" t="s">
        <v>72</v>
      </c>
      <c r="X22" s="23" t="s">
        <v>72</v>
      </c>
    </row>
    <row r="23" spans="2:24" ht="26.15" customHeight="1">
      <c r="B23" s="25" t="s">
        <v>74</v>
      </c>
      <c r="C23" s="1299"/>
      <c r="D23" s="1301"/>
      <c r="E23" s="26" t="str">
        <f>$F$9</f>
        <v>介護職員</v>
      </c>
      <c r="F23" s="27"/>
      <c r="G23" s="28" t="s">
        <v>62</v>
      </c>
      <c r="H23" s="27"/>
      <c r="I23" s="28" t="s">
        <v>61</v>
      </c>
      <c r="J23" s="27"/>
      <c r="K23" s="28" t="s">
        <v>61</v>
      </c>
      <c r="M23" s="1305"/>
      <c r="N23" s="1306"/>
      <c r="O23" s="1307"/>
      <c r="P23" s="1305"/>
      <c r="Q23" s="1306"/>
      <c r="R23" s="1307"/>
    </row>
    <row r="24" spans="2:24" ht="26.15" customHeight="1">
      <c r="B24" s="29"/>
      <c r="C24" s="1299"/>
      <c r="D24" s="1300" t="s">
        <v>61</v>
      </c>
      <c r="E24" s="30" t="str">
        <f>$F$8</f>
        <v>介護福祉士</v>
      </c>
      <c r="F24" s="31"/>
      <c r="G24" s="32" t="s">
        <v>62</v>
      </c>
      <c r="H24" s="21"/>
      <c r="I24" s="32" t="s">
        <v>61</v>
      </c>
      <c r="J24" s="21"/>
      <c r="K24" s="32" t="s">
        <v>61</v>
      </c>
      <c r="M24" s="1302" t="str">
        <f>IF(C24="","",F24+ROUNDDOWN((H24+J24)/C24,1))</f>
        <v/>
      </c>
      <c r="N24" s="1303"/>
      <c r="O24" s="1304"/>
      <c r="P24" s="1302" t="str">
        <f>IF(C24="","",F25+ROUNDDOWN((H25+J25)/C24,1))</f>
        <v/>
      </c>
      <c r="Q24" s="1303"/>
      <c r="R24" s="1304"/>
    </row>
    <row r="25" spans="2:24" ht="26.15" customHeight="1">
      <c r="B25" s="25" t="s">
        <v>75</v>
      </c>
      <c r="C25" s="1299"/>
      <c r="D25" s="1301"/>
      <c r="E25" s="26" t="str">
        <f>$F$9</f>
        <v>介護職員</v>
      </c>
      <c r="F25" s="27"/>
      <c r="G25" s="28" t="s">
        <v>62</v>
      </c>
      <c r="H25" s="27"/>
      <c r="I25" s="28" t="s">
        <v>61</v>
      </c>
      <c r="J25" s="27"/>
      <c r="K25" s="28" t="s">
        <v>61</v>
      </c>
      <c r="M25" s="1305"/>
      <c r="N25" s="1306"/>
      <c r="O25" s="1307"/>
      <c r="P25" s="1305"/>
      <c r="Q25" s="1306"/>
      <c r="R25" s="1307"/>
    </row>
    <row r="26" spans="2:24" ht="26.15" customHeight="1">
      <c r="B26" s="29"/>
      <c r="C26" s="1299"/>
      <c r="D26" s="1300" t="s">
        <v>61</v>
      </c>
      <c r="E26" s="30" t="str">
        <f>$F$8</f>
        <v>介護福祉士</v>
      </c>
      <c r="F26" s="31"/>
      <c r="G26" s="32" t="s">
        <v>62</v>
      </c>
      <c r="H26" s="21"/>
      <c r="I26" s="32" t="s">
        <v>61</v>
      </c>
      <c r="J26" s="21"/>
      <c r="K26" s="32" t="s">
        <v>61</v>
      </c>
      <c r="M26" s="1302" t="str">
        <f>IF(C26="","",F26+ROUNDDOWN((H26+J26)/C26,1))</f>
        <v/>
      </c>
      <c r="N26" s="1303"/>
      <c r="O26" s="1304"/>
      <c r="P26" s="1302" t="str">
        <f>IF(C26="","",F27+ROUNDDOWN((H27+J27)/C26,1))</f>
        <v/>
      </c>
      <c r="Q26" s="1303"/>
      <c r="R26" s="1304"/>
    </row>
    <row r="27" spans="2:24" ht="26.15" customHeight="1">
      <c r="B27" s="25" t="s">
        <v>76</v>
      </c>
      <c r="C27" s="1299"/>
      <c r="D27" s="1301"/>
      <c r="E27" s="26" t="str">
        <f>$F$9</f>
        <v>介護職員</v>
      </c>
      <c r="F27" s="27"/>
      <c r="G27" s="28" t="s">
        <v>62</v>
      </c>
      <c r="H27" s="27"/>
      <c r="I27" s="28" t="s">
        <v>61</v>
      </c>
      <c r="J27" s="27"/>
      <c r="K27" s="28" t="s">
        <v>61</v>
      </c>
      <c r="M27" s="1305"/>
      <c r="N27" s="1306"/>
      <c r="O27" s="1307"/>
      <c r="P27" s="1305"/>
      <c r="Q27" s="1306"/>
      <c r="R27" s="1307"/>
    </row>
    <row r="28" spans="2:24" ht="26.15" customHeight="1">
      <c r="B28" s="29"/>
      <c r="C28" s="1299"/>
      <c r="D28" s="1300" t="s">
        <v>61</v>
      </c>
      <c r="E28" s="30" t="str">
        <f>$F$8</f>
        <v>介護福祉士</v>
      </c>
      <c r="F28" s="31"/>
      <c r="G28" s="32" t="s">
        <v>62</v>
      </c>
      <c r="H28" s="21"/>
      <c r="I28" s="32" t="s">
        <v>61</v>
      </c>
      <c r="J28" s="21"/>
      <c r="K28" s="32" t="s">
        <v>61</v>
      </c>
      <c r="M28" s="1302" t="str">
        <f>IF(C28="","",F28+ROUNDDOWN((H28+J28)/C28,1))</f>
        <v/>
      </c>
      <c r="N28" s="1303"/>
      <c r="O28" s="1304"/>
      <c r="P28" s="1302" t="str">
        <f>IF(C28="","",F29+ROUNDDOWN((H29+J29)/C28,1))</f>
        <v/>
      </c>
      <c r="Q28" s="1303"/>
      <c r="R28" s="1304"/>
    </row>
    <row r="29" spans="2:24" ht="26.15" customHeight="1">
      <c r="B29" s="25" t="s">
        <v>77</v>
      </c>
      <c r="C29" s="1299"/>
      <c r="D29" s="1301"/>
      <c r="E29" s="26" t="str">
        <f>$F$9</f>
        <v>介護職員</v>
      </c>
      <c r="F29" s="27"/>
      <c r="G29" s="28" t="s">
        <v>62</v>
      </c>
      <c r="H29" s="27"/>
      <c r="I29" s="28" t="s">
        <v>61</v>
      </c>
      <c r="J29" s="27"/>
      <c r="K29" s="28" t="s">
        <v>61</v>
      </c>
      <c r="M29" s="1305"/>
      <c r="N29" s="1306"/>
      <c r="O29" s="1307"/>
      <c r="P29" s="1305"/>
      <c r="Q29" s="1306"/>
      <c r="R29" s="1307"/>
    </row>
    <row r="30" spans="2:24" ht="26.15" customHeight="1">
      <c r="B30" s="29"/>
      <c r="C30" s="1299"/>
      <c r="D30" s="1300" t="s">
        <v>61</v>
      </c>
      <c r="E30" s="30" t="str">
        <f>$F$8</f>
        <v>介護福祉士</v>
      </c>
      <c r="F30" s="31"/>
      <c r="G30" s="32" t="s">
        <v>62</v>
      </c>
      <c r="H30" s="21"/>
      <c r="I30" s="32" t="s">
        <v>61</v>
      </c>
      <c r="J30" s="21"/>
      <c r="K30" s="32" t="s">
        <v>61</v>
      </c>
      <c r="M30" s="1302" t="str">
        <f>IF(C30="","",F30+ROUNDDOWN((H30+J30)/C30,1))</f>
        <v/>
      </c>
      <c r="N30" s="1303"/>
      <c r="O30" s="1304"/>
      <c r="P30" s="1302" t="str">
        <f>IF(C30="","",F31+ROUNDDOWN((H31+J31)/C30,1))</f>
        <v/>
      </c>
      <c r="Q30" s="1303"/>
      <c r="R30" s="1304"/>
    </row>
    <row r="31" spans="2:24" ht="26.15" customHeight="1">
      <c r="B31" s="25" t="s">
        <v>78</v>
      </c>
      <c r="C31" s="1299"/>
      <c r="D31" s="1301"/>
      <c r="E31" s="26" t="str">
        <f>$F$9</f>
        <v>介護職員</v>
      </c>
      <c r="F31" s="27"/>
      <c r="G31" s="28" t="s">
        <v>62</v>
      </c>
      <c r="H31" s="27"/>
      <c r="I31" s="28" t="s">
        <v>61</v>
      </c>
      <c r="J31" s="27"/>
      <c r="K31" s="28" t="s">
        <v>61</v>
      </c>
      <c r="M31" s="1305"/>
      <c r="N31" s="1306"/>
      <c r="O31" s="1307"/>
      <c r="P31" s="1305"/>
      <c r="Q31" s="1306"/>
      <c r="R31" s="1307"/>
    </row>
    <row r="32" spans="2:24" ht="26.15" customHeight="1">
      <c r="B32" s="29"/>
      <c r="C32" s="1299"/>
      <c r="D32" s="1300" t="s">
        <v>61</v>
      </c>
      <c r="E32" s="30" t="str">
        <f>$F$8</f>
        <v>介護福祉士</v>
      </c>
      <c r="F32" s="31"/>
      <c r="G32" s="32" t="s">
        <v>62</v>
      </c>
      <c r="H32" s="21"/>
      <c r="I32" s="32" t="s">
        <v>61</v>
      </c>
      <c r="J32" s="21"/>
      <c r="K32" s="32" t="s">
        <v>61</v>
      </c>
      <c r="M32" s="1302" t="str">
        <f>IF(C32="","",F32+ROUNDDOWN((H32+J32)/C32,1))</f>
        <v/>
      </c>
      <c r="N32" s="1303"/>
      <c r="O32" s="1304"/>
      <c r="P32" s="1302" t="str">
        <f>IF(C32="","",F33+ROUNDDOWN((H33+J33)/C32,1))</f>
        <v/>
      </c>
      <c r="Q32" s="1303"/>
      <c r="R32" s="1304"/>
    </row>
    <row r="33" spans="2:18" ht="26.15" customHeight="1">
      <c r="B33" s="25" t="s">
        <v>79</v>
      </c>
      <c r="C33" s="1299"/>
      <c r="D33" s="1301"/>
      <c r="E33" s="26" t="str">
        <f>$F$9</f>
        <v>介護職員</v>
      </c>
      <c r="F33" s="27"/>
      <c r="G33" s="28" t="s">
        <v>62</v>
      </c>
      <c r="H33" s="27"/>
      <c r="I33" s="28" t="s">
        <v>61</v>
      </c>
      <c r="J33" s="27"/>
      <c r="K33" s="28" t="s">
        <v>61</v>
      </c>
      <c r="M33" s="1305"/>
      <c r="N33" s="1306"/>
      <c r="O33" s="1307"/>
      <c r="P33" s="1305"/>
      <c r="Q33" s="1306"/>
      <c r="R33" s="1307"/>
    </row>
    <row r="34" spans="2:18" ht="26.15" customHeight="1">
      <c r="B34" s="383" t="s">
        <v>581</v>
      </c>
      <c r="C34" s="1299"/>
      <c r="D34" s="1300" t="s">
        <v>61</v>
      </c>
      <c r="E34" s="30" t="str">
        <f>$F$8</f>
        <v>介護福祉士</v>
      </c>
      <c r="F34" s="31"/>
      <c r="G34" s="32" t="s">
        <v>62</v>
      </c>
      <c r="H34" s="21"/>
      <c r="I34" s="32" t="s">
        <v>61</v>
      </c>
      <c r="J34" s="21"/>
      <c r="K34" s="32" t="s">
        <v>61</v>
      </c>
      <c r="M34" s="1302" t="str">
        <f>IF(C34="","",F34+ROUNDDOWN((H34+J34)/C34,1))</f>
        <v/>
      </c>
      <c r="N34" s="1303"/>
      <c r="O34" s="1304"/>
      <c r="P34" s="1302" t="str">
        <f>IF(C34="","",F35+ROUNDDOWN((H35+J35)/C34,1))</f>
        <v/>
      </c>
      <c r="Q34" s="1303"/>
      <c r="R34" s="1304"/>
    </row>
    <row r="35" spans="2:18" ht="26.15" customHeight="1">
      <c r="B35" s="25" t="s">
        <v>80</v>
      </c>
      <c r="C35" s="1299"/>
      <c r="D35" s="1301"/>
      <c r="E35" s="26" t="str">
        <f>$F$9</f>
        <v>介護職員</v>
      </c>
      <c r="F35" s="27"/>
      <c r="G35" s="28" t="s">
        <v>62</v>
      </c>
      <c r="H35" s="27"/>
      <c r="I35" s="28" t="s">
        <v>61</v>
      </c>
      <c r="J35" s="27"/>
      <c r="K35" s="28" t="s">
        <v>61</v>
      </c>
      <c r="M35" s="1305"/>
      <c r="N35" s="1306"/>
      <c r="O35" s="1307"/>
      <c r="P35" s="1305"/>
      <c r="Q35" s="1306"/>
      <c r="R35" s="1307"/>
    </row>
    <row r="36" spans="2:18" ht="26.15" customHeight="1">
      <c r="B36" s="29"/>
      <c r="C36" s="1299"/>
      <c r="D36" s="1300" t="s">
        <v>61</v>
      </c>
      <c r="E36" s="30" t="str">
        <f>$F$8</f>
        <v>介護福祉士</v>
      </c>
      <c r="F36" s="31"/>
      <c r="G36" s="32" t="s">
        <v>62</v>
      </c>
      <c r="H36" s="21"/>
      <c r="I36" s="32" t="s">
        <v>61</v>
      </c>
      <c r="J36" s="21"/>
      <c r="K36" s="32" t="s">
        <v>61</v>
      </c>
      <c r="M36" s="1302" t="str">
        <f>IF(C36="","",F36+ROUNDDOWN((H36+J36)/C36,1))</f>
        <v/>
      </c>
      <c r="N36" s="1303"/>
      <c r="O36" s="1304"/>
      <c r="P36" s="1302" t="str">
        <f>IF(C36="","",F37+ROUNDDOWN((H37+J37)/C36,1))</f>
        <v/>
      </c>
      <c r="Q36" s="1303"/>
      <c r="R36" s="1304"/>
    </row>
    <row r="37" spans="2:18" ht="26.15" customHeight="1">
      <c r="B37" s="25" t="s">
        <v>81</v>
      </c>
      <c r="C37" s="1299"/>
      <c r="D37" s="1301"/>
      <c r="E37" s="26" t="str">
        <f>$F$9</f>
        <v>介護職員</v>
      </c>
      <c r="F37" s="27"/>
      <c r="G37" s="28" t="s">
        <v>62</v>
      </c>
      <c r="H37" s="27"/>
      <c r="I37" s="28" t="s">
        <v>61</v>
      </c>
      <c r="J37" s="27"/>
      <c r="K37" s="28" t="s">
        <v>61</v>
      </c>
      <c r="M37" s="1305"/>
      <c r="N37" s="1306"/>
      <c r="O37" s="1307"/>
      <c r="P37" s="1305"/>
      <c r="Q37" s="1306"/>
      <c r="R37" s="1307"/>
    </row>
    <row r="38" spans="2:18" ht="6.75" customHeight="1">
      <c r="B38" s="33"/>
      <c r="C38" s="34"/>
      <c r="D38" s="33"/>
      <c r="E38" s="35"/>
      <c r="F38" s="36"/>
      <c r="G38" s="37"/>
      <c r="H38" s="36"/>
      <c r="I38" s="37"/>
      <c r="J38" s="36"/>
      <c r="K38" s="37"/>
      <c r="M38" s="38"/>
      <c r="N38" s="38"/>
      <c r="O38" s="38"/>
      <c r="P38" s="38"/>
      <c r="Q38" s="38"/>
      <c r="R38" s="38"/>
    </row>
    <row r="39" spans="2:18" ht="20.149999999999999" customHeight="1">
      <c r="H39" s="33"/>
      <c r="J39" s="1283" t="s">
        <v>82</v>
      </c>
      <c r="K39" s="1283"/>
      <c r="L39" s="1283"/>
      <c r="M39" s="1284" t="str">
        <f>IF(SUM(M16:O37)=0,"",SUM(M16:O37))</f>
        <v/>
      </c>
      <c r="N39" s="1285"/>
      <c r="O39" s="1286"/>
      <c r="P39" s="1284" t="str">
        <f>IF(SUM(P16:R37)=0,"",SUM(P16:R37))</f>
        <v/>
      </c>
      <c r="Q39" s="1285"/>
      <c r="R39" s="1286"/>
    </row>
    <row r="40" spans="2:18" ht="20.149999999999999" customHeight="1">
      <c r="H40" s="33"/>
      <c r="J40" s="1283" t="s">
        <v>83</v>
      </c>
      <c r="K40" s="1283"/>
      <c r="L40" s="1283"/>
      <c r="M40" s="1284" t="str">
        <f>IF(M39="","",ROUNDDOWN(M39/$K$11,1))</f>
        <v/>
      </c>
      <c r="N40" s="1285"/>
      <c r="O40" s="1286"/>
      <c r="P40" s="1284" t="str">
        <f>IF(P39="","",ROUNDDOWN(P39/$K$11,1))</f>
        <v/>
      </c>
      <c r="Q40" s="1285"/>
      <c r="R40" s="1286"/>
    </row>
    <row r="41" spans="2:18" ht="18.75" customHeight="1">
      <c r="J41" s="1287" t="str">
        <f>$M$15</f>
        <v>介護福祉士</v>
      </c>
      <c r="K41" s="1288"/>
      <c r="L41" s="1288"/>
      <c r="M41" s="1288"/>
      <c r="N41" s="1288"/>
      <c r="O41" s="1289"/>
      <c r="P41" s="1290" t="str">
        <f>IF(M40="","",M40/P40)</f>
        <v/>
      </c>
      <c r="Q41" s="1291"/>
      <c r="R41" s="1292"/>
    </row>
    <row r="42" spans="2:18" ht="18.75" customHeight="1">
      <c r="J42" s="1296" t="s">
        <v>84</v>
      </c>
      <c r="K42" s="1297"/>
      <c r="L42" s="1297"/>
      <c r="M42" s="1297"/>
      <c r="N42" s="1297"/>
      <c r="O42" s="1298"/>
      <c r="P42" s="1293"/>
      <c r="Q42" s="1294"/>
      <c r="R42" s="1295"/>
    </row>
    <row r="43" spans="2:18" ht="18.75" customHeight="1">
      <c r="J43" s="33"/>
      <c r="K43" s="33"/>
      <c r="L43" s="33"/>
      <c r="M43" s="33"/>
      <c r="N43" s="33"/>
      <c r="O43" s="33"/>
      <c r="P43" s="33"/>
      <c r="Q43" s="33"/>
      <c r="R43" s="39"/>
    </row>
    <row r="44" spans="2:18" ht="18.75" customHeight="1">
      <c r="B44" s="13" t="s">
        <v>9</v>
      </c>
      <c r="C44" s="1308" t="s">
        <v>85</v>
      </c>
      <c r="D44" s="1308"/>
      <c r="E44" s="1308"/>
      <c r="F44" s="1308"/>
      <c r="G44" s="1308"/>
      <c r="H44" s="1308"/>
      <c r="I44" s="1308"/>
      <c r="J44" s="1308"/>
      <c r="K44" s="1308"/>
      <c r="M44" s="1309" t="s">
        <v>56</v>
      </c>
      <c r="N44" s="1310"/>
      <c r="O44" s="1310"/>
      <c r="P44" s="1310"/>
      <c r="Q44" s="1310"/>
      <c r="R44" s="1311"/>
    </row>
    <row r="45" spans="2:18" ht="79.5" customHeight="1">
      <c r="B45" s="19"/>
      <c r="C45" s="1312" t="s">
        <v>57</v>
      </c>
      <c r="D45" s="1312"/>
      <c r="E45" s="19"/>
      <c r="F45" s="1313" t="s">
        <v>58</v>
      </c>
      <c r="G45" s="1313"/>
      <c r="H45" s="1313" t="s">
        <v>59</v>
      </c>
      <c r="I45" s="1313"/>
      <c r="J45" s="1312" t="s">
        <v>60</v>
      </c>
      <c r="K45" s="1312"/>
      <c r="M45" s="1314" t="str">
        <f>F8</f>
        <v>介護福祉士</v>
      </c>
      <c r="N45" s="1315"/>
      <c r="O45" s="1316"/>
      <c r="P45" s="1314" t="str">
        <f>F9</f>
        <v>介護職員</v>
      </c>
      <c r="Q45" s="1315"/>
      <c r="R45" s="1316"/>
    </row>
    <row r="46" spans="2:18" ht="25.5" customHeight="1">
      <c r="B46" s="383" t="s">
        <v>581</v>
      </c>
      <c r="C46" s="1299"/>
      <c r="D46" s="1300" t="s">
        <v>61</v>
      </c>
      <c r="E46" s="40" t="str">
        <f>$F$8</f>
        <v>介護福祉士</v>
      </c>
      <c r="F46" s="21"/>
      <c r="G46" s="22" t="s">
        <v>62</v>
      </c>
      <c r="H46" s="21"/>
      <c r="I46" s="22" t="s">
        <v>61</v>
      </c>
      <c r="J46" s="21"/>
      <c r="K46" s="22" t="s">
        <v>61</v>
      </c>
      <c r="M46" s="1302" t="str">
        <f>IF(C46="","",F46+ROUNDDOWN((H46+J46)/C46,1))</f>
        <v/>
      </c>
      <c r="N46" s="1303"/>
      <c r="O46" s="1304"/>
      <c r="P46" s="1302" t="str">
        <f>IF(C46="","",F47+ROUNDDOWN((H47+J47)/C46,1))</f>
        <v/>
      </c>
      <c r="Q46" s="1303"/>
      <c r="R46" s="1304"/>
    </row>
    <row r="47" spans="2:18" ht="25.5" customHeight="1">
      <c r="B47" s="41" t="s">
        <v>65</v>
      </c>
      <c r="C47" s="1299"/>
      <c r="D47" s="1301"/>
      <c r="E47" s="42" t="str">
        <f>$F$9</f>
        <v>介護職員</v>
      </c>
      <c r="F47" s="27"/>
      <c r="G47" s="28" t="s">
        <v>62</v>
      </c>
      <c r="H47" s="27"/>
      <c r="I47" s="28" t="s">
        <v>61</v>
      </c>
      <c r="J47" s="27"/>
      <c r="K47" s="28" t="s">
        <v>61</v>
      </c>
      <c r="M47" s="1305"/>
      <c r="N47" s="1306"/>
      <c r="O47" s="1307"/>
      <c r="P47" s="1305"/>
      <c r="Q47" s="1306"/>
      <c r="R47" s="1307"/>
    </row>
    <row r="48" spans="2:18" ht="25.5" customHeight="1">
      <c r="B48" s="43"/>
      <c r="C48" s="1299"/>
      <c r="D48" s="1300" t="s">
        <v>61</v>
      </c>
      <c r="E48" s="44" t="str">
        <f>$F$8</f>
        <v>介護福祉士</v>
      </c>
      <c r="F48" s="31"/>
      <c r="G48" s="32" t="s">
        <v>62</v>
      </c>
      <c r="H48" s="21"/>
      <c r="I48" s="32" t="s">
        <v>61</v>
      </c>
      <c r="J48" s="21"/>
      <c r="K48" s="32" t="s">
        <v>61</v>
      </c>
      <c r="M48" s="1302" t="str">
        <f>IF(C48="","",F48+ROUNDDOWN((H48+J48)/C48,1))</f>
        <v/>
      </c>
      <c r="N48" s="1303"/>
      <c r="O48" s="1304"/>
      <c r="P48" s="1302" t="str">
        <f>IF(C48="","",F49+ROUNDDOWN((H49+J49)/C48,1))</f>
        <v/>
      </c>
      <c r="Q48" s="1303"/>
      <c r="R48" s="1304"/>
    </row>
    <row r="49" spans="2:18" ht="25.5" customHeight="1">
      <c r="B49" s="41" t="s">
        <v>70</v>
      </c>
      <c r="C49" s="1299"/>
      <c r="D49" s="1301"/>
      <c r="E49" s="42" t="str">
        <f>$F$9</f>
        <v>介護職員</v>
      </c>
      <c r="F49" s="27"/>
      <c r="G49" s="28" t="s">
        <v>62</v>
      </c>
      <c r="H49" s="27"/>
      <c r="I49" s="28" t="s">
        <v>61</v>
      </c>
      <c r="J49" s="27"/>
      <c r="K49" s="28" t="s">
        <v>61</v>
      </c>
      <c r="M49" s="1305"/>
      <c r="N49" s="1306"/>
      <c r="O49" s="1307"/>
      <c r="P49" s="1305"/>
      <c r="Q49" s="1306"/>
      <c r="R49" s="1307"/>
    </row>
    <row r="50" spans="2:18" ht="25.5" customHeight="1">
      <c r="B50" s="43"/>
      <c r="C50" s="1299"/>
      <c r="D50" s="1300" t="s">
        <v>61</v>
      </c>
      <c r="E50" s="44" t="str">
        <f>$F$8</f>
        <v>介護福祉士</v>
      </c>
      <c r="F50" s="31"/>
      <c r="G50" s="32" t="s">
        <v>62</v>
      </c>
      <c r="H50" s="21"/>
      <c r="I50" s="32" t="s">
        <v>61</v>
      </c>
      <c r="J50" s="21"/>
      <c r="K50" s="32" t="s">
        <v>61</v>
      </c>
      <c r="M50" s="1302" t="str">
        <f>IF(C50="","",F50+ROUNDDOWN((H50+J50)/C50,1))</f>
        <v/>
      </c>
      <c r="N50" s="1303"/>
      <c r="O50" s="1304"/>
      <c r="P50" s="1302" t="str">
        <f>IF(C50="","",F51+ROUNDDOWN((H51+J51)/C50,1))</f>
        <v/>
      </c>
      <c r="Q50" s="1303"/>
      <c r="R50" s="1304"/>
    </row>
    <row r="51" spans="2:18" ht="25.5" customHeight="1">
      <c r="B51" s="41" t="s">
        <v>73</v>
      </c>
      <c r="C51" s="1299"/>
      <c r="D51" s="1301"/>
      <c r="E51" s="42" t="str">
        <f>$F$9</f>
        <v>介護職員</v>
      </c>
      <c r="F51" s="27"/>
      <c r="G51" s="28" t="s">
        <v>62</v>
      </c>
      <c r="H51" s="27"/>
      <c r="I51" s="28" t="s">
        <v>61</v>
      </c>
      <c r="J51" s="27"/>
      <c r="K51" s="28" t="s">
        <v>61</v>
      </c>
      <c r="M51" s="1305"/>
      <c r="N51" s="1306"/>
      <c r="O51" s="1307"/>
      <c r="P51" s="1305"/>
      <c r="Q51" s="1306"/>
      <c r="R51" s="1307"/>
    </row>
    <row r="52" spans="2:18" ht="6.75" customHeight="1">
      <c r="J52" s="33"/>
      <c r="K52" s="33"/>
      <c r="L52" s="33"/>
      <c r="M52" s="33"/>
      <c r="N52" s="33"/>
      <c r="O52" s="33"/>
      <c r="P52" s="33"/>
      <c r="Q52" s="33"/>
      <c r="R52" s="39"/>
    </row>
    <row r="53" spans="2:18" ht="20.149999999999999" customHeight="1">
      <c r="J53" s="1283" t="s">
        <v>82</v>
      </c>
      <c r="K53" s="1283"/>
      <c r="L53" s="1283"/>
      <c r="M53" s="1284" t="str">
        <f>IF(SUM(M46:O51)=0,"",SUM(M46:O51))</f>
        <v/>
      </c>
      <c r="N53" s="1285"/>
      <c r="O53" s="1286"/>
      <c r="P53" s="1284" t="str">
        <f>IF(SUM(P46:R51)=0,"",SUM(P46:R51))</f>
        <v/>
      </c>
      <c r="Q53" s="1285"/>
      <c r="R53" s="1286"/>
    </row>
    <row r="54" spans="2:18" ht="20.149999999999999" customHeight="1">
      <c r="J54" s="1283" t="s">
        <v>83</v>
      </c>
      <c r="K54" s="1283"/>
      <c r="L54" s="1283"/>
      <c r="M54" s="1284" t="str">
        <f>IF(M53="","",ROUNDDOWN(M53/3,1))</f>
        <v/>
      </c>
      <c r="N54" s="1285"/>
      <c r="O54" s="1286"/>
      <c r="P54" s="1284" t="str">
        <f>IF(P53="","",ROUNDDOWN(P53/3,1))</f>
        <v/>
      </c>
      <c r="Q54" s="1285"/>
      <c r="R54" s="1286"/>
    </row>
    <row r="55" spans="2:18" ht="18.75" customHeight="1">
      <c r="J55" s="1287" t="str">
        <f>$M$15</f>
        <v>介護福祉士</v>
      </c>
      <c r="K55" s="1288"/>
      <c r="L55" s="1288"/>
      <c r="M55" s="1288"/>
      <c r="N55" s="1288"/>
      <c r="O55" s="1289"/>
      <c r="P55" s="1290" t="str">
        <f>IF(M54="","",M54/P54)</f>
        <v/>
      </c>
      <c r="Q55" s="1291"/>
      <c r="R55" s="1292"/>
    </row>
    <row r="56" spans="2:18" ht="18.75" customHeight="1">
      <c r="J56" s="1296" t="s">
        <v>84</v>
      </c>
      <c r="K56" s="1297"/>
      <c r="L56" s="1297"/>
      <c r="M56" s="1297"/>
      <c r="N56" s="1297"/>
      <c r="O56" s="1298"/>
      <c r="P56" s="1293"/>
      <c r="Q56" s="1294"/>
      <c r="R56" s="1295"/>
    </row>
    <row r="57" spans="2:18" ht="18.75" customHeight="1">
      <c r="J57" s="33"/>
      <c r="K57" s="33"/>
      <c r="L57" s="33"/>
      <c r="M57" s="33"/>
      <c r="N57" s="33"/>
      <c r="O57" s="33"/>
      <c r="P57" s="33"/>
      <c r="Q57" s="33"/>
      <c r="R57" s="39"/>
    </row>
    <row r="59" spans="2:18">
      <c r="B59" s="10" t="s">
        <v>86</v>
      </c>
    </row>
    <row r="60" spans="2:18">
      <c r="B60" s="45" t="s">
        <v>87</v>
      </c>
      <c r="C60" s="45"/>
      <c r="D60" s="45"/>
      <c r="E60" s="45"/>
      <c r="F60" s="45"/>
      <c r="G60" s="45"/>
      <c r="H60" s="45"/>
      <c r="I60" s="45"/>
      <c r="J60" s="45"/>
      <c r="K60" s="45"/>
      <c r="L60" s="45"/>
      <c r="M60" s="45"/>
      <c r="N60" s="45"/>
      <c r="O60" s="45"/>
      <c r="P60" s="45"/>
      <c r="Q60" s="45"/>
      <c r="R60" s="45"/>
    </row>
    <row r="61" spans="2:18">
      <c r="B61" s="1281" t="s">
        <v>88</v>
      </c>
      <c r="C61" s="1281"/>
      <c r="D61" s="1281"/>
      <c r="E61" s="1281"/>
      <c r="F61" s="1281"/>
      <c r="G61" s="1281"/>
      <c r="H61" s="1281"/>
      <c r="I61" s="1281"/>
      <c r="J61" s="1281"/>
      <c r="K61" s="1281"/>
      <c r="L61" s="1281"/>
      <c r="M61" s="1281"/>
      <c r="N61" s="1281"/>
      <c r="O61" s="1281"/>
      <c r="P61" s="1281"/>
      <c r="Q61" s="1281"/>
      <c r="R61" s="1281"/>
    </row>
    <row r="62" spans="2:18">
      <c r="B62" s="1281" t="s">
        <v>89</v>
      </c>
      <c r="C62" s="1281"/>
      <c r="D62" s="1281"/>
      <c r="E62" s="1281"/>
      <c r="F62" s="1281"/>
      <c r="G62" s="1281"/>
      <c r="H62" s="1281"/>
      <c r="I62" s="1281"/>
      <c r="J62" s="1281"/>
      <c r="K62" s="1281"/>
      <c r="L62" s="1281"/>
      <c r="M62" s="1281"/>
      <c r="N62" s="1281"/>
      <c r="O62" s="1281"/>
      <c r="P62" s="1281"/>
      <c r="Q62" s="1281"/>
      <c r="R62" s="1281"/>
    </row>
    <row r="63" spans="2:18">
      <c r="B63" s="1281" t="s">
        <v>90</v>
      </c>
      <c r="C63" s="1281"/>
      <c r="D63" s="1281"/>
      <c r="E63" s="1281"/>
      <c r="F63" s="1281"/>
      <c r="G63" s="1281"/>
      <c r="H63" s="1281"/>
      <c r="I63" s="1281"/>
      <c r="J63" s="1281"/>
      <c r="K63" s="1281"/>
      <c r="L63" s="1281"/>
      <c r="M63" s="1281"/>
      <c r="N63" s="1281"/>
      <c r="O63" s="1281"/>
      <c r="P63" s="1281"/>
      <c r="Q63" s="1281"/>
      <c r="R63" s="1281"/>
    </row>
    <row r="64" spans="2:18">
      <c r="B64" s="1281" t="s">
        <v>91</v>
      </c>
      <c r="C64" s="1281"/>
      <c r="D64" s="1281"/>
      <c r="E64" s="1281"/>
      <c r="F64" s="1281"/>
      <c r="G64" s="1281"/>
      <c r="H64" s="1281"/>
      <c r="I64" s="1281"/>
      <c r="J64" s="1281"/>
      <c r="K64" s="1281"/>
      <c r="L64" s="1281"/>
      <c r="M64" s="1281"/>
      <c r="N64" s="1281"/>
      <c r="O64" s="1281"/>
      <c r="P64" s="1281"/>
      <c r="Q64" s="1281"/>
      <c r="R64" s="1281"/>
    </row>
    <row r="65" spans="2:18">
      <c r="B65" s="1281" t="s">
        <v>92</v>
      </c>
      <c r="C65" s="1281"/>
      <c r="D65" s="1281"/>
      <c r="E65" s="1281"/>
      <c r="F65" s="1281"/>
      <c r="G65" s="1281"/>
      <c r="H65" s="1281"/>
      <c r="I65" s="1281"/>
      <c r="J65" s="1281"/>
      <c r="K65" s="1281"/>
      <c r="L65" s="1281"/>
      <c r="M65" s="1281"/>
      <c r="N65" s="1281"/>
      <c r="O65" s="1281"/>
      <c r="P65" s="1281"/>
      <c r="Q65" s="1281"/>
      <c r="R65" s="1281"/>
    </row>
    <row r="66" spans="2:18">
      <c r="B66" s="1281" t="s">
        <v>93</v>
      </c>
      <c r="C66" s="1281"/>
      <c r="D66" s="1281"/>
      <c r="E66" s="1281"/>
      <c r="F66" s="1281"/>
      <c r="G66" s="1281"/>
      <c r="H66" s="1281"/>
      <c r="I66" s="1281"/>
      <c r="J66" s="1281"/>
      <c r="K66" s="1281"/>
      <c r="L66" s="1281"/>
      <c r="M66" s="1281"/>
      <c r="N66" s="1281"/>
      <c r="O66" s="1281"/>
      <c r="P66" s="1281"/>
      <c r="Q66" s="1281"/>
      <c r="R66" s="1281"/>
    </row>
    <row r="67" spans="2:18">
      <c r="B67" s="1281" t="s">
        <v>94</v>
      </c>
      <c r="C67" s="1281"/>
      <c r="D67" s="1281"/>
      <c r="E67" s="1281"/>
      <c r="F67" s="1281"/>
      <c r="G67" s="1281"/>
      <c r="H67" s="1281"/>
      <c r="I67" s="1281"/>
      <c r="J67" s="1281"/>
      <c r="K67" s="1281"/>
      <c r="L67" s="1281"/>
      <c r="M67" s="1281"/>
      <c r="N67" s="1281"/>
      <c r="O67" s="1281"/>
      <c r="P67" s="1281"/>
      <c r="Q67" s="1281"/>
      <c r="R67" s="1281"/>
    </row>
    <row r="68" spans="2:18">
      <c r="B68" s="1281" t="s">
        <v>95</v>
      </c>
      <c r="C68" s="1281"/>
      <c r="D68" s="1281"/>
      <c r="E68" s="1281"/>
      <c r="F68" s="1281"/>
      <c r="G68" s="1281"/>
      <c r="H68" s="1281"/>
      <c r="I68" s="1281"/>
      <c r="J68" s="1281"/>
      <c r="K68" s="1281"/>
      <c r="L68" s="1281"/>
      <c r="M68" s="1281"/>
      <c r="N68" s="1281"/>
      <c r="O68" s="1281"/>
      <c r="P68" s="1281"/>
      <c r="Q68" s="1281"/>
      <c r="R68" s="1281"/>
    </row>
    <row r="69" spans="2:18">
      <c r="B69" s="1281" t="s">
        <v>96</v>
      </c>
      <c r="C69" s="1281"/>
      <c r="D69" s="1281"/>
      <c r="E69" s="1281"/>
      <c r="F69" s="1281"/>
      <c r="G69" s="1281"/>
      <c r="H69" s="1281"/>
      <c r="I69" s="1281"/>
      <c r="J69" s="1281"/>
      <c r="K69" s="1281"/>
      <c r="L69" s="1281"/>
      <c r="M69" s="1281"/>
      <c r="N69" s="1281"/>
      <c r="O69" s="1281"/>
      <c r="P69" s="1281"/>
      <c r="Q69" s="1281"/>
      <c r="R69" s="1281"/>
    </row>
    <row r="70" spans="2:18">
      <c r="B70" s="1281" t="s">
        <v>97</v>
      </c>
      <c r="C70" s="1281"/>
      <c r="D70" s="1281"/>
      <c r="E70" s="1281"/>
      <c r="F70" s="1281"/>
      <c r="G70" s="1281"/>
      <c r="H70" s="1281"/>
      <c r="I70" s="1281"/>
      <c r="J70" s="1281"/>
      <c r="K70" s="1281"/>
      <c r="L70" s="1281"/>
      <c r="M70" s="1281"/>
      <c r="N70" s="1281"/>
      <c r="O70" s="1281"/>
      <c r="P70" s="1281"/>
      <c r="Q70" s="1281"/>
      <c r="R70" s="1281"/>
    </row>
    <row r="71" spans="2:18">
      <c r="B71" s="1281" t="s">
        <v>98</v>
      </c>
      <c r="C71" s="1281"/>
      <c r="D71" s="1281"/>
      <c r="E71" s="1281"/>
      <c r="F71" s="1281"/>
      <c r="G71" s="1281"/>
      <c r="H71" s="1281"/>
      <c r="I71" s="1281"/>
      <c r="J71" s="1281"/>
      <c r="K71" s="1281"/>
      <c r="L71" s="1281"/>
      <c r="M71" s="1281"/>
      <c r="N71" s="1281"/>
      <c r="O71" s="1281"/>
      <c r="P71" s="1281"/>
      <c r="Q71" s="1281"/>
      <c r="R71" s="1281"/>
    </row>
    <row r="72" spans="2:18">
      <c r="B72" s="1281" t="s">
        <v>99</v>
      </c>
      <c r="C72" s="1281"/>
      <c r="D72" s="1281"/>
      <c r="E72" s="1281"/>
      <c r="F72" s="1281"/>
      <c r="G72" s="1281"/>
      <c r="H72" s="1281"/>
      <c r="I72" s="1281"/>
      <c r="J72" s="1281"/>
      <c r="K72" s="1281"/>
      <c r="L72" s="1281"/>
      <c r="M72" s="1281"/>
      <c r="N72" s="1281"/>
      <c r="O72" s="1281"/>
      <c r="P72" s="1281"/>
      <c r="Q72" s="1281"/>
      <c r="R72" s="1281"/>
    </row>
    <row r="73" spans="2:18">
      <c r="B73" s="1281" t="s">
        <v>100</v>
      </c>
      <c r="C73" s="1281"/>
      <c r="D73" s="1281"/>
      <c r="E73" s="1281"/>
      <c r="F73" s="1281"/>
      <c r="G73" s="1281"/>
      <c r="H73" s="1281"/>
      <c r="I73" s="1281"/>
      <c r="J73" s="1281"/>
      <c r="K73" s="1281"/>
      <c r="L73" s="1281"/>
      <c r="M73" s="1281"/>
      <c r="N73" s="1281"/>
      <c r="O73" s="1281"/>
      <c r="P73" s="1281"/>
      <c r="Q73" s="1281"/>
      <c r="R73" s="1281"/>
    </row>
    <row r="74" spans="2:18">
      <c r="B74" s="1281" t="s">
        <v>101</v>
      </c>
      <c r="C74" s="1281"/>
      <c r="D74" s="1281"/>
      <c r="E74" s="1281"/>
      <c r="F74" s="1281"/>
      <c r="G74" s="1281"/>
      <c r="H74" s="1281"/>
      <c r="I74" s="1281"/>
      <c r="J74" s="1281"/>
      <c r="K74" s="1281"/>
      <c r="L74" s="1281"/>
      <c r="M74" s="1281"/>
      <c r="N74" s="1281"/>
      <c r="O74" s="1281"/>
      <c r="P74" s="1281"/>
      <c r="Q74" s="1281"/>
      <c r="R74" s="1281"/>
    </row>
    <row r="75" spans="2:18">
      <c r="B75" s="1281" t="s">
        <v>102</v>
      </c>
      <c r="C75" s="1281"/>
      <c r="D75" s="1281"/>
      <c r="E75" s="1281"/>
      <c r="F75" s="1281"/>
      <c r="G75" s="1281"/>
      <c r="H75" s="1281"/>
      <c r="I75" s="1281"/>
      <c r="J75" s="1281"/>
      <c r="K75" s="1281"/>
      <c r="L75" s="1281"/>
      <c r="M75" s="1281"/>
      <c r="N75" s="1281"/>
      <c r="O75" s="1281"/>
      <c r="P75" s="1281"/>
      <c r="Q75" s="1281"/>
      <c r="R75" s="1281"/>
    </row>
    <row r="76" spans="2:18">
      <c r="B76" s="1281" t="s">
        <v>103</v>
      </c>
      <c r="C76" s="1281"/>
      <c r="D76" s="1281"/>
      <c r="E76" s="1281"/>
      <c r="F76" s="1281"/>
      <c r="G76" s="1281"/>
      <c r="H76" s="1281"/>
      <c r="I76" s="1281"/>
      <c r="J76" s="1281"/>
      <c r="K76" s="1281"/>
      <c r="L76" s="1281"/>
      <c r="M76" s="1281"/>
      <c r="N76" s="1281"/>
      <c r="O76" s="1281"/>
      <c r="P76" s="1281"/>
      <c r="Q76" s="1281"/>
      <c r="R76" s="1281"/>
    </row>
    <row r="77" spans="2:18">
      <c r="B77" s="1281" t="s">
        <v>104</v>
      </c>
      <c r="C77" s="1281"/>
      <c r="D77" s="1281"/>
      <c r="E77" s="1281"/>
      <c r="F77" s="1281"/>
      <c r="G77" s="1281"/>
      <c r="H77" s="1281"/>
      <c r="I77" s="1281"/>
      <c r="J77" s="1281"/>
      <c r="K77" s="1281"/>
      <c r="L77" s="1281"/>
      <c r="M77" s="1281"/>
      <c r="N77" s="1281"/>
      <c r="O77" s="1281"/>
      <c r="P77" s="1281"/>
      <c r="Q77" s="1281"/>
      <c r="R77" s="1281"/>
    </row>
    <row r="78" spans="2:18">
      <c r="B78" s="1281" t="s">
        <v>105</v>
      </c>
      <c r="C78" s="1281"/>
      <c r="D78" s="1281"/>
      <c r="E78" s="1281"/>
      <c r="F78" s="1281"/>
      <c r="G78" s="1281"/>
      <c r="H78" s="1281"/>
      <c r="I78" s="1281"/>
      <c r="J78" s="1281"/>
      <c r="K78" s="1281"/>
      <c r="L78" s="1281"/>
      <c r="M78" s="1281"/>
      <c r="N78" s="1281"/>
      <c r="O78" s="1281"/>
      <c r="P78" s="1281"/>
      <c r="Q78" s="1281"/>
      <c r="R78" s="1281"/>
    </row>
    <row r="79" spans="2:18">
      <c r="B79" s="1281" t="s">
        <v>106</v>
      </c>
      <c r="C79" s="1281"/>
      <c r="D79" s="1281"/>
      <c r="E79" s="1281"/>
      <c r="F79" s="1281"/>
      <c r="G79" s="1281"/>
      <c r="H79" s="1281"/>
      <c r="I79" s="1281"/>
      <c r="J79" s="1281"/>
      <c r="K79" s="1281"/>
      <c r="L79" s="1281"/>
      <c r="M79" s="1281"/>
      <c r="N79" s="1281"/>
      <c r="O79" s="1281"/>
      <c r="P79" s="1281"/>
      <c r="Q79" s="1281"/>
      <c r="R79" s="1281"/>
    </row>
    <row r="80" spans="2:18">
      <c r="B80" s="1282" t="s">
        <v>107</v>
      </c>
      <c r="C80" s="1281"/>
      <c r="D80" s="1281"/>
      <c r="E80" s="1281"/>
      <c r="F80" s="1281"/>
      <c r="G80" s="1281"/>
      <c r="H80" s="1281"/>
      <c r="I80" s="1281"/>
      <c r="J80" s="1281"/>
      <c r="K80" s="1281"/>
      <c r="L80" s="1281"/>
      <c r="M80" s="1281"/>
      <c r="N80" s="1281"/>
      <c r="O80" s="1281"/>
      <c r="P80" s="1281"/>
      <c r="Q80" s="1281"/>
      <c r="R80" s="1281"/>
    </row>
    <row r="81" spans="2:18">
      <c r="B81" s="1281" t="s">
        <v>108</v>
      </c>
      <c r="C81" s="1281"/>
      <c r="D81" s="1281"/>
      <c r="E81" s="1281"/>
      <c r="F81" s="1281"/>
      <c r="G81" s="1281"/>
      <c r="H81" s="1281"/>
      <c r="I81" s="1281"/>
      <c r="J81" s="1281"/>
      <c r="K81" s="1281"/>
      <c r="L81" s="1281"/>
      <c r="M81" s="1281"/>
      <c r="N81" s="1281"/>
      <c r="O81" s="1281"/>
      <c r="P81" s="1281"/>
      <c r="Q81" s="1281"/>
      <c r="R81" s="1281"/>
    </row>
    <row r="82" spans="2:18">
      <c r="B82" s="1281" t="s">
        <v>109</v>
      </c>
      <c r="C82" s="1281"/>
      <c r="D82" s="1281"/>
      <c r="E82" s="1281"/>
      <c r="F82" s="1281"/>
      <c r="G82" s="1281"/>
      <c r="H82" s="1281"/>
      <c r="I82" s="1281"/>
      <c r="J82" s="1281"/>
      <c r="K82" s="1281"/>
      <c r="L82" s="1281"/>
      <c r="M82" s="1281"/>
      <c r="N82" s="1281"/>
      <c r="O82" s="1281"/>
      <c r="P82" s="1281"/>
      <c r="Q82" s="1281"/>
      <c r="R82" s="1281"/>
    </row>
    <row r="83" spans="2:18">
      <c r="B83" s="1281"/>
      <c r="C83" s="1281"/>
      <c r="D83" s="1281"/>
      <c r="E83" s="1281"/>
      <c r="F83" s="1281"/>
      <c r="G83" s="1281"/>
      <c r="H83" s="1281"/>
      <c r="I83" s="1281"/>
      <c r="J83" s="1281"/>
      <c r="K83" s="1281"/>
      <c r="L83" s="1281"/>
      <c r="M83" s="1281"/>
      <c r="N83" s="1281"/>
      <c r="O83" s="1281"/>
      <c r="P83" s="1281"/>
      <c r="Q83" s="1281"/>
      <c r="R83" s="1281"/>
    </row>
    <row r="84" spans="2:18">
      <c r="B84" s="1281"/>
      <c r="C84" s="1281"/>
      <c r="D84" s="1281"/>
      <c r="E84" s="1281"/>
      <c r="F84" s="1281"/>
      <c r="G84" s="1281"/>
      <c r="H84" s="1281"/>
      <c r="I84" s="1281"/>
      <c r="J84" s="1281"/>
      <c r="K84" s="1281"/>
      <c r="L84" s="1281"/>
      <c r="M84" s="1281"/>
      <c r="N84" s="1281"/>
      <c r="O84" s="1281"/>
      <c r="P84" s="1281"/>
      <c r="Q84" s="1281"/>
      <c r="R84" s="1281"/>
    </row>
    <row r="85" spans="2:18">
      <c r="B85" s="1281"/>
      <c r="C85" s="1281"/>
      <c r="D85" s="1281"/>
      <c r="E85" s="1281"/>
      <c r="F85" s="1281"/>
      <c r="G85" s="1281"/>
      <c r="H85" s="1281"/>
      <c r="I85" s="1281"/>
      <c r="J85" s="1281"/>
      <c r="K85" s="1281"/>
      <c r="L85" s="1281"/>
      <c r="M85" s="1281"/>
      <c r="N85" s="1281"/>
      <c r="O85" s="1281"/>
      <c r="P85" s="1281"/>
      <c r="Q85" s="1281"/>
      <c r="R85" s="1281"/>
    </row>
    <row r="86" spans="2:18">
      <c r="B86" s="1281"/>
      <c r="C86" s="1281"/>
      <c r="D86" s="1281"/>
      <c r="E86" s="1281"/>
      <c r="F86" s="1281"/>
      <c r="G86" s="1281"/>
      <c r="H86" s="1281"/>
      <c r="I86" s="1281"/>
      <c r="J86" s="1281"/>
      <c r="K86" s="1281"/>
      <c r="L86" s="1281"/>
      <c r="M86" s="1281"/>
      <c r="N86" s="1281"/>
      <c r="O86" s="1281"/>
      <c r="P86" s="1281"/>
      <c r="Q86" s="1281"/>
      <c r="R86" s="1281"/>
    </row>
    <row r="87" spans="2:18">
      <c r="B87" s="1281"/>
      <c r="C87" s="1281"/>
      <c r="D87" s="1281"/>
      <c r="E87" s="1281"/>
      <c r="F87" s="1281"/>
      <c r="G87" s="1281"/>
      <c r="H87" s="1281"/>
      <c r="I87" s="1281"/>
      <c r="J87" s="1281"/>
      <c r="K87" s="1281"/>
      <c r="L87" s="1281"/>
      <c r="M87" s="1281"/>
      <c r="N87" s="1281"/>
      <c r="O87" s="1281"/>
      <c r="P87" s="1281"/>
      <c r="Q87" s="1281"/>
      <c r="R87" s="1281"/>
    </row>
    <row r="88" spans="2:18">
      <c r="B88" s="1281"/>
      <c r="C88" s="1281"/>
      <c r="D88" s="1281"/>
      <c r="E88" s="1281"/>
      <c r="F88" s="1281"/>
      <c r="G88" s="1281"/>
      <c r="H88" s="1281"/>
      <c r="I88" s="1281"/>
      <c r="J88" s="1281"/>
      <c r="K88" s="1281"/>
      <c r="L88" s="1281"/>
      <c r="M88" s="1281"/>
      <c r="N88" s="1281"/>
      <c r="O88" s="1281"/>
      <c r="P88" s="1281"/>
      <c r="Q88" s="1281"/>
      <c r="R88" s="1281"/>
    </row>
    <row r="89" spans="2:18">
      <c r="B89" s="1281"/>
      <c r="C89" s="1281"/>
      <c r="D89" s="1281"/>
      <c r="E89" s="1281"/>
      <c r="F89" s="1281"/>
      <c r="G89" s="1281"/>
      <c r="H89" s="1281"/>
      <c r="I89" s="1281"/>
      <c r="J89" s="1281"/>
      <c r="K89" s="1281"/>
      <c r="L89" s="1281"/>
      <c r="M89" s="1281"/>
      <c r="N89" s="1281"/>
      <c r="O89" s="1281"/>
      <c r="P89" s="1281"/>
      <c r="Q89" s="1281"/>
      <c r="R89" s="1281"/>
    </row>
    <row r="90" spans="2:18">
      <c r="B90" s="1281"/>
      <c r="C90" s="1281"/>
      <c r="D90" s="1281"/>
      <c r="E90" s="1281"/>
      <c r="F90" s="1281"/>
      <c r="G90" s="1281"/>
      <c r="H90" s="1281"/>
      <c r="I90" s="1281"/>
      <c r="J90" s="1281"/>
      <c r="K90" s="1281"/>
      <c r="L90" s="1281"/>
      <c r="M90" s="1281"/>
      <c r="N90" s="1281"/>
      <c r="O90" s="1281"/>
      <c r="P90" s="1281"/>
      <c r="Q90" s="1281"/>
      <c r="R90" s="1281"/>
    </row>
    <row r="91" spans="2:18">
      <c r="B91" s="1281"/>
      <c r="C91" s="1281"/>
      <c r="D91" s="1281"/>
      <c r="E91" s="1281"/>
      <c r="F91" s="1281"/>
      <c r="G91" s="1281"/>
      <c r="H91" s="1281"/>
      <c r="I91" s="1281"/>
      <c r="J91" s="1281"/>
      <c r="K91" s="1281"/>
      <c r="L91" s="1281"/>
      <c r="M91" s="1281"/>
      <c r="N91" s="1281"/>
      <c r="O91" s="1281"/>
      <c r="P91" s="1281"/>
      <c r="Q91" s="1281"/>
      <c r="R91" s="1281"/>
    </row>
  </sheetData>
  <mergeCells count="131">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4:R64"/>
    <mergeCell ref="B65:R65"/>
    <mergeCell ref="B66:R66"/>
    <mergeCell ref="B67:R67"/>
    <mergeCell ref="B68:R68"/>
    <mergeCell ref="B69:R69"/>
    <mergeCell ref="B61:R61"/>
    <mergeCell ref="B62:R62"/>
    <mergeCell ref="B63:R63"/>
    <mergeCell ref="B76:R76"/>
    <mergeCell ref="B77:R77"/>
    <mergeCell ref="B78:R78"/>
    <mergeCell ref="B79:R79"/>
    <mergeCell ref="B80:R80"/>
    <mergeCell ref="B81:R81"/>
    <mergeCell ref="B70:R70"/>
    <mergeCell ref="B71:R71"/>
    <mergeCell ref="B72:R72"/>
    <mergeCell ref="B73:R73"/>
    <mergeCell ref="B74:R74"/>
    <mergeCell ref="B75:R75"/>
    <mergeCell ref="B88:R88"/>
    <mergeCell ref="B89:R89"/>
    <mergeCell ref="B90:R90"/>
    <mergeCell ref="B91:R91"/>
    <mergeCell ref="B82:R82"/>
    <mergeCell ref="B83:R83"/>
    <mergeCell ref="B84:R84"/>
    <mergeCell ref="B85:R85"/>
    <mergeCell ref="B86:R86"/>
    <mergeCell ref="B87:R87"/>
  </mergeCells>
  <phoneticPr fontId="9"/>
  <dataValidations disablePrompts="1"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4" fitToHeight="2" orientation="portrait" horizontalDpi="300" verticalDpi="300" r:id="rId1"/>
  <headerFooter alignWithMargins="0"/>
  <rowBreaks count="1" manualBreakCount="1">
    <brk id="57" max="1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view="pageBreakPreview" zoomScale="90" zoomScaleNormal="100" zoomScaleSheetLayoutView="90" workbookViewId="0">
      <selection activeCell="B8" sqref="B8"/>
    </sheetView>
  </sheetViews>
  <sheetFormatPr defaultColWidth="9" defaultRowHeight="13"/>
  <cols>
    <col min="1" max="1" width="3.58203125" style="227" customWidth="1"/>
    <col min="2" max="2" width="11.25" style="227" customWidth="1"/>
    <col min="3" max="3" width="9.58203125" style="227" customWidth="1"/>
    <col min="4" max="4" width="17.5" style="227" customWidth="1"/>
    <col min="5" max="6" width="11.58203125" style="227" customWidth="1"/>
    <col min="7" max="7" width="10.08203125" style="227" customWidth="1"/>
    <col min="8" max="8" width="3" style="227" bestFit="1" customWidth="1"/>
    <col min="9" max="9" width="10.08203125" style="227" customWidth="1"/>
    <col min="10" max="10" width="12.08203125" style="227" customWidth="1"/>
    <col min="11" max="11" width="11.08203125" style="227" customWidth="1"/>
    <col min="12" max="16384" width="9" style="227"/>
  </cols>
  <sheetData>
    <row r="1" spans="1:11" ht="30" customHeight="1">
      <c r="A1" s="225"/>
      <c r="B1" s="226" t="s">
        <v>501</v>
      </c>
      <c r="C1" s="225"/>
      <c r="D1" s="225"/>
      <c r="E1" s="225"/>
      <c r="F1" s="225"/>
      <c r="G1" s="225"/>
      <c r="H1" s="225"/>
      <c r="I1" s="225"/>
      <c r="J1" s="225"/>
      <c r="K1" s="225"/>
    </row>
    <row r="2" spans="1:11" ht="30" customHeight="1">
      <c r="A2" s="1327"/>
      <c r="B2" s="1327"/>
      <c r="C2" s="1327"/>
      <c r="D2" s="1327"/>
      <c r="E2" s="1327"/>
      <c r="F2" s="1327"/>
      <c r="G2" s="1327"/>
      <c r="H2" s="1327"/>
      <c r="I2" s="1327"/>
      <c r="J2" s="1327"/>
      <c r="K2" s="1327"/>
    </row>
    <row r="3" spans="1:11" ht="24" customHeight="1">
      <c r="K3" s="228" t="s">
        <v>502</v>
      </c>
    </row>
    <row r="4" spans="1:11" ht="26.25" customHeight="1">
      <c r="B4" s="229" t="s">
        <v>965</v>
      </c>
    </row>
    <row r="5" spans="1:11" ht="23.25" customHeight="1">
      <c r="E5" s="229" t="s">
        <v>503</v>
      </c>
      <c r="F5" s="229"/>
    </row>
    <row r="6" spans="1:11" ht="23.25" customHeight="1">
      <c r="E6" s="229" t="s">
        <v>504</v>
      </c>
      <c r="F6" s="229"/>
      <c r="J6" s="1328"/>
      <c r="K6" s="1328"/>
    </row>
    <row r="7" spans="1:11" ht="6.75" customHeight="1"/>
    <row r="8" spans="1:11" ht="18.75" customHeight="1">
      <c r="B8" s="227" t="s">
        <v>505</v>
      </c>
    </row>
    <row r="9" spans="1:11" ht="6" customHeight="1"/>
    <row r="10" spans="1:11" ht="33" customHeight="1">
      <c r="A10" s="230" t="s">
        <v>506</v>
      </c>
      <c r="B10" s="230" t="s">
        <v>507</v>
      </c>
      <c r="C10" s="230" t="s">
        <v>508</v>
      </c>
      <c r="D10" s="230" t="s">
        <v>509</v>
      </c>
      <c r="E10" s="230" t="s">
        <v>224</v>
      </c>
      <c r="F10" s="230" t="s">
        <v>510</v>
      </c>
      <c r="G10" s="1329" t="s">
        <v>511</v>
      </c>
      <c r="H10" s="1329"/>
      <c r="I10" s="1329"/>
      <c r="J10" s="230" t="s">
        <v>512</v>
      </c>
      <c r="K10" s="231" t="s">
        <v>513</v>
      </c>
    </row>
    <row r="11" spans="1:11" ht="27" customHeight="1">
      <c r="A11" s="230">
        <v>1</v>
      </c>
      <c r="B11" s="232"/>
      <c r="C11" s="233"/>
      <c r="D11" s="232"/>
      <c r="E11" s="232"/>
      <c r="F11" s="234"/>
      <c r="G11" s="235"/>
      <c r="H11" s="236" t="s">
        <v>514</v>
      </c>
      <c r="I11" s="237"/>
      <c r="J11" s="238" t="s">
        <v>515</v>
      </c>
      <c r="K11" s="238" t="s">
        <v>22</v>
      </c>
    </row>
    <row r="12" spans="1:11" ht="27" customHeight="1">
      <c r="A12" s="230">
        <v>2</v>
      </c>
      <c r="B12" s="232"/>
      <c r="C12" s="232"/>
      <c r="D12" s="232"/>
      <c r="E12" s="232"/>
      <c r="F12" s="234"/>
      <c r="G12" s="234"/>
      <c r="H12" s="236" t="s">
        <v>514</v>
      </c>
      <c r="I12" s="239"/>
      <c r="J12" s="238" t="s">
        <v>515</v>
      </c>
      <c r="K12" s="238" t="s">
        <v>22</v>
      </c>
    </row>
    <row r="13" spans="1:11" ht="27" customHeight="1">
      <c r="A13" s="230">
        <v>3</v>
      </c>
      <c r="B13" s="232"/>
      <c r="C13" s="232"/>
      <c r="D13" s="232"/>
      <c r="E13" s="232"/>
      <c r="F13" s="234"/>
      <c r="G13" s="234"/>
      <c r="H13" s="236" t="s">
        <v>514</v>
      </c>
      <c r="I13" s="239"/>
      <c r="J13" s="238" t="s">
        <v>515</v>
      </c>
      <c r="K13" s="238" t="s">
        <v>516</v>
      </c>
    </row>
    <row r="14" spans="1:11" ht="27" customHeight="1">
      <c r="A14" s="230">
        <v>4</v>
      </c>
      <c r="B14" s="232"/>
      <c r="C14" s="232"/>
      <c r="D14" s="232"/>
      <c r="E14" s="232"/>
      <c r="F14" s="234"/>
      <c r="G14" s="234"/>
      <c r="H14" s="236" t="s">
        <v>514</v>
      </c>
      <c r="I14" s="239"/>
      <c r="J14" s="238" t="s">
        <v>515</v>
      </c>
      <c r="K14" s="238" t="s">
        <v>516</v>
      </c>
    </row>
    <row r="15" spans="1:11" ht="27" customHeight="1">
      <c r="A15" s="230">
        <v>5</v>
      </c>
      <c r="B15" s="232"/>
      <c r="C15" s="232"/>
      <c r="D15" s="232"/>
      <c r="E15" s="232"/>
      <c r="F15" s="234"/>
      <c r="G15" s="234"/>
      <c r="H15" s="236" t="s">
        <v>514</v>
      </c>
      <c r="I15" s="239"/>
      <c r="J15" s="238" t="s">
        <v>515</v>
      </c>
      <c r="K15" s="238" t="s">
        <v>516</v>
      </c>
    </row>
    <row r="16" spans="1:11" ht="27" customHeight="1">
      <c r="A16" s="230">
        <v>6</v>
      </c>
      <c r="B16" s="232"/>
      <c r="C16" s="232"/>
      <c r="D16" s="232"/>
      <c r="E16" s="232"/>
      <c r="F16" s="234"/>
      <c r="G16" s="234"/>
      <c r="H16" s="236" t="s">
        <v>514</v>
      </c>
      <c r="I16" s="239"/>
      <c r="J16" s="238" t="s">
        <v>515</v>
      </c>
      <c r="K16" s="238" t="s">
        <v>516</v>
      </c>
    </row>
    <row r="17" spans="1:11" ht="27" customHeight="1">
      <c r="A17" s="230">
        <v>7</v>
      </c>
      <c r="B17" s="232"/>
      <c r="C17" s="232"/>
      <c r="D17" s="232"/>
      <c r="E17" s="232"/>
      <c r="F17" s="234"/>
      <c r="G17" s="234"/>
      <c r="H17" s="236" t="s">
        <v>514</v>
      </c>
      <c r="I17" s="239"/>
      <c r="J17" s="238" t="s">
        <v>515</v>
      </c>
      <c r="K17" s="238" t="s">
        <v>516</v>
      </c>
    </row>
    <row r="18" spans="1:11" ht="27" customHeight="1">
      <c r="A18" s="230">
        <v>8</v>
      </c>
      <c r="B18" s="232"/>
      <c r="C18" s="232"/>
      <c r="D18" s="232"/>
      <c r="E18" s="232"/>
      <c r="F18" s="234"/>
      <c r="G18" s="234"/>
      <c r="H18" s="236" t="s">
        <v>514</v>
      </c>
      <c r="I18" s="239"/>
      <c r="J18" s="238" t="s">
        <v>515</v>
      </c>
      <c r="K18" s="238" t="s">
        <v>516</v>
      </c>
    </row>
    <row r="19" spans="1:11" ht="27" customHeight="1">
      <c r="A19" s="230">
        <v>9</v>
      </c>
      <c r="B19" s="232"/>
      <c r="C19" s="232"/>
      <c r="D19" s="232"/>
      <c r="E19" s="232"/>
      <c r="F19" s="234"/>
      <c r="G19" s="234"/>
      <c r="H19" s="236" t="s">
        <v>514</v>
      </c>
      <c r="I19" s="239"/>
      <c r="J19" s="238" t="s">
        <v>515</v>
      </c>
      <c r="K19" s="238" t="s">
        <v>516</v>
      </c>
    </row>
    <row r="20" spans="1:11" ht="27" customHeight="1">
      <c r="A20" s="230">
        <v>10</v>
      </c>
      <c r="B20" s="232"/>
      <c r="C20" s="232"/>
      <c r="D20" s="232"/>
      <c r="E20" s="232"/>
      <c r="F20" s="234"/>
      <c r="G20" s="234"/>
      <c r="H20" s="236" t="s">
        <v>514</v>
      </c>
      <c r="I20" s="239"/>
      <c r="J20" s="238" t="s">
        <v>515</v>
      </c>
      <c r="K20" s="238" t="s">
        <v>516</v>
      </c>
    </row>
    <row r="21" spans="1:11" ht="27" customHeight="1">
      <c r="A21" s="230">
        <v>11</v>
      </c>
      <c r="B21" s="232"/>
      <c r="C21" s="232"/>
      <c r="D21" s="232"/>
      <c r="E21" s="232"/>
      <c r="F21" s="234"/>
      <c r="G21" s="234"/>
      <c r="H21" s="236" t="s">
        <v>514</v>
      </c>
      <c r="I21" s="239"/>
      <c r="J21" s="238" t="s">
        <v>515</v>
      </c>
      <c r="K21" s="238" t="s">
        <v>516</v>
      </c>
    </row>
    <row r="22" spans="1:11" ht="27" customHeight="1">
      <c r="A22" s="230">
        <v>12</v>
      </c>
      <c r="B22" s="232"/>
      <c r="C22" s="232"/>
      <c r="D22" s="232"/>
      <c r="E22" s="232"/>
      <c r="F22" s="234"/>
      <c r="G22" s="234"/>
      <c r="H22" s="236" t="s">
        <v>514</v>
      </c>
      <c r="I22" s="239"/>
      <c r="J22" s="238" t="s">
        <v>515</v>
      </c>
      <c r="K22" s="238" t="s">
        <v>516</v>
      </c>
    </row>
    <row r="23" spans="1:11" ht="27" customHeight="1">
      <c r="A23" s="230">
        <v>13</v>
      </c>
      <c r="B23" s="232"/>
      <c r="C23" s="232"/>
      <c r="D23" s="232"/>
      <c r="E23" s="232"/>
      <c r="F23" s="234"/>
      <c r="G23" s="234"/>
      <c r="H23" s="236" t="s">
        <v>514</v>
      </c>
      <c r="I23" s="239"/>
      <c r="J23" s="238" t="s">
        <v>515</v>
      </c>
      <c r="K23" s="238" t="s">
        <v>516</v>
      </c>
    </row>
    <row r="24" spans="1:11" ht="27" customHeight="1">
      <c r="A24" s="230">
        <v>14</v>
      </c>
      <c r="B24" s="232"/>
      <c r="C24" s="232"/>
      <c r="D24" s="232"/>
      <c r="E24" s="232"/>
      <c r="F24" s="234"/>
      <c r="G24" s="234"/>
      <c r="H24" s="236" t="s">
        <v>514</v>
      </c>
      <c r="I24" s="239"/>
      <c r="J24" s="238" t="s">
        <v>515</v>
      </c>
      <c r="K24" s="238" t="s">
        <v>516</v>
      </c>
    </row>
    <row r="25" spans="1:11" ht="27" customHeight="1">
      <c r="A25" s="230">
        <v>15</v>
      </c>
      <c r="B25" s="232"/>
      <c r="C25" s="232"/>
      <c r="D25" s="232"/>
      <c r="E25" s="232"/>
      <c r="F25" s="234"/>
      <c r="G25" s="234"/>
      <c r="H25" s="236" t="s">
        <v>514</v>
      </c>
      <c r="I25" s="239"/>
      <c r="J25" s="238" t="s">
        <v>515</v>
      </c>
      <c r="K25" s="238" t="s">
        <v>516</v>
      </c>
    </row>
    <row r="26" spans="1:11" ht="27" customHeight="1">
      <c r="A26" s="230">
        <v>16</v>
      </c>
      <c r="B26" s="232"/>
      <c r="C26" s="232"/>
      <c r="D26" s="232"/>
      <c r="E26" s="232"/>
      <c r="F26" s="234"/>
      <c r="G26" s="234"/>
      <c r="H26" s="236" t="s">
        <v>514</v>
      </c>
      <c r="I26" s="239"/>
      <c r="J26" s="238" t="s">
        <v>515</v>
      </c>
      <c r="K26" s="238" t="s">
        <v>516</v>
      </c>
    </row>
    <row r="27" spans="1:11" ht="27" customHeight="1">
      <c r="A27" s="230">
        <v>17</v>
      </c>
      <c r="B27" s="232"/>
      <c r="C27" s="232"/>
      <c r="D27" s="232"/>
      <c r="E27" s="232"/>
      <c r="F27" s="234"/>
      <c r="G27" s="234"/>
      <c r="H27" s="236" t="s">
        <v>514</v>
      </c>
      <c r="I27" s="239"/>
      <c r="J27" s="238" t="s">
        <v>515</v>
      </c>
      <c r="K27" s="238" t="s">
        <v>516</v>
      </c>
    </row>
    <row r="28" spans="1:11" ht="27" customHeight="1">
      <c r="A28" s="230">
        <v>18</v>
      </c>
      <c r="B28" s="232"/>
      <c r="C28" s="232"/>
      <c r="D28" s="232"/>
      <c r="E28" s="232"/>
      <c r="F28" s="234"/>
      <c r="G28" s="234"/>
      <c r="H28" s="236" t="s">
        <v>514</v>
      </c>
      <c r="I28" s="239"/>
      <c r="J28" s="238" t="s">
        <v>515</v>
      </c>
      <c r="K28" s="238" t="s">
        <v>516</v>
      </c>
    </row>
    <row r="29" spans="1:11" ht="27" customHeight="1">
      <c r="A29" s="230">
        <v>19</v>
      </c>
      <c r="B29" s="232"/>
      <c r="C29" s="232"/>
      <c r="D29" s="232"/>
      <c r="E29" s="232"/>
      <c r="F29" s="234"/>
      <c r="G29" s="234"/>
      <c r="H29" s="236" t="s">
        <v>514</v>
      </c>
      <c r="I29" s="239"/>
      <c r="J29" s="238" t="s">
        <v>515</v>
      </c>
      <c r="K29" s="238" t="s">
        <v>516</v>
      </c>
    </row>
    <row r="30" spans="1:11" ht="27" customHeight="1">
      <c r="A30" s="230">
        <v>20</v>
      </c>
      <c r="B30" s="232"/>
      <c r="C30" s="232"/>
      <c r="D30" s="232"/>
      <c r="E30" s="232"/>
      <c r="F30" s="234"/>
      <c r="G30" s="234"/>
      <c r="H30" s="236" t="s">
        <v>514</v>
      </c>
      <c r="I30" s="239"/>
      <c r="J30" s="238" t="s">
        <v>515</v>
      </c>
      <c r="K30" s="238" t="s">
        <v>516</v>
      </c>
    </row>
    <row r="31" spans="1:11" ht="8.25" customHeight="1"/>
    <row r="32" spans="1:11" s="240" customFormat="1" ht="12" customHeight="1">
      <c r="A32" s="240" t="s">
        <v>517</v>
      </c>
    </row>
    <row r="33" spans="1:1" s="240" customFormat="1" ht="12" customHeight="1">
      <c r="A33" s="240" t="s">
        <v>518</v>
      </c>
    </row>
    <row r="34" spans="1:1" s="240" customFormat="1" ht="12" customHeight="1">
      <c r="A34" s="240" t="s">
        <v>519</v>
      </c>
    </row>
    <row r="35" spans="1:1" s="240" customFormat="1" ht="12" customHeight="1">
      <c r="A35" s="240" t="s">
        <v>520</v>
      </c>
    </row>
    <row r="36" spans="1:1" s="240" customFormat="1" ht="12" customHeight="1">
      <c r="A36" s="240" t="s">
        <v>521</v>
      </c>
    </row>
    <row r="37" spans="1:1" s="240" customFormat="1" ht="12" customHeight="1">
      <c r="A37" s="240" t="s">
        <v>522</v>
      </c>
    </row>
    <row r="38" spans="1:1" s="240" customFormat="1" ht="12" customHeight="1">
      <c r="A38" s="240" t="s">
        <v>523</v>
      </c>
    </row>
    <row r="39" spans="1:1" s="240" customFormat="1" ht="12" customHeight="1">
      <c r="A39" s="240" t="s">
        <v>524</v>
      </c>
    </row>
    <row r="40" spans="1:1" s="240" customFormat="1" ht="12" customHeight="1"/>
    <row r="41" spans="1:1" s="240" customFormat="1" ht="12" customHeight="1">
      <c r="A41" s="240" t="s">
        <v>525</v>
      </c>
    </row>
    <row r="42" spans="1:1" s="240" customFormat="1" ht="12" customHeight="1">
      <c r="A42" s="240" t="s">
        <v>526</v>
      </c>
    </row>
  </sheetData>
  <mergeCells count="3">
    <mergeCell ref="A2:K2"/>
    <mergeCell ref="J6:K6"/>
    <mergeCell ref="G10:I10"/>
  </mergeCells>
  <phoneticPr fontId="9"/>
  <pageMargins left="0.25" right="0.25" top="0.75" bottom="0.75" header="0.3" footer="0.3"/>
  <pageSetup paperSize="9" scale="8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tabSelected="1" zoomScale="70" zoomScaleNormal="70" workbookViewId="0">
      <selection activeCell="A44" sqref="A44"/>
    </sheetView>
  </sheetViews>
  <sheetFormatPr defaultRowHeight="18"/>
  <cols>
    <col min="1" max="1" width="46.5" style="1" customWidth="1"/>
    <col min="2" max="2" width="11.6640625" style="2" customWidth="1"/>
    <col min="3" max="5" width="9" style="2"/>
    <col min="6" max="6" width="8.6640625" style="2"/>
    <col min="7" max="7" width="30.08203125" style="2" customWidth="1"/>
    <col min="8" max="8" width="11.4140625" style="2" customWidth="1"/>
    <col min="9" max="9" width="10.9140625" style="2" customWidth="1"/>
    <col min="10" max="10" width="59.08203125" style="3" customWidth="1"/>
  </cols>
  <sheetData>
    <row r="1" spans="1:11" ht="29.5" customHeight="1">
      <c r="A1" s="574" t="s">
        <v>921</v>
      </c>
      <c r="B1" s="574"/>
      <c r="C1" s="574"/>
      <c r="D1" s="574"/>
      <c r="E1" s="574"/>
      <c r="F1" s="574"/>
      <c r="G1" s="574"/>
      <c r="H1" s="574"/>
      <c r="I1" s="574"/>
      <c r="J1" s="574"/>
    </row>
    <row r="2" spans="1:11">
      <c r="A2" s="578" t="s">
        <v>0</v>
      </c>
      <c r="B2" s="570" t="s">
        <v>1</v>
      </c>
      <c r="C2" s="571"/>
      <c r="D2" s="571"/>
      <c r="E2" s="571"/>
      <c r="F2" s="571"/>
      <c r="G2" s="571"/>
      <c r="H2" s="571"/>
      <c r="I2" s="571"/>
      <c r="J2" s="572"/>
    </row>
    <row r="3" spans="1:11" ht="72">
      <c r="A3" s="578"/>
      <c r="B3" s="4" t="s">
        <v>962</v>
      </c>
      <c r="C3" s="4" t="s">
        <v>331</v>
      </c>
      <c r="D3" s="5" t="s">
        <v>579</v>
      </c>
      <c r="E3" s="4" t="s">
        <v>609</v>
      </c>
      <c r="F3" s="422" t="s">
        <v>618</v>
      </c>
      <c r="G3" s="5" t="s">
        <v>5</v>
      </c>
      <c r="H3" s="4" t="s">
        <v>608</v>
      </c>
      <c r="I3" s="4" t="s">
        <v>963</v>
      </c>
      <c r="J3" s="397" t="s">
        <v>6</v>
      </c>
    </row>
    <row r="4" spans="1:11" ht="36">
      <c r="A4" s="414" t="s">
        <v>613</v>
      </c>
      <c r="B4" s="398" t="s">
        <v>610</v>
      </c>
      <c r="C4" s="398" t="s">
        <v>4</v>
      </c>
      <c r="D4" s="398" t="s">
        <v>4</v>
      </c>
      <c r="E4" s="398" t="s">
        <v>612</v>
      </c>
      <c r="F4" s="398"/>
      <c r="G4" s="415"/>
      <c r="H4" s="398"/>
      <c r="I4" s="398" t="s">
        <v>614</v>
      </c>
      <c r="J4" s="416" t="s">
        <v>615</v>
      </c>
    </row>
    <row r="5" spans="1:11" s="421" customFormat="1">
      <c r="A5" s="417" t="s">
        <v>616</v>
      </c>
      <c r="B5" s="418" t="s">
        <v>610</v>
      </c>
      <c r="C5" s="418" t="s">
        <v>4</v>
      </c>
      <c r="D5" s="418" t="s">
        <v>4</v>
      </c>
      <c r="E5" s="418"/>
      <c r="F5" s="418"/>
      <c r="G5" s="419"/>
      <c r="H5" s="418"/>
      <c r="I5" s="398" t="s">
        <v>614</v>
      </c>
      <c r="J5" s="420"/>
    </row>
    <row r="6" spans="1:11" s="421" customFormat="1">
      <c r="A6" s="417" t="s">
        <v>617</v>
      </c>
      <c r="B6" s="418" t="s">
        <v>610</v>
      </c>
      <c r="C6" s="418" t="s">
        <v>4</v>
      </c>
      <c r="D6" s="418" t="s">
        <v>4</v>
      </c>
      <c r="E6" s="418"/>
      <c r="F6" s="418"/>
      <c r="G6" s="419"/>
      <c r="H6" s="418"/>
      <c r="I6" s="398" t="s">
        <v>614</v>
      </c>
      <c r="J6" s="420"/>
    </row>
    <row r="7" spans="1:11" ht="36">
      <c r="A7" s="423" t="s">
        <v>619</v>
      </c>
      <c r="B7" s="398" t="s">
        <v>610</v>
      </c>
      <c r="C7" s="398" t="s">
        <v>4</v>
      </c>
      <c r="D7" s="398" t="s">
        <v>4</v>
      </c>
      <c r="E7" s="398"/>
      <c r="F7" s="398"/>
      <c r="G7" s="424" t="s">
        <v>620</v>
      </c>
      <c r="H7" s="425"/>
      <c r="I7" s="398" t="s">
        <v>614</v>
      </c>
      <c r="J7" s="103" t="s">
        <v>938</v>
      </c>
    </row>
    <row r="8" spans="1:11" ht="36">
      <c r="A8" s="555" t="s">
        <v>937</v>
      </c>
      <c r="B8" s="384" t="s">
        <v>610</v>
      </c>
      <c r="C8" s="384"/>
      <c r="D8" s="384"/>
      <c r="E8" s="384"/>
      <c r="F8" s="384"/>
      <c r="G8" s="556" t="s">
        <v>621</v>
      </c>
      <c r="H8" s="427"/>
      <c r="I8" s="384" t="s">
        <v>614</v>
      </c>
      <c r="J8" s="428"/>
    </row>
    <row r="9" spans="1:11">
      <c r="A9" s="413" t="s">
        <v>622</v>
      </c>
      <c r="B9" s="398" t="s">
        <v>610</v>
      </c>
      <c r="C9" s="398" t="s">
        <v>4</v>
      </c>
      <c r="D9" s="398" t="s">
        <v>4</v>
      </c>
      <c r="E9" s="429"/>
      <c r="F9" s="398"/>
      <c r="G9" s="415"/>
      <c r="H9" s="398"/>
      <c r="I9" s="398" t="s">
        <v>614</v>
      </c>
      <c r="J9" s="103" t="s">
        <v>942</v>
      </c>
      <c r="K9" s="430"/>
    </row>
    <row r="10" spans="1:11" ht="36">
      <c r="A10" s="386" t="s">
        <v>623</v>
      </c>
      <c r="B10" s="384" t="s">
        <v>610</v>
      </c>
      <c r="C10" s="384" t="s">
        <v>4</v>
      </c>
      <c r="D10" s="384" t="s">
        <v>4</v>
      </c>
      <c r="E10" s="384" t="s">
        <v>612</v>
      </c>
      <c r="F10" s="384"/>
      <c r="G10" s="103" t="s">
        <v>625</v>
      </c>
      <c r="H10" s="388" t="s">
        <v>624</v>
      </c>
      <c r="I10" s="384" t="s">
        <v>610</v>
      </c>
      <c r="J10" s="103" t="s">
        <v>632</v>
      </c>
    </row>
    <row r="11" spans="1:11" ht="98.5" customHeight="1">
      <c r="A11" s="385" t="s">
        <v>238</v>
      </c>
      <c r="B11" s="384" t="s">
        <v>610</v>
      </c>
      <c r="C11" s="384" t="s">
        <v>4</v>
      </c>
      <c r="D11" s="384" t="s">
        <v>4</v>
      </c>
      <c r="E11" s="384"/>
      <c r="F11" s="384"/>
      <c r="G11" s="416" t="s">
        <v>626</v>
      </c>
      <c r="H11" s="431"/>
      <c r="I11" s="384" t="s">
        <v>610</v>
      </c>
      <c r="J11" s="103" t="s">
        <v>939</v>
      </c>
    </row>
    <row r="12" spans="1:11" ht="36">
      <c r="A12" s="390" t="s">
        <v>239</v>
      </c>
      <c r="B12" s="384" t="s">
        <v>610</v>
      </c>
      <c r="C12" s="384" t="s">
        <v>4</v>
      </c>
      <c r="D12" s="384" t="s">
        <v>4</v>
      </c>
      <c r="E12" s="384" t="s">
        <v>243</v>
      </c>
      <c r="F12" s="384"/>
      <c r="G12" s="103" t="s">
        <v>627</v>
      </c>
      <c r="H12" s="388" t="s">
        <v>624</v>
      </c>
      <c r="I12" s="384" t="s">
        <v>610</v>
      </c>
      <c r="J12" s="103" t="s">
        <v>632</v>
      </c>
    </row>
    <row r="13" spans="1:11" ht="18" customHeight="1">
      <c r="A13" s="386" t="s">
        <v>244</v>
      </c>
      <c r="B13" s="384" t="s">
        <v>610</v>
      </c>
      <c r="C13" s="384" t="s">
        <v>4</v>
      </c>
      <c r="D13" s="384" t="s">
        <v>4</v>
      </c>
      <c r="E13" s="384"/>
      <c r="F13" s="384"/>
      <c r="G13" s="384"/>
      <c r="H13" s="384"/>
      <c r="I13" s="384" t="s">
        <v>610</v>
      </c>
      <c r="J13" s="103"/>
    </row>
    <row r="14" spans="1:11">
      <c r="A14" s="385" t="s">
        <v>245</v>
      </c>
      <c r="B14" s="384" t="s">
        <v>610</v>
      </c>
      <c r="C14" s="384" t="s">
        <v>4</v>
      </c>
      <c r="D14" s="384" t="s">
        <v>4</v>
      </c>
      <c r="E14" s="384" t="s">
        <v>612</v>
      </c>
      <c r="F14" s="384"/>
      <c r="G14" s="387"/>
      <c r="H14" s="388" t="s">
        <v>624</v>
      </c>
      <c r="I14" s="384" t="s">
        <v>610</v>
      </c>
      <c r="J14" s="103" t="s">
        <v>633</v>
      </c>
    </row>
    <row r="15" spans="1:11">
      <c r="A15" s="385" t="s">
        <v>246</v>
      </c>
      <c r="B15" s="384" t="s">
        <v>610</v>
      </c>
      <c r="C15" s="384" t="s">
        <v>4</v>
      </c>
      <c r="D15" s="384" t="s">
        <v>612</v>
      </c>
      <c r="E15" s="384"/>
      <c r="F15" s="384"/>
      <c r="G15" s="384"/>
      <c r="H15" s="384"/>
      <c r="I15" s="384" t="s">
        <v>610</v>
      </c>
      <c r="J15" s="416" t="s">
        <v>936</v>
      </c>
    </row>
    <row r="16" spans="1:11" ht="36">
      <c r="A16" s="399" t="s">
        <v>630</v>
      </c>
      <c r="B16" s="384" t="s">
        <v>610</v>
      </c>
      <c r="C16" s="384" t="s">
        <v>4</v>
      </c>
      <c r="D16" s="384" t="s">
        <v>4</v>
      </c>
      <c r="E16" s="384" t="s">
        <v>612</v>
      </c>
      <c r="F16" s="384"/>
      <c r="G16" s="103" t="s">
        <v>629</v>
      </c>
      <c r="H16" s="388" t="s">
        <v>624</v>
      </c>
      <c r="I16" s="384" t="s">
        <v>610</v>
      </c>
      <c r="J16" s="103" t="s">
        <v>634</v>
      </c>
    </row>
    <row r="17" spans="1:12" ht="36">
      <c r="A17" s="386" t="s">
        <v>931</v>
      </c>
      <c r="B17" s="384" t="s">
        <v>610</v>
      </c>
      <c r="C17" s="384" t="s">
        <v>4</v>
      </c>
      <c r="D17" s="384" t="s">
        <v>4</v>
      </c>
      <c r="E17" s="384"/>
      <c r="F17" s="384"/>
      <c r="G17" s="388"/>
      <c r="H17" s="388"/>
      <c r="I17" s="384" t="s">
        <v>610</v>
      </c>
      <c r="J17" s="103"/>
    </row>
    <row r="18" spans="1:12" ht="36" customHeight="1">
      <c r="A18" s="386" t="s">
        <v>932</v>
      </c>
      <c r="B18" s="384" t="s">
        <v>610</v>
      </c>
      <c r="C18" s="384" t="s">
        <v>4</v>
      </c>
      <c r="D18" s="384" t="s">
        <v>4</v>
      </c>
      <c r="E18" s="384" t="s">
        <v>612</v>
      </c>
      <c r="F18" s="384"/>
      <c r="G18" s="389"/>
      <c r="H18" s="388" t="s">
        <v>624</v>
      </c>
      <c r="I18" s="384" t="s">
        <v>610</v>
      </c>
      <c r="J18" s="589" t="s">
        <v>943</v>
      </c>
    </row>
    <row r="19" spans="1:12" ht="36">
      <c r="A19" s="386" t="s">
        <v>959</v>
      </c>
      <c r="B19" s="384" t="s">
        <v>610</v>
      </c>
      <c r="C19" s="384" t="s">
        <v>4</v>
      </c>
      <c r="D19" s="384" t="s">
        <v>4</v>
      </c>
      <c r="E19" s="384" t="s">
        <v>612</v>
      </c>
      <c r="F19" s="384"/>
      <c r="G19" s="389"/>
      <c r="H19" s="388" t="s">
        <v>624</v>
      </c>
      <c r="I19" s="384" t="s">
        <v>610</v>
      </c>
      <c r="J19" s="590"/>
    </row>
    <row r="20" spans="1:12" ht="56" customHeight="1">
      <c r="A20" s="553" t="s">
        <v>933</v>
      </c>
      <c r="B20" s="384" t="s">
        <v>610</v>
      </c>
      <c r="C20" s="384" t="s">
        <v>4</v>
      </c>
      <c r="D20" s="384" t="s">
        <v>4</v>
      </c>
      <c r="E20" s="384" t="s">
        <v>612</v>
      </c>
      <c r="F20" s="384"/>
      <c r="G20" s="389"/>
      <c r="H20" s="388" t="s">
        <v>624</v>
      </c>
      <c r="I20" s="384" t="s">
        <v>610</v>
      </c>
      <c r="J20" s="591"/>
      <c r="K20" s="557"/>
      <c r="L20" s="558"/>
    </row>
    <row r="21" spans="1:12" ht="36">
      <c r="A21" s="553" t="s">
        <v>934</v>
      </c>
      <c r="B21" s="384" t="s">
        <v>610</v>
      </c>
      <c r="C21" s="384" t="s">
        <v>4</v>
      </c>
      <c r="D21" s="384" t="s">
        <v>612</v>
      </c>
      <c r="E21" s="384"/>
      <c r="F21" s="384"/>
      <c r="G21" s="384"/>
      <c r="H21" s="384"/>
      <c r="I21" s="384" t="s">
        <v>610</v>
      </c>
      <c r="J21" s="416" t="s">
        <v>936</v>
      </c>
    </row>
    <row r="22" spans="1:12" ht="105" customHeight="1">
      <c r="A22" s="390" t="s">
        <v>240</v>
      </c>
      <c r="B22" s="384" t="s">
        <v>610</v>
      </c>
      <c r="C22" s="384" t="s">
        <v>4</v>
      </c>
      <c r="D22" s="384" t="s">
        <v>4</v>
      </c>
      <c r="E22" s="426"/>
      <c r="F22" s="384"/>
      <c r="G22" s="103" t="s">
        <v>631</v>
      </c>
      <c r="H22" s="388"/>
      <c r="I22" s="384" t="s">
        <v>610</v>
      </c>
      <c r="J22" s="103"/>
      <c r="K22" s="433"/>
    </row>
    <row r="23" spans="1:12">
      <c r="A23" s="390" t="s">
        <v>241</v>
      </c>
      <c r="B23" s="384" t="s">
        <v>610</v>
      </c>
      <c r="C23" s="384" t="s">
        <v>4</v>
      </c>
      <c r="D23" s="384" t="s">
        <v>4</v>
      </c>
      <c r="E23" s="384"/>
      <c r="F23" s="384"/>
      <c r="G23" s="384"/>
      <c r="H23" s="384"/>
      <c r="I23" s="384" t="s">
        <v>610</v>
      </c>
      <c r="J23" s="103"/>
    </row>
    <row r="24" spans="1:12" ht="72">
      <c r="A24" s="390" t="s">
        <v>242</v>
      </c>
      <c r="B24" s="384" t="s">
        <v>610</v>
      </c>
      <c r="C24" s="384" t="s">
        <v>4</v>
      </c>
      <c r="D24" s="384" t="s">
        <v>4</v>
      </c>
      <c r="E24" s="384"/>
      <c r="F24" s="384"/>
      <c r="G24" s="103" t="s">
        <v>376</v>
      </c>
      <c r="H24" s="388"/>
      <c r="I24" s="384" t="s">
        <v>610</v>
      </c>
      <c r="J24" s="387" t="s">
        <v>928</v>
      </c>
    </row>
    <row r="25" spans="1:12" ht="31.5" customHeight="1">
      <c r="A25" s="575" t="s">
        <v>531</v>
      </c>
      <c r="B25" s="579" t="s">
        <v>234</v>
      </c>
      <c r="C25" s="580"/>
      <c r="D25" s="580"/>
      <c r="E25" s="580"/>
      <c r="F25" s="580"/>
      <c r="G25" s="580"/>
      <c r="H25" s="580"/>
      <c r="I25" s="580"/>
      <c r="J25" s="581"/>
    </row>
    <row r="26" spans="1:12" ht="18" customHeight="1">
      <c r="A26" s="576"/>
      <c r="B26" s="582" t="s">
        <v>611</v>
      </c>
      <c r="C26" s="583"/>
      <c r="D26" s="583"/>
      <c r="E26" s="583"/>
      <c r="F26" s="583"/>
      <c r="G26" s="583"/>
      <c r="H26" s="583"/>
      <c r="I26" s="583"/>
      <c r="J26" s="584"/>
    </row>
    <row r="27" spans="1:12" ht="17.25" customHeight="1">
      <c r="A27" s="577"/>
      <c r="B27" s="585"/>
      <c r="C27" s="586"/>
      <c r="D27" s="586"/>
      <c r="E27" s="586"/>
      <c r="F27" s="586"/>
      <c r="G27" s="586"/>
      <c r="H27" s="586"/>
      <c r="I27" s="586"/>
      <c r="J27" s="587"/>
    </row>
    <row r="28" spans="1:12">
      <c r="A28" s="390" t="s">
        <v>528</v>
      </c>
      <c r="B28" s="384" t="s">
        <v>610</v>
      </c>
      <c r="C28" s="384" t="s">
        <v>4</v>
      </c>
      <c r="D28" s="384" t="s">
        <v>4</v>
      </c>
      <c r="E28" s="384"/>
      <c r="F28" s="384"/>
      <c r="G28" s="389" t="s">
        <v>529</v>
      </c>
      <c r="H28" s="384"/>
      <c r="I28" s="384" t="s">
        <v>610</v>
      </c>
      <c r="J28" s="103"/>
    </row>
    <row r="29" spans="1:12">
      <c r="A29" s="385" t="s">
        <v>369</v>
      </c>
      <c r="B29" s="384" t="s">
        <v>610</v>
      </c>
      <c r="C29" s="384" t="s">
        <v>4</v>
      </c>
      <c r="D29" s="384" t="s">
        <v>4</v>
      </c>
      <c r="E29" s="384"/>
      <c r="F29" s="384"/>
      <c r="G29" s="384"/>
      <c r="H29" s="384"/>
      <c r="I29" s="384" t="s">
        <v>610</v>
      </c>
      <c r="J29" s="103"/>
    </row>
    <row r="30" spans="1:12" s="241" customFormat="1" ht="35.25" customHeight="1">
      <c r="A30" s="588" t="s">
        <v>960</v>
      </c>
      <c r="B30" s="588"/>
      <c r="C30" s="588"/>
      <c r="D30" s="588"/>
      <c r="E30" s="588"/>
      <c r="F30" s="588"/>
      <c r="G30" s="588"/>
      <c r="H30" s="588"/>
      <c r="I30" s="588"/>
      <c r="J30" s="588"/>
      <c r="K30" s="588"/>
    </row>
    <row r="31" spans="1:12" s="241" customFormat="1" ht="28.5" customHeight="1">
      <c r="A31" s="573" t="s">
        <v>527</v>
      </c>
      <c r="B31" s="573"/>
      <c r="C31" s="573"/>
      <c r="D31" s="573"/>
      <c r="E31" s="573"/>
      <c r="F31" s="573"/>
      <c r="G31" s="573"/>
      <c r="H31" s="573"/>
      <c r="I31" s="573"/>
      <c r="J31" s="573"/>
      <c r="K31" s="573"/>
    </row>
    <row r="32" spans="1:12" s="241" customFormat="1" ht="28.5" customHeight="1">
      <c r="A32" s="432" t="s">
        <v>628</v>
      </c>
      <c r="B32" s="396"/>
      <c r="C32" s="396"/>
      <c r="D32" s="396"/>
      <c r="E32" s="396"/>
      <c r="F32" s="396"/>
      <c r="G32" s="396"/>
      <c r="H32" s="396"/>
      <c r="I32" s="396"/>
      <c r="J32" s="396"/>
      <c r="K32" s="396"/>
    </row>
    <row r="33" spans="1:11" s="551" customFormat="1" ht="20.5" customHeight="1">
      <c r="A33" s="559" t="s">
        <v>922</v>
      </c>
      <c r="B33" s="2"/>
      <c r="C33" s="2"/>
      <c r="D33" s="2"/>
      <c r="E33" s="549"/>
      <c r="F33" s="549"/>
      <c r="G33" s="549"/>
      <c r="H33" s="549"/>
      <c r="I33" s="549"/>
      <c r="J33" s="549"/>
      <c r="K33" s="549"/>
    </row>
    <row r="34" spans="1:11" s="551" customFormat="1" ht="20.5" customHeight="1">
      <c r="A34" s="550" t="s">
        <v>923</v>
      </c>
      <c r="B34" s="2"/>
      <c r="C34" s="2"/>
      <c r="D34" s="2"/>
      <c r="E34" s="549"/>
      <c r="F34" s="549"/>
      <c r="G34" s="549"/>
      <c r="H34" s="549"/>
      <c r="I34" s="549"/>
      <c r="J34" s="549"/>
      <c r="K34" s="549"/>
    </row>
    <row r="35" spans="1:11" s="551" customFormat="1" ht="20.5" customHeight="1">
      <c r="A35" s="550" t="s">
        <v>924</v>
      </c>
      <c r="B35" s="2"/>
      <c r="C35" s="2"/>
      <c r="D35" s="2"/>
      <c r="E35" s="549"/>
      <c r="F35" s="549"/>
      <c r="G35" s="549"/>
      <c r="H35" s="549"/>
      <c r="I35" s="549"/>
      <c r="J35" s="549"/>
      <c r="K35" s="549"/>
    </row>
    <row r="36" spans="1:11" s="551" customFormat="1" ht="20.5" customHeight="1">
      <c r="A36" s="550" t="s">
        <v>925</v>
      </c>
      <c r="B36" s="2"/>
      <c r="C36" s="2"/>
      <c r="D36" s="2"/>
      <c r="E36" s="549"/>
      <c r="F36" s="549"/>
      <c r="G36" s="549"/>
      <c r="H36" s="549"/>
      <c r="I36" s="549"/>
      <c r="J36" s="549"/>
      <c r="K36" s="549"/>
    </row>
    <row r="37" spans="1:11" s="551" customFormat="1" ht="20.5" customHeight="1">
      <c r="A37" s="550" t="s">
        <v>926</v>
      </c>
      <c r="B37" s="2"/>
      <c r="C37" s="560"/>
      <c r="D37" s="2"/>
      <c r="E37" s="549"/>
      <c r="F37" s="549"/>
      <c r="G37" s="549"/>
      <c r="H37" s="549"/>
      <c r="I37" s="549"/>
      <c r="J37" s="549"/>
      <c r="K37" s="549"/>
    </row>
    <row r="38" spans="1:11" s="551" customFormat="1" ht="20.5" customHeight="1">
      <c r="A38" s="550" t="s">
        <v>964</v>
      </c>
      <c r="B38" s="2"/>
      <c r="C38" s="552" t="s">
        <v>927</v>
      </c>
      <c r="D38" s="2"/>
      <c r="E38" s="549"/>
      <c r="F38" s="549"/>
      <c r="G38" s="549"/>
      <c r="H38" s="549"/>
      <c r="I38" s="549"/>
      <c r="J38" s="549"/>
      <c r="K38" s="549"/>
    </row>
    <row r="39" spans="1:11" ht="27.5" customHeight="1">
      <c r="A39" s="569" t="s">
        <v>930</v>
      </c>
      <c r="B39" s="569"/>
      <c r="C39" s="569"/>
      <c r="D39" s="569"/>
      <c r="E39" s="569"/>
      <c r="F39" s="569"/>
      <c r="G39" s="569"/>
      <c r="H39" s="569"/>
      <c r="I39" s="569"/>
      <c r="J39" s="569"/>
      <c r="K39" s="569"/>
    </row>
    <row r="40" spans="1:11" ht="23" customHeight="1">
      <c r="A40" s="569" t="s">
        <v>961</v>
      </c>
      <c r="B40" s="569"/>
      <c r="C40" s="569"/>
      <c r="D40" s="569"/>
      <c r="E40" s="569"/>
      <c r="F40" s="569"/>
      <c r="G40" s="569"/>
      <c r="H40" s="569"/>
      <c r="I40" s="569"/>
    </row>
  </sheetData>
  <mergeCells count="11">
    <mergeCell ref="A40:I40"/>
    <mergeCell ref="A39:K39"/>
    <mergeCell ref="B2:J2"/>
    <mergeCell ref="A31:K31"/>
    <mergeCell ref="A1:J1"/>
    <mergeCell ref="A25:A27"/>
    <mergeCell ref="A2:A3"/>
    <mergeCell ref="B25:J25"/>
    <mergeCell ref="B26:J27"/>
    <mergeCell ref="A30:K30"/>
    <mergeCell ref="J18:J20"/>
  </mergeCells>
  <phoneticPr fontId="9"/>
  <hyperlinks>
    <hyperlink ref="B26" r:id="rId1"/>
    <hyperlink ref="C38" r:id="rId2"/>
  </hyperlinks>
  <pageMargins left="0.7" right="0.7" top="0.75" bottom="0.75" header="0.3" footer="0.3"/>
  <pageSetup paperSize="9" scale="51" fitToHeight="0" orientation="landscape" horizontalDpi="300"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topLeftCell="A129" zoomScale="55" zoomScaleNormal="55" workbookViewId="0">
      <selection activeCell="B141" sqref="B141"/>
    </sheetView>
  </sheetViews>
  <sheetFormatPr defaultRowHeight="18"/>
  <cols>
    <col min="1" max="1" width="24.6640625" customWidth="1"/>
    <col min="2" max="2" width="52.6640625" customWidth="1"/>
    <col min="3" max="3" width="6.75" customWidth="1"/>
    <col min="4" max="4" width="13.75" customWidth="1"/>
    <col min="5" max="5" width="24.6640625" customWidth="1"/>
  </cols>
  <sheetData>
    <row r="1" spans="1:5" ht="23.5">
      <c r="A1" s="602" t="s">
        <v>920</v>
      </c>
      <c r="B1" s="602"/>
      <c r="C1" s="602"/>
      <c r="D1" s="602"/>
      <c r="E1" s="602"/>
    </row>
    <row r="2" spans="1:5">
      <c r="A2" s="548" t="s">
        <v>919</v>
      </c>
      <c r="B2" s="547" t="s">
        <v>918</v>
      </c>
      <c r="C2" s="603" t="s">
        <v>917</v>
      </c>
      <c r="D2" s="604"/>
      <c r="E2" s="546"/>
    </row>
    <row r="3" spans="1:5" ht="21.5" customHeight="1">
      <c r="A3" s="525" t="s">
        <v>916</v>
      </c>
      <c r="B3" s="524" t="s">
        <v>915</v>
      </c>
      <c r="C3" s="523" t="s">
        <v>9</v>
      </c>
      <c r="D3" s="522" t="s">
        <v>731</v>
      </c>
      <c r="E3" s="544"/>
    </row>
    <row r="4" spans="1:5" ht="21.5" customHeight="1">
      <c r="A4" s="526" t="s">
        <v>914</v>
      </c>
      <c r="B4" s="498" t="s">
        <v>913</v>
      </c>
      <c r="C4" s="497" t="s">
        <v>9</v>
      </c>
      <c r="D4" s="496" t="s">
        <v>731</v>
      </c>
      <c r="E4" s="545"/>
    </row>
    <row r="5" spans="1:5" ht="21.5" customHeight="1">
      <c r="A5" s="525" t="s">
        <v>912</v>
      </c>
      <c r="B5" s="524" t="s">
        <v>911</v>
      </c>
      <c r="C5" s="523" t="s">
        <v>9</v>
      </c>
      <c r="D5" s="522" t="s">
        <v>731</v>
      </c>
      <c r="E5" s="544"/>
    </row>
    <row r="6" spans="1:5" ht="40" customHeight="1">
      <c r="A6" s="526" t="s">
        <v>910</v>
      </c>
      <c r="B6" s="498" t="s">
        <v>909</v>
      </c>
      <c r="C6" s="497" t="s">
        <v>9</v>
      </c>
      <c r="D6" s="496" t="s">
        <v>731</v>
      </c>
      <c r="E6" s="537"/>
    </row>
    <row r="7" spans="1:5" ht="48" customHeight="1">
      <c r="A7" s="596" t="s">
        <v>908</v>
      </c>
      <c r="B7" s="509" t="s">
        <v>907</v>
      </c>
      <c r="C7" s="508" t="s">
        <v>9</v>
      </c>
      <c r="D7" s="507" t="s">
        <v>731</v>
      </c>
      <c r="E7" s="535"/>
    </row>
    <row r="8" spans="1:5" ht="48" customHeight="1">
      <c r="A8" s="600"/>
      <c r="B8" s="515" t="s">
        <v>906</v>
      </c>
      <c r="C8" s="514" t="s">
        <v>9</v>
      </c>
      <c r="D8" s="513" t="s">
        <v>731</v>
      </c>
      <c r="E8" s="533"/>
    </row>
    <row r="9" spans="1:5" ht="47.5" customHeight="1">
      <c r="A9" s="601" t="s">
        <v>905</v>
      </c>
      <c r="B9" s="494" t="s">
        <v>904</v>
      </c>
      <c r="C9" s="493" t="s">
        <v>9</v>
      </c>
      <c r="D9" s="492" t="s">
        <v>731</v>
      </c>
      <c r="E9" s="536"/>
    </row>
    <row r="10" spans="1:5" ht="51" customHeight="1">
      <c r="A10" s="598"/>
      <c r="B10" s="506" t="s">
        <v>903</v>
      </c>
      <c r="C10" s="505" t="s">
        <v>9</v>
      </c>
      <c r="D10" s="504" t="s">
        <v>731</v>
      </c>
      <c r="E10" s="538"/>
    </row>
    <row r="11" spans="1:5" ht="61" customHeight="1">
      <c r="A11" s="592" t="s">
        <v>902</v>
      </c>
      <c r="B11" s="596" t="s">
        <v>901</v>
      </c>
      <c r="C11" s="605" t="s">
        <v>9</v>
      </c>
      <c r="D11" s="607" t="s">
        <v>731</v>
      </c>
      <c r="E11" s="543" t="s">
        <v>900</v>
      </c>
    </row>
    <row r="12" spans="1:5" ht="31.5" customHeight="1">
      <c r="A12" s="594"/>
      <c r="B12" s="598"/>
      <c r="C12" s="606"/>
      <c r="D12" s="608"/>
      <c r="E12" s="542" t="s">
        <v>899</v>
      </c>
    </row>
    <row r="13" spans="1:5" ht="17.5" customHeight="1">
      <c r="A13" s="596" t="s">
        <v>898</v>
      </c>
      <c r="B13" s="494" t="s">
        <v>897</v>
      </c>
      <c r="C13" s="493" t="s">
        <v>9</v>
      </c>
      <c r="D13" s="492" t="s">
        <v>731</v>
      </c>
      <c r="E13" s="536"/>
    </row>
    <row r="14" spans="1:5" ht="17.5" customHeight="1">
      <c r="A14" s="597"/>
      <c r="B14" s="490" t="s">
        <v>896</v>
      </c>
      <c r="C14" s="489" t="s">
        <v>9</v>
      </c>
      <c r="D14" s="488" t="s">
        <v>731</v>
      </c>
      <c r="E14" s="534"/>
    </row>
    <row r="15" spans="1:5" ht="17.5" customHeight="1">
      <c r="A15" s="597"/>
      <c r="B15" s="490" t="s">
        <v>895</v>
      </c>
      <c r="C15" s="489" t="s">
        <v>9</v>
      </c>
      <c r="D15" s="488" t="s">
        <v>731</v>
      </c>
      <c r="E15" s="534"/>
    </row>
    <row r="16" spans="1:5" ht="17.5" customHeight="1">
      <c r="A16" s="597"/>
      <c r="B16" s="490" t="s">
        <v>894</v>
      </c>
      <c r="C16" s="489" t="s">
        <v>9</v>
      </c>
      <c r="D16" s="488" t="s">
        <v>731</v>
      </c>
      <c r="E16" s="534"/>
    </row>
    <row r="17" spans="1:5" ht="17.5" customHeight="1">
      <c r="A17" s="597"/>
      <c r="B17" s="490" t="s">
        <v>893</v>
      </c>
      <c r="C17" s="489" t="s">
        <v>9</v>
      </c>
      <c r="D17" s="488" t="s">
        <v>731</v>
      </c>
      <c r="E17" s="534"/>
    </row>
    <row r="18" spans="1:5" ht="17.5" customHeight="1">
      <c r="A18" s="598"/>
      <c r="B18" s="515" t="s">
        <v>892</v>
      </c>
      <c r="C18" s="514" t="s">
        <v>9</v>
      </c>
      <c r="D18" s="513" t="s">
        <v>731</v>
      </c>
      <c r="E18" s="533"/>
    </row>
    <row r="19" spans="1:5" ht="33.5" customHeight="1">
      <c r="A19" s="596" t="s">
        <v>891</v>
      </c>
      <c r="B19" s="509" t="s">
        <v>890</v>
      </c>
      <c r="C19" s="508" t="s">
        <v>9</v>
      </c>
      <c r="D19" s="507" t="s">
        <v>731</v>
      </c>
      <c r="E19" s="535"/>
    </row>
    <row r="20" spans="1:5" ht="45" customHeight="1">
      <c r="A20" s="597"/>
      <c r="B20" s="490" t="s">
        <v>889</v>
      </c>
      <c r="C20" s="489" t="s">
        <v>9</v>
      </c>
      <c r="D20" s="488" t="s">
        <v>731</v>
      </c>
      <c r="E20" s="534"/>
    </row>
    <row r="21" spans="1:5" ht="36" customHeight="1">
      <c r="A21" s="597"/>
      <c r="B21" s="490" t="s">
        <v>888</v>
      </c>
      <c r="C21" s="489" t="s">
        <v>9</v>
      </c>
      <c r="D21" s="488" t="s">
        <v>731</v>
      </c>
      <c r="E21" s="534"/>
    </row>
    <row r="22" spans="1:5" ht="41.5" customHeight="1">
      <c r="A22" s="600"/>
      <c r="B22" s="515" t="s">
        <v>887</v>
      </c>
      <c r="C22" s="514" t="s">
        <v>9</v>
      </c>
      <c r="D22" s="513" t="s">
        <v>731</v>
      </c>
      <c r="E22" s="533"/>
    </row>
    <row r="23" spans="1:5" ht="23" customHeight="1">
      <c r="A23" s="601" t="s">
        <v>886</v>
      </c>
      <c r="B23" s="494" t="s">
        <v>885</v>
      </c>
      <c r="C23" s="493" t="s">
        <v>9</v>
      </c>
      <c r="D23" s="492" t="s">
        <v>731</v>
      </c>
      <c r="E23" s="536"/>
    </row>
    <row r="24" spans="1:5" ht="36.5" customHeight="1">
      <c r="A24" s="597"/>
      <c r="B24" s="490" t="s">
        <v>884</v>
      </c>
      <c r="C24" s="489" t="s">
        <v>9</v>
      </c>
      <c r="D24" s="488" t="s">
        <v>731</v>
      </c>
      <c r="E24" s="534"/>
    </row>
    <row r="25" spans="1:5" ht="24.5" customHeight="1">
      <c r="A25" s="598"/>
      <c r="B25" s="506" t="s">
        <v>883</v>
      </c>
      <c r="C25" s="505" t="s">
        <v>9</v>
      </c>
      <c r="D25" s="504" t="s">
        <v>731</v>
      </c>
      <c r="E25" s="538"/>
    </row>
    <row r="26" spans="1:5" ht="69" customHeight="1">
      <c r="A26" s="525" t="s">
        <v>882</v>
      </c>
      <c r="B26" s="524" t="s">
        <v>881</v>
      </c>
      <c r="C26" s="523" t="s">
        <v>9</v>
      </c>
      <c r="D26" s="522" t="s">
        <v>731</v>
      </c>
      <c r="E26" s="521"/>
    </row>
    <row r="27" spans="1:5" ht="34" customHeight="1">
      <c r="A27" s="596" t="s">
        <v>880</v>
      </c>
      <c r="B27" s="494" t="s">
        <v>877</v>
      </c>
      <c r="C27" s="493" t="s">
        <v>9</v>
      </c>
      <c r="D27" s="492" t="s">
        <v>731</v>
      </c>
      <c r="E27" s="536"/>
    </row>
    <row r="28" spans="1:5" ht="27.5" customHeight="1">
      <c r="A28" s="598"/>
      <c r="B28" s="515" t="s">
        <v>879</v>
      </c>
      <c r="C28" s="514" t="s">
        <v>9</v>
      </c>
      <c r="D28" s="513" t="s">
        <v>731</v>
      </c>
      <c r="E28" s="533"/>
    </row>
    <row r="29" spans="1:5" ht="33" customHeight="1">
      <c r="A29" s="596" t="s">
        <v>878</v>
      </c>
      <c r="B29" s="509" t="s">
        <v>877</v>
      </c>
      <c r="C29" s="508" t="s">
        <v>9</v>
      </c>
      <c r="D29" s="507" t="s">
        <v>731</v>
      </c>
      <c r="E29" s="535"/>
    </row>
    <row r="30" spans="1:5" ht="71" customHeight="1">
      <c r="A30" s="597"/>
      <c r="B30" s="490" t="s">
        <v>876</v>
      </c>
      <c r="C30" s="489" t="s">
        <v>9</v>
      </c>
      <c r="D30" s="488" t="s">
        <v>731</v>
      </c>
      <c r="E30" s="534"/>
    </row>
    <row r="31" spans="1:5" ht="112" customHeight="1">
      <c r="A31" s="597"/>
      <c r="B31" s="506" t="s">
        <v>875</v>
      </c>
      <c r="C31" s="541" t="s">
        <v>9</v>
      </c>
      <c r="D31" s="540" t="s">
        <v>731</v>
      </c>
      <c r="E31" s="538"/>
    </row>
    <row r="32" spans="1:5" ht="112.5" customHeight="1">
      <c r="A32" s="597"/>
      <c r="B32" s="490" t="s">
        <v>874</v>
      </c>
      <c r="C32" s="489" t="s">
        <v>9</v>
      </c>
      <c r="D32" s="488" t="s">
        <v>731</v>
      </c>
      <c r="E32" s="534"/>
    </row>
    <row r="33" spans="1:5" ht="72" customHeight="1">
      <c r="A33" s="597"/>
      <c r="B33" s="490" t="s">
        <v>873</v>
      </c>
      <c r="C33" s="489" t="s">
        <v>9</v>
      </c>
      <c r="D33" s="488" t="s">
        <v>731</v>
      </c>
      <c r="E33" s="534"/>
    </row>
    <row r="34" spans="1:5" ht="36.5" customHeight="1">
      <c r="A34" s="597"/>
      <c r="B34" s="506" t="s">
        <v>872</v>
      </c>
      <c r="C34" s="489" t="s">
        <v>9</v>
      </c>
      <c r="D34" s="488" t="s">
        <v>731</v>
      </c>
      <c r="E34" s="538"/>
    </row>
    <row r="35" spans="1:5" ht="60" customHeight="1">
      <c r="A35" s="598"/>
      <c r="B35" s="515" t="s">
        <v>871</v>
      </c>
      <c r="C35" s="514" t="s">
        <v>9</v>
      </c>
      <c r="D35" s="513" t="s">
        <v>731</v>
      </c>
      <c r="E35" s="533"/>
    </row>
    <row r="36" spans="1:5" ht="46" customHeight="1">
      <c r="A36" s="596" t="s">
        <v>280</v>
      </c>
      <c r="B36" s="509" t="s">
        <v>823</v>
      </c>
      <c r="C36" s="508" t="s">
        <v>9</v>
      </c>
      <c r="D36" s="507" t="s">
        <v>731</v>
      </c>
      <c r="E36" s="535"/>
    </row>
    <row r="37" spans="1:5" ht="52">
      <c r="A37" s="597"/>
      <c r="B37" s="490" t="s">
        <v>870</v>
      </c>
      <c r="C37" s="489" t="s">
        <v>9</v>
      </c>
      <c r="D37" s="488" t="s">
        <v>731</v>
      </c>
      <c r="E37" s="534"/>
    </row>
    <row r="38" spans="1:5" ht="26">
      <c r="A38" s="597"/>
      <c r="B38" s="490" t="s">
        <v>869</v>
      </c>
      <c r="C38" s="489" t="s">
        <v>9</v>
      </c>
      <c r="D38" s="488" t="s">
        <v>731</v>
      </c>
      <c r="E38" s="534"/>
    </row>
    <row r="39" spans="1:5">
      <c r="A39" s="598"/>
      <c r="B39" s="515" t="s">
        <v>868</v>
      </c>
      <c r="C39" s="514" t="s">
        <v>9</v>
      </c>
      <c r="D39" s="513" t="s">
        <v>731</v>
      </c>
      <c r="E39" s="533"/>
    </row>
    <row r="40" spans="1:5" ht="150.5" customHeight="1">
      <c r="A40" s="596" t="s">
        <v>867</v>
      </c>
      <c r="B40" s="509" t="s">
        <v>866</v>
      </c>
      <c r="C40" s="508" t="s">
        <v>9</v>
      </c>
      <c r="D40" s="507" t="s">
        <v>731</v>
      </c>
      <c r="E40" s="535"/>
    </row>
    <row r="41" spans="1:5" ht="113.5" customHeight="1">
      <c r="A41" s="597"/>
      <c r="B41" s="490" t="s">
        <v>865</v>
      </c>
      <c r="C41" s="489" t="s">
        <v>9</v>
      </c>
      <c r="D41" s="488" t="s">
        <v>731</v>
      </c>
      <c r="E41" s="534"/>
    </row>
    <row r="42" spans="1:5" ht="85.5" customHeight="1">
      <c r="A42" s="597"/>
      <c r="B42" s="515" t="s">
        <v>860</v>
      </c>
      <c r="C42" s="514" t="s">
        <v>9</v>
      </c>
      <c r="D42" s="513" t="s">
        <v>731</v>
      </c>
      <c r="E42" s="533"/>
    </row>
    <row r="43" spans="1:5" ht="55.5" customHeight="1">
      <c r="A43" s="597"/>
      <c r="B43" s="494" t="s">
        <v>859</v>
      </c>
      <c r="C43" s="493" t="s">
        <v>9</v>
      </c>
      <c r="D43" s="492" t="s">
        <v>731</v>
      </c>
      <c r="E43" s="536"/>
    </row>
    <row r="44" spans="1:5" ht="86" customHeight="1">
      <c r="A44" s="597"/>
      <c r="B44" s="490" t="s">
        <v>858</v>
      </c>
      <c r="C44" s="489" t="s">
        <v>9</v>
      </c>
      <c r="D44" s="488" t="s">
        <v>731</v>
      </c>
      <c r="E44" s="534"/>
    </row>
    <row r="45" spans="1:5" ht="70.5" customHeight="1">
      <c r="A45" s="597"/>
      <c r="B45" s="490" t="s">
        <v>864</v>
      </c>
      <c r="C45" s="489" t="s">
        <v>9</v>
      </c>
      <c r="D45" s="488" t="s">
        <v>731</v>
      </c>
      <c r="E45" s="534"/>
    </row>
    <row r="46" spans="1:5" ht="49.5" customHeight="1">
      <c r="A46" s="598"/>
      <c r="B46" s="515" t="s">
        <v>856</v>
      </c>
      <c r="C46" s="514" t="s">
        <v>9</v>
      </c>
      <c r="D46" s="513" t="s">
        <v>731</v>
      </c>
      <c r="E46" s="533"/>
    </row>
    <row r="47" spans="1:5" ht="147" customHeight="1">
      <c r="A47" s="596" t="s">
        <v>863</v>
      </c>
      <c r="B47" s="509" t="s">
        <v>862</v>
      </c>
      <c r="C47" s="508" t="s">
        <v>9</v>
      </c>
      <c r="D47" s="507" t="s">
        <v>731</v>
      </c>
      <c r="E47" s="535"/>
    </row>
    <row r="48" spans="1:5" ht="43.5" customHeight="1">
      <c r="A48" s="597"/>
      <c r="B48" s="494" t="s">
        <v>861</v>
      </c>
      <c r="C48" s="493" t="s">
        <v>9</v>
      </c>
      <c r="D48" s="492" t="s">
        <v>731</v>
      </c>
      <c r="E48" s="536"/>
    </row>
    <row r="49" spans="1:5" ht="88" customHeight="1">
      <c r="A49" s="597"/>
      <c r="B49" s="515" t="s">
        <v>860</v>
      </c>
      <c r="C49" s="514" t="s">
        <v>9</v>
      </c>
      <c r="D49" s="513" t="s">
        <v>731</v>
      </c>
      <c r="E49" s="533"/>
    </row>
    <row r="50" spans="1:5" ht="60" customHeight="1">
      <c r="A50" s="597"/>
      <c r="B50" s="494" t="s">
        <v>859</v>
      </c>
      <c r="C50" s="493" t="s">
        <v>9</v>
      </c>
      <c r="D50" s="492" t="s">
        <v>731</v>
      </c>
      <c r="E50" s="536"/>
    </row>
    <row r="51" spans="1:5" ht="89" customHeight="1">
      <c r="A51" s="597"/>
      <c r="B51" s="490" t="s">
        <v>858</v>
      </c>
      <c r="C51" s="489" t="s">
        <v>9</v>
      </c>
      <c r="D51" s="488" t="s">
        <v>731</v>
      </c>
      <c r="E51" s="534"/>
    </row>
    <row r="52" spans="1:5" ht="92.5" customHeight="1">
      <c r="A52" s="597"/>
      <c r="B52" s="490" t="s">
        <v>857</v>
      </c>
      <c r="C52" s="489" t="s">
        <v>9</v>
      </c>
      <c r="D52" s="488" t="s">
        <v>731</v>
      </c>
      <c r="E52" s="534"/>
    </row>
    <row r="53" spans="1:5" ht="43" customHeight="1">
      <c r="A53" s="598"/>
      <c r="B53" s="515" t="s">
        <v>856</v>
      </c>
      <c r="C53" s="514" t="s">
        <v>9</v>
      </c>
      <c r="D53" s="513" t="s">
        <v>731</v>
      </c>
      <c r="E53" s="533"/>
    </row>
    <row r="54" spans="1:5" ht="111" customHeight="1">
      <c r="A54" s="596" t="s">
        <v>855</v>
      </c>
      <c r="B54" s="494" t="s">
        <v>854</v>
      </c>
      <c r="C54" s="493" t="s">
        <v>9</v>
      </c>
      <c r="D54" s="492" t="s">
        <v>731</v>
      </c>
      <c r="E54" s="536"/>
    </row>
    <row r="55" spans="1:5" ht="61.5" customHeight="1">
      <c r="A55" s="597"/>
      <c r="B55" s="490" t="s">
        <v>851</v>
      </c>
      <c r="C55" s="489" t="s">
        <v>9</v>
      </c>
      <c r="D55" s="488" t="s">
        <v>731</v>
      </c>
      <c r="E55" s="534"/>
    </row>
    <row r="56" spans="1:5" ht="75" customHeight="1">
      <c r="A56" s="597"/>
      <c r="B56" s="506" t="s">
        <v>850</v>
      </c>
      <c r="C56" s="541" t="s">
        <v>9</v>
      </c>
      <c r="D56" s="540" t="s">
        <v>731</v>
      </c>
      <c r="E56" s="538"/>
    </row>
    <row r="57" spans="1:5" ht="53" customHeight="1">
      <c r="A57" s="597"/>
      <c r="B57" s="515" t="s">
        <v>849</v>
      </c>
      <c r="C57" s="514" t="s">
        <v>9</v>
      </c>
      <c r="D57" s="513" t="s">
        <v>731</v>
      </c>
      <c r="E57" s="533"/>
    </row>
    <row r="58" spans="1:5" ht="53" customHeight="1">
      <c r="A58" s="597"/>
      <c r="B58" s="494" t="s">
        <v>848</v>
      </c>
      <c r="C58" s="493" t="s">
        <v>9</v>
      </c>
      <c r="D58" s="492" t="s">
        <v>731</v>
      </c>
      <c r="E58" s="536"/>
    </row>
    <row r="59" spans="1:5" ht="62" customHeight="1">
      <c r="A59" s="597"/>
      <c r="B59" s="490" t="s">
        <v>847</v>
      </c>
      <c r="C59" s="489" t="s">
        <v>9</v>
      </c>
      <c r="D59" s="488" t="s">
        <v>731</v>
      </c>
      <c r="E59" s="534"/>
    </row>
    <row r="60" spans="1:5" ht="61.5" customHeight="1">
      <c r="A60" s="597"/>
      <c r="B60" s="490" t="s">
        <v>846</v>
      </c>
      <c r="C60" s="489" t="s">
        <v>9</v>
      </c>
      <c r="D60" s="488" t="s">
        <v>731</v>
      </c>
      <c r="E60" s="534"/>
    </row>
    <row r="61" spans="1:5">
      <c r="A61" s="597"/>
      <c r="B61" s="490" t="s">
        <v>845</v>
      </c>
      <c r="C61" s="489" t="s">
        <v>9</v>
      </c>
      <c r="D61" s="488" t="s">
        <v>731</v>
      </c>
      <c r="E61" s="534"/>
    </row>
    <row r="62" spans="1:5" ht="39">
      <c r="A62" s="597"/>
      <c r="B62" s="490" t="s">
        <v>844</v>
      </c>
      <c r="C62" s="489" t="s">
        <v>9</v>
      </c>
      <c r="D62" s="488" t="s">
        <v>731</v>
      </c>
      <c r="E62" s="534"/>
    </row>
    <row r="63" spans="1:5" ht="51" customHeight="1">
      <c r="A63" s="597"/>
      <c r="B63" s="490" t="s">
        <v>843</v>
      </c>
      <c r="C63" s="489" t="s">
        <v>9</v>
      </c>
      <c r="D63" s="488" t="s">
        <v>731</v>
      </c>
      <c r="E63" s="534"/>
    </row>
    <row r="64" spans="1:5" ht="71.5" customHeight="1">
      <c r="A64" s="597"/>
      <c r="B64" s="490" t="s">
        <v>842</v>
      </c>
      <c r="C64" s="489" t="s">
        <v>9</v>
      </c>
      <c r="D64" s="488" t="s">
        <v>731</v>
      </c>
      <c r="E64" s="534"/>
    </row>
    <row r="65" spans="1:5" ht="98" customHeight="1">
      <c r="A65" s="597"/>
      <c r="B65" s="490" t="s">
        <v>841</v>
      </c>
      <c r="C65" s="489" t="s">
        <v>9</v>
      </c>
      <c r="D65" s="488" t="s">
        <v>731</v>
      </c>
      <c r="E65" s="534"/>
    </row>
    <row r="66" spans="1:5" ht="57" customHeight="1">
      <c r="A66" s="597"/>
      <c r="B66" s="490" t="s">
        <v>840</v>
      </c>
      <c r="C66" s="489" t="s">
        <v>9</v>
      </c>
      <c r="D66" s="488" t="s">
        <v>731</v>
      </c>
      <c r="E66" s="534"/>
    </row>
    <row r="67" spans="1:5">
      <c r="A67" s="598"/>
      <c r="B67" s="515" t="s">
        <v>839</v>
      </c>
      <c r="C67" s="514" t="s">
        <v>9</v>
      </c>
      <c r="D67" s="513" t="s">
        <v>731</v>
      </c>
      <c r="E67" s="533"/>
    </row>
    <row r="68" spans="1:5" ht="147.5" customHeight="1">
      <c r="A68" s="596" t="s">
        <v>853</v>
      </c>
      <c r="B68" s="509" t="s">
        <v>852</v>
      </c>
      <c r="C68" s="508" t="s">
        <v>9</v>
      </c>
      <c r="D68" s="507" t="s">
        <v>731</v>
      </c>
      <c r="E68" s="535"/>
    </row>
    <row r="69" spans="1:5" ht="55.5" customHeight="1">
      <c r="A69" s="597"/>
      <c r="B69" s="490" t="s">
        <v>851</v>
      </c>
      <c r="C69" s="489" t="s">
        <v>9</v>
      </c>
      <c r="D69" s="488" t="s">
        <v>731</v>
      </c>
      <c r="E69" s="534"/>
    </row>
    <row r="70" spans="1:5" ht="67" customHeight="1">
      <c r="A70" s="597"/>
      <c r="B70" s="506" t="s">
        <v>850</v>
      </c>
      <c r="C70" s="541" t="s">
        <v>9</v>
      </c>
      <c r="D70" s="540" t="s">
        <v>731</v>
      </c>
      <c r="E70" s="538"/>
    </row>
    <row r="71" spans="1:5" ht="63" customHeight="1">
      <c r="A71" s="597"/>
      <c r="B71" s="490" t="s">
        <v>849</v>
      </c>
      <c r="C71" s="489" t="s">
        <v>9</v>
      </c>
      <c r="D71" s="488" t="s">
        <v>731</v>
      </c>
      <c r="E71" s="534"/>
    </row>
    <row r="72" spans="1:5" ht="58.5" customHeight="1">
      <c r="A72" s="597"/>
      <c r="B72" s="490" t="s">
        <v>848</v>
      </c>
      <c r="C72" s="489" t="s">
        <v>9</v>
      </c>
      <c r="D72" s="488" t="s">
        <v>731</v>
      </c>
      <c r="E72" s="534"/>
    </row>
    <row r="73" spans="1:5" ht="63" customHeight="1">
      <c r="A73" s="597"/>
      <c r="B73" s="490" t="s">
        <v>847</v>
      </c>
      <c r="C73" s="489" t="s">
        <v>9</v>
      </c>
      <c r="D73" s="488" t="s">
        <v>731</v>
      </c>
      <c r="E73" s="534"/>
    </row>
    <row r="74" spans="1:5" ht="59" customHeight="1">
      <c r="A74" s="597"/>
      <c r="B74" s="490" t="s">
        <v>846</v>
      </c>
      <c r="C74" s="489" t="s">
        <v>9</v>
      </c>
      <c r="D74" s="488" t="s">
        <v>731</v>
      </c>
      <c r="E74" s="534"/>
    </row>
    <row r="75" spans="1:5">
      <c r="A75" s="597"/>
      <c r="B75" s="490" t="s">
        <v>845</v>
      </c>
      <c r="C75" s="489" t="s">
        <v>9</v>
      </c>
      <c r="D75" s="488" t="s">
        <v>731</v>
      </c>
      <c r="E75" s="534"/>
    </row>
    <row r="76" spans="1:5" ht="50" customHeight="1">
      <c r="A76" s="597"/>
      <c r="B76" s="515" t="s">
        <v>844</v>
      </c>
      <c r="C76" s="514" t="s">
        <v>9</v>
      </c>
      <c r="D76" s="513" t="s">
        <v>731</v>
      </c>
      <c r="E76" s="533"/>
    </row>
    <row r="77" spans="1:5" ht="47" customHeight="1">
      <c r="A77" s="597"/>
      <c r="B77" s="494" t="s">
        <v>843</v>
      </c>
      <c r="C77" s="493" t="s">
        <v>9</v>
      </c>
      <c r="D77" s="492" t="s">
        <v>731</v>
      </c>
      <c r="E77" s="536"/>
    </row>
    <row r="78" spans="1:5" ht="71" customHeight="1">
      <c r="A78" s="597"/>
      <c r="B78" s="490" t="s">
        <v>842</v>
      </c>
      <c r="C78" s="489" t="s">
        <v>9</v>
      </c>
      <c r="D78" s="488" t="s">
        <v>731</v>
      </c>
      <c r="E78" s="534"/>
    </row>
    <row r="79" spans="1:5" ht="100.5" customHeight="1">
      <c r="A79" s="597"/>
      <c r="B79" s="490" t="s">
        <v>841</v>
      </c>
      <c r="C79" s="489" t="s">
        <v>9</v>
      </c>
      <c r="D79" s="488" t="s">
        <v>731</v>
      </c>
      <c r="E79" s="534"/>
    </row>
    <row r="80" spans="1:5" ht="62" customHeight="1">
      <c r="A80" s="597"/>
      <c r="B80" s="490" t="s">
        <v>840</v>
      </c>
      <c r="C80" s="489" t="s">
        <v>9</v>
      </c>
      <c r="D80" s="488" t="s">
        <v>731</v>
      </c>
      <c r="E80" s="534"/>
    </row>
    <row r="81" spans="1:5">
      <c r="A81" s="598"/>
      <c r="B81" s="515" t="s">
        <v>839</v>
      </c>
      <c r="C81" s="514" t="s">
        <v>9</v>
      </c>
      <c r="D81" s="513" t="s">
        <v>731</v>
      </c>
      <c r="E81" s="533"/>
    </row>
    <row r="82" spans="1:5">
      <c r="A82" s="596" t="s">
        <v>838</v>
      </c>
      <c r="B82" s="509" t="s">
        <v>837</v>
      </c>
      <c r="C82" s="508" t="s">
        <v>9</v>
      </c>
      <c r="D82" s="507" t="s">
        <v>731</v>
      </c>
      <c r="E82" s="535"/>
    </row>
    <row r="83" spans="1:5" ht="52.5" customHeight="1">
      <c r="A83" s="598"/>
      <c r="B83" s="515" t="s">
        <v>836</v>
      </c>
      <c r="C83" s="514" t="s">
        <v>9</v>
      </c>
      <c r="D83" s="513" t="s">
        <v>731</v>
      </c>
      <c r="E83" s="533"/>
    </row>
    <row r="84" spans="1:5" ht="29.5" customHeight="1">
      <c r="A84" s="596" t="s">
        <v>835</v>
      </c>
      <c r="B84" s="509" t="s">
        <v>831</v>
      </c>
      <c r="C84" s="508" t="s">
        <v>9</v>
      </c>
      <c r="D84" s="507" t="s">
        <v>731</v>
      </c>
      <c r="E84" s="535"/>
    </row>
    <row r="85" spans="1:5" ht="61.5" customHeight="1">
      <c r="A85" s="597"/>
      <c r="B85" s="490" t="s">
        <v>834</v>
      </c>
      <c r="C85" s="489" t="s">
        <v>9</v>
      </c>
      <c r="D85" s="488" t="s">
        <v>731</v>
      </c>
      <c r="E85" s="534"/>
    </row>
    <row r="86" spans="1:5" ht="59" customHeight="1">
      <c r="A86" s="598"/>
      <c r="B86" s="515" t="s">
        <v>833</v>
      </c>
      <c r="C86" s="514" t="s">
        <v>9</v>
      </c>
      <c r="D86" s="513" t="s">
        <v>731</v>
      </c>
      <c r="E86" s="533"/>
    </row>
    <row r="87" spans="1:5" ht="35.5" customHeight="1">
      <c r="A87" s="596" t="s">
        <v>832</v>
      </c>
      <c r="B87" s="509" t="s">
        <v>831</v>
      </c>
      <c r="C87" s="508" t="s">
        <v>9</v>
      </c>
      <c r="D87" s="507" t="s">
        <v>731</v>
      </c>
      <c r="E87" s="535"/>
    </row>
    <row r="88" spans="1:5" ht="59.5" customHeight="1">
      <c r="A88" s="597"/>
      <c r="B88" s="490" t="s">
        <v>830</v>
      </c>
      <c r="C88" s="489" t="s">
        <v>9</v>
      </c>
      <c r="D88" s="488" t="s">
        <v>779</v>
      </c>
      <c r="E88" s="534"/>
    </row>
    <row r="89" spans="1:5" ht="64" customHeight="1">
      <c r="A89" s="598"/>
      <c r="B89" s="490" t="s">
        <v>829</v>
      </c>
      <c r="C89" s="489" t="s">
        <v>9</v>
      </c>
      <c r="D89" s="488" t="s">
        <v>731</v>
      </c>
      <c r="E89" s="534"/>
    </row>
    <row r="90" spans="1:5" ht="32.5" customHeight="1">
      <c r="A90" s="596" t="s">
        <v>828</v>
      </c>
      <c r="B90" s="509" t="s">
        <v>827</v>
      </c>
      <c r="C90" s="508" t="s">
        <v>9</v>
      </c>
      <c r="D90" s="507" t="s">
        <v>731</v>
      </c>
      <c r="E90" s="535"/>
    </row>
    <row r="91" spans="1:5" ht="30.5" customHeight="1">
      <c r="A91" s="597"/>
      <c r="B91" s="490" t="s">
        <v>826</v>
      </c>
      <c r="C91" s="489" t="s">
        <v>9</v>
      </c>
      <c r="D91" s="488" t="s">
        <v>731</v>
      </c>
      <c r="E91" s="534"/>
    </row>
    <row r="92" spans="1:5">
      <c r="A92" s="597"/>
      <c r="B92" s="515" t="s">
        <v>825</v>
      </c>
      <c r="C92" s="514" t="s">
        <v>9</v>
      </c>
      <c r="D92" s="513" t="s">
        <v>731</v>
      </c>
      <c r="E92" s="533"/>
    </row>
    <row r="93" spans="1:5" ht="50" customHeight="1">
      <c r="A93" s="597" t="s">
        <v>824</v>
      </c>
      <c r="B93" s="494" t="s">
        <v>823</v>
      </c>
      <c r="C93" s="493" t="s">
        <v>9</v>
      </c>
      <c r="D93" s="492" t="s">
        <v>731</v>
      </c>
      <c r="E93" s="536"/>
    </row>
    <row r="94" spans="1:5" ht="71.5" customHeight="1">
      <c r="A94" s="597"/>
      <c r="B94" s="490" t="s">
        <v>822</v>
      </c>
      <c r="C94" s="489" t="s">
        <v>9</v>
      </c>
      <c r="D94" s="488" t="s">
        <v>731</v>
      </c>
      <c r="E94" s="534"/>
    </row>
    <row r="95" spans="1:5" ht="94.5" customHeight="1">
      <c r="A95" s="598"/>
      <c r="B95" s="506" t="s">
        <v>821</v>
      </c>
      <c r="C95" s="505" t="s">
        <v>9</v>
      </c>
      <c r="D95" s="504" t="s">
        <v>731</v>
      </c>
      <c r="E95" s="538"/>
    </row>
    <row r="96" spans="1:5" ht="43" customHeight="1">
      <c r="A96" s="596" t="s">
        <v>820</v>
      </c>
      <c r="B96" s="509" t="s">
        <v>819</v>
      </c>
      <c r="C96" s="508" t="s">
        <v>9</v>
      </c>
      <c r="D96" s="507" t="s">
        <v>731</v>
      </c>
      <c r="E96" s="535"/>
    </row>
    <row r="97" spans="1:5" ht="33.5" customHeight="1">
      <c r="A97" s="598"/>
      <c r="B97" s="515" t="s">
        <v>818</v>
      </c>
      <c r="C97" s="514" t="s">
        <v>9</v>
      </c>
      <c r="D97" s="513" t="s">
        <v>731</v>
      </c>
      <c r="E97" s="533"/>
    </row>
    <row r="98" spans="1:5" ht="25.5" customHeight="1">
      <c r="A98" s="596" t="s">
        <v>817</v>
      </c>
      <c r="B98" s="509" t="s">
        <v>816</v>
      </c>
      <c r="C98" s="508" t="s">
        <v>9</v>
      </c>
      <c r="D98" s="507" t="s">
        <v>815</v>
      </c>
      <c r="E98" s="535"/>
    </row>
    <row r="99" spans="1:5" ht="51.5" customHeight="1">
      <c r="A99" s="597"/>
      <c r="B99" s="490" t="s">
        <v>814</v>
      </c>
      <c r="C99" s="489" t="s">
        <v>9</v>
      </c>
      <c r="D99" s="488" t="s">
        <v>779</v>
      </c>
      <c r="E99" s="534"/>
    </row>
    <row r="100" spans="1:5">
      <c r="A100" s="597"/>
      <c r="B100" s="490" t="s">
        <v>787</v>
      </c>
      <c r="C100" s="489" t="s">
        <v>9</v>
      </c>
      <c r="D100" s="488" t="s">
        <v>731</v>
      </c>
      <c r="E100" s="534"/>
    </row>
    <row r="101" spans="1:5" ht="42" customHeight="1">
      <c r="A101" s="598"/>
      <c r="B101" s="506" t="s">
        <v>813</v>
      </c>
      <c r="C101" s="505" t="s">
        <v>9</v>
      </c>
      <c r="D101" s="504" t="s">
        <v>779</v>
      </c>
      <c r="E101" s="538"/>
    </row>
    <row r="102" spans="1:5" ht="33" customHeight="1">
      <c r="A102" s="596" t="s">
        <v>812</v>
      </c>
      <c r="B102" s="509" t="s">
        <v>811</v>
      </c>
      <c r="C102" s="508" t="s">
        <v>9</v>
      </c>
      <c r="D102" s="507" t="s">
        <v>731</v>
      </c>
      <c r="E102" s="535"/>
    </row>
    <row r="103" spans="1:5" ht="43.5" customHeight="1">
      <c r="A103" s="597"/>
      <c r="B103" s="490" t="s">
        <v>810</v>
      </c>
      <c r="C103" s="489" t="s">
        <v>9</v>
      </c>
      <c r="D103" s="488" t="s">
        <v>731</v>
      </c>
      <c r="E103" s="534"/>
    </row>
    <row r="104" spans="1:5">
      <c r="A104" s="597"/>
      <c r="B104" s="490" t="s">
        <v>784</v>
      </c>
      <c r="C104" s="489" t="s">
        <v>9</v>
      </c>
      <c r="D104" s="488" t="s">
        <v>714</v>
      </c>
      <c r="E104" s="534"/>
    </row>
    <row r="105" spans="1:5" ht="36" customHeight="1">
      <c r="A105" s="597"/>
      <c r="B105" s="506" t="s">
        <v>809</v>
      </c>
      <c r="C105" s="541" t="s">
        <v>9</v>
      </c>
      <c r="D105" s="540" t="s">
        <v>731</v>
      </c>
      <c r="E105" s="538"/>
    </row>
    <row r="106" spans="1:5" ht="36" customHeight="1">
      <c r="A106" s="597"/>
      <c r="B106" s="506" t="s">
        <v>808</v>
      </c>
      <c r="C106" s="541" t="s">
        <v>9</v>
      </c>
      <c r="D106" s="540" t="s">
        <v>731</v>
      </c>
      <c r="E106" s="538"/>
    </row>
    <row r="107" spans="1:5">
      <c r="A107" s="597"/>
      <c r="B107" s="490" t="s">
        <v>787</v>
      </c>
      <c r="C107" s="489" t="s">
        <v>9</v>
      </c>
      <c r="D107" s="488" t="s">
        <v>731</v>
      </c>
      <c r="E107" s="534"/>
    </row>
    <row r="108" spans="1:5">
      <c r="A108" s="598"/>
      <c r="B108" s="515" t="s">
        <v>783</v>
      </c>
      <c r="C108" s="514" t="s">
        <v>9</v>
      </c>
      <c r="D108" s="513" t="s">
        <v>731</v>
      </c>
      <c r="E108" s="533"/>
    </row>
    <row r="109" spans="1:5" ht="26">
      <c r="A109" s="596" t="s">
        <v>807</v>
      </c>
      <c r="B109" s="509" t="s">
        <v>806</v>
      </c>
      <c r="C109" s="508" t="s">
        <v>9</v>
      </c>
      <c r="D109" s="507" t="s">
        <v>731</v>
      </c>
      <c r="E109" s="535"/>
    </row>
    <row r="110" spans="1:5" ht="26">
      <c r="A110" s="597"/>
      <c r="B110" s="490" t="s">
        <v>805</v>
      </c>
      <c r="C110" s="489" t="s">
        <v>9</v>
      </c>
      <c r="D110" s="488" t="s">
        <v>731</v>
      </c>
      <c r="E110" s="534"/>
    </row>
    <row r="111" spans="1:5">
      <c r="A111" s="597"/>
      <c r="B111" s="490" t="s">
        <v>787</v>
      </c>
      <c r="C111" s="489" t="s">
        <v>9</v>
      </c>
      <c r="D111" s="488" t="s">
        <v>731</v>
      </c>
      <c r="E111" s="534"/>
    </row>
    <row r="112" spans="1:5" ht="45.5" customHeight="1">
      <c r="A112" s="597"/>
      <c r="B112" s="490" t="s">
        <v>804</v>
      </c>
      <c r="C112" s="489" t="s">
        <v>9</v>
      </c>
      <c r="D112" s="488" t="s">
        <v>802</v>
      </c>
      <c r="E112" s="534"/>
    </row>
    <row r="113" spans="1:5" ht="44.5" customHeight="1">
      <c r="A113" s="598"/>
      <c r="B113" s="515" t="s">
        <v>803</v>
      </c>
      <c r="C113" s="514" t="s">
        <v>9</v>
      </c>
      <c r="D113" s="513" t="s">
        <v>802</v>
      </c>
      <c r="E113" s="533"/>
    </row>
    <row r="114" spans="1:5" ht="46.5" customHeight="1">
      <c r="A114" s="596" t="s">
        <v>801</v>
      </c>
      <c r="B114" s="502" t="s">
        <v>800</v>
      </c>
      <c r="C114" s="501" t="s">
        <v>9</v>
      </c>
      <c r="D114" s="500" t="s">
        <v>731</v>
      </c>
      <c r="E114" s="539"/>
    </row>
    <row r="115" spans="1:5" ht="66.5" customHeight="1">
      <c r="A115" s="597"/>
      <c r="B115" s="498" t="s">
        <v>799</v>
      </c>
      <c r="C115" s="497" t="s">
        <v>9</v>
      </c>
      <c r="D115" s="496" t="s">
        <v>731</v>
      </c>
      <c r="E115" s="537"/>
    </row>
    <row r="116" spans="1:5" ht="45.5" customHeight="1">
      <c r="A116" s="597"/>
      <c r="B116" s="494" t="s">
        <v>798</v>
      </c>
      <c r="C116" s="493" t="s">
        <v>9</v>
      </c>
      <c r="D116" s="492" t="s">
        <v>731</v>
      </c>
      <c r="E116" s="536"/>
    </row>
    <row r="117" spans="1:5" ht="41.5" customHeight="1">
      <c r="A117" s="597"/>
      <c r="B117" s="506" t="s">
        <v>797</v>
      </c>
      <c r="C117" s="505" t="s">
        <v>9</v>
      </c>
      <c r="D117" s="504" t="s">
        <v>731</v>
      </c>
      <c r="E117" s="538"/>
    </row>
    <row r="118" spans="1:5" ht="55.5" customHeight="1">
      <c r="A118" s="597"/>
      <c r="B118" s="498" t="s">
        <v>796</v>
      </c>
      <c r="C118" s="497" t="s">
        <v>9</v>
      </c>
      <c r="D118" s="496" t="s">
        <v>731</v>
      </c>
      <c r="E118" s="537"/>
    </row>
    <row r="119" spans="1:5" ht="48" customHeight="1">
      <c r="A119" s="597"/>
      <c r="B119" s="494" t="s">
        <v>795</v>
      </c>
      <c r="C119" s="493" t="s">
        <v>9</v>
      </c>
      <c r="D119" s="492" t="s">
        <v>731</v>
      </c>
      <c r="E119" s="536"/>
    </row>
    <row r="120" spans="1:5">
      <c r="A120" s="597"/>
      <c r="B120" s="490" t="s">
        <v>794</v>
      </c>
      <c r="C120" s="489" t="s">
        <v>9</v>
      </c>
      <c r="D120" s="488" t="s">
        <v>731</v>
      </c>
      <c r="E120" s="534"/>
    </row>
    <row r="121" spans="1:5">
      <c r="A121" s="598"/>
      <c r="B121" s="515" t="s">
        <v>787</v>
      </c>
      <c r="C121" s="514" t="s">
        <v>9</v>
      </c>
      <c r="D121" s="513" t="s">
        <v>731</v>
      </c>
      <c r="E121" s="533"/>
    </row>
    <row r="122" spans="1:5">
      <c r="A122" s="596" t="s">
        <v>793</v>
      </c>
      <c r="B122" s="509" t="s">
        <v>791</v>
      </c>
      <c r="C122" s="508" t="s">
        <v>9</v>
      </c>
      <c r="D122" s="507" t="s">
        <v>731</v>
      </c>
      <c r="E122" s="535"/>
    </row>
    <row r="123" spans="1:5" ht="26">
      <c r="A123" s="597"/>
      <c r="B123" s="490" t="s">
        <v>790</v>
      </c>
      <c r="C123" s="489" t="s">
        <v>9</v>
      </c>
      <c r="D123" s="488" t="s">
        <v>731</v>
      </c>
      <c r="E123" s="534"/>
    </row>
    <row r="124" spans="1:5" ht="39">
      <c r="A124" s="597"/>
      <c r="B124" s="490" t="s">
        <v>789</v>
      </c>
      <c r="C124" s="489" t="s">
        <v>9</v>
      </c>
      <c r="D124" s="488" t="s">
        <v>731</v>
      </c>
      <c r="E124" s="534"/>
    </row>
    <row r="125" spans="1:5" ht="39">
      <c r="A125" s="597"/>
      <c r="B125" s="490" t="s">
        <v>788</v>
      </c>
      <c r="C125" s="489" t="s">
        <v>9</v>
      </c>
      <c r="D125" s="488" t="s">
        <v>731</v>
      </c>
      <c r="E125" s="534"/>
    </row>
    <row r="126" spans="1:5">
      <c r="A126" s="597"/>
      <c r="B126" s="490" t="s">
        <v>787</v>
      </c>
      <c r="C126" s="489" t="s">
        <v>9</v>
      </c>
      <c r="D126" s="488" t="s">
        <v>731</v>
      </c>
      <c r="E126" s="534"/>
    </row>
    <row r="127" spans="1:5">
      <c r="A127" s="597"/>
      <c r="B127" s="490" t="s">
        <v>785</v>
      </c>
      <c r="C127" s="489" t="s">
        <v>9</v>
      </c>
      <c r="D127" s="488" t="s">
        <v>746</v>
      </c>
      <c r="E127" s="534"/>
    </row>
    <row r="128" spans="1:5">
      <c r="A128" s="597"/>
      <c r="B128" s="490" t="s">
        <v>784</v>
      </c>
      <c r="C128" s="489" t="s">
        <v>9</v>
      </c>
      <c r="D128" s="488" t="s">
        <v>714</v>
      </c>
      <c r="E128" s="534"/>
    </row>
    <row r="129" spans="1:5">
      <c r="A129" s="598"/>
      <c r="B129" s="515" t="s">
        <v>783</v>
      </c>
      <c r="C129" s="514" t="s">
        <v>9</v>
      </c>
      <c r="D129" s="513" t="s">
        <v>731</v>
      </c>
      <c r="E129" s="533"/>
    </row>
    <row r="130" spans="1:5">
      <c r="A130" s="596" t="s">
        <v>792</v>
      </c>
      <c r="B130" s="509" t="s">
        <v>791</v>
      </c>
      <c r="C130" s="508" t="s">
        <v>9</v>
      </c>
      <c r="D130" s="507" t="s">
        <v>731</v>
      </c>
      <c r="E130" s="535"/>
    </row>
    <row r="131" spans="1:5" ht="26">
      <c r="A131" s="597"/>
      <c r="B131" s="490" t="s">
        <v>790</v>
      </c>
      <c r="C131" s="489" t="s">
        <v>9</v>
      </c>
      <c r="D131" s="488" t="s">
        <v>731</v>
      </c>
      <c r="E131" s="534"/>
    </row>
    <row r="132" spans="1:5" ht="39">
      <c r="A132" s="597"/>
      <c r="B132" s="490" t="s">
        <v>789</v>
      </c>
      <c r="C132" s="489" t="s">
        <v>9</v>
      </c>
      <c r="D132" s="488" t="s">
        <v>731</v>
      </c>
      <c r="E132" s="534"/>
    </row>
    <row r="133" spans="1:5" ht="39">
      <c r="A133" s="597"/>
      <c r="B133" s="490" t="s">
        <v>788</v>
      </c>
      <c r="C133" s="489" t="s">
        <v>9</v>
      </c>
      <c r="D133" s="488" t="s">
        <v>731</v>
      </c>
      <c r="E133" s="534"/>
    </row>
    <row r="134" spans="1:5">
      <c r="A134" s="597"/>
      <c r="B134" s="490" t="s">
        <v>787</v>
      </c>
      <c r="C134" s="489" t="s">
        <v>9</v>
      </c>
      <c r="D134" s="488" t="s">
        <v>731</v>
      </c>
      <c r="E134" s="534"/>
    </row>
    <row r="135" spans="1:5" ht="26">
      <c r="A135" s="597"/>
      <c r="B135" s="490" t="s">
        <v>786</v>
      </c>
      <c r="C135" s="489" t="s">
        <v>9</v>
      </c>
      <c r="D135" s="488" t="s">
        <v>779</v>
      </c>
      <c r="E135" s="534"/>
    </row>
    <row r="136" spans="1:5">
      <c r="A136" s="597"/>
      <c r="B136" s="490" t="s">
        <v>785</v>
      </c>
      <c r="C136" s="489" t="s">
        <v>9</v>
      </c>
      <c r="D136" s="488" t="s">
        <v>746</v>
      </c>
      <c r="E136" s="534"/>
    </row>
    <row r="137" spans="1:5">
      <c r="A137" s="597"/>
      <c r="B137" s="490" t="s">
        <v>784</v>
      </c>
      <c r="C137" s="489" t="s">
        <v>9</v>
      </c>
      <c r="D137" s="488" t="s">
        <v>714</v>
      </c>
      <c r="E137" s="534"/>
    </row>
    <row r="138" spans="1:5">
      <c r="A138" s="598"/>
      <c r="B138" s="515" t="s">
        <v>783</v>
      </c>
      <c r="C138" s="514" t="s">
        <v>9</v>
      </c>
      <c r="D138" s="513" t="s">
        <v>731</v>
      </c>
      <c r="E138" s="533"/>
    </row>
    <row r="139" spans="1:5" ht="45.5" customHeight="1">
      <c r="A139" s="592" t="s">
        <v>782</v>
      </c>
      <c r="B139" s="509" t="s">
        <v>781</v>
      </c>
      <c r="C139" s="532" t="s">
        <v>9</v>
      </c>
      <c r="D139" s="531" t="s">
        <v>779</v>
      </c>
      <c r="E139" s="530"/>
    </row>
    <row r="140" spans="1:5" ht="44.5" customHeight="1">
      <c r="A140" s="599"/>
      <c r="B140" s="515" t="s">
        <v>780</v>
      </c>
      <c r="C140" s="529" t="s">
        <v>9</v>
      </c>
      <c r="D140" s="528" t="s">
        <v>779</v>
      </c>
      <c r="E140" s="527"/>
    </row>
    <row r="141" spans="1:5" ht="71" customHeight="1">
      <c r="A141" s="526" t="s">
        <v>778</v>
      </c>
      <c r="B141" s="498" t="s">
        <v>777</v>
      </c>
      <c r="C141" s="497" t="s">
        <v>9</v>
      </c>
      <c r="D141" s="496" t="s">
        <v>731</v>
      </c>
      <c r="E141" s="518"/>
    </row>
    <row r="142" spans="1:5" ht="33.5" customHeight="1">
      <c r="A142" s="525" t="s">
        <v>776</v>
      </c>
      <c r="B142" s="524" t="s">
        <v>775</v>
      </c>
      <c r="C142" s="523" t="s">
        <v>9</v>
      </c>
      <c r="D142" s="522" t="s">
        <v>731</v>
      </c>
      <c r="E142" s="521"/>
    </row>
    <row r="143" spans="1:5">
      <c r="A143" s="596" t="s">
        <v>774</v>
      </c>
      <c r="B143" s="502" t="s">
        <v>773</v>
      </c>
      <c r="C143" s="501" t="s">
        <v>9</v>
      </c>
      <c r="D143" s="500" t="s">
        <v>731</v>
      </c>
      <c r="E143" s="519"/>
    </row>
    <row r="144" spans="1:5" ht="26">
      <c r="A144" s="597"/>
      <c r="B144" s="498" t="s">
        <v>772</v>
      </c>
      <c r="C144" s="497" t="s">
        <v>9</v>
      </c>
      <c r="D144" s="496" t="s">
        <v>731</v>
      </c>
      <c r="E144" s="518"/>
    </row>
    <row r="145" spans="1:5" ht="26">
      <c r="A145" s="597"/>
      <c r="B145" s="494" t="s">
        <v>771</v>
      </c>
      <c r="C145" s="493" t="s">
        <v>9</v>
      </c>
      <c r="D145" s="492" t="s">
        <v>731</v>
      </c>
      <c r="E145" s="517"/>
    </row>
    <row r="146" spans="1:5">
      <c r="A146" s="597"/>
      <c r="B146" s="490" t="s">
        <v>762</v>
      </c>
      <c r="C146" s="489" t="s">
        <v>9</v>
      </c>
      <c r="D146" s="488" t="s">
        <v>731</v>
      </c>
      <c r="E146" s="516"/>
    </row>
    <row r="147" spans="1:5" ht="26">
      <c r="A147" s="598"/>
      <c r="B147" s="515" t="s">
        <v>770</v>
      </c>
      <c r="C147" s="514" t="s">
        <v>9</v>
      </c>
      <c r="D147" s="513" t="s">
        <v>731</v>
      </c>
      <c r="E147" s="512"/>
    </row>
    <row r="148" spans="1:5">
      <c r="A148" s="596" t="s">
        <v>769</v>
      </c>
      <c r="B148" s="509" t="s">
        <v>768</v>
      </c>
      <c r="C148" s="508" t="s">
        <v>9</v>
      </c>
      <c r="D148" s="507" t="s">
        <v>731</v>
      </c>
      <c r="E148" s="520"/>
    </row>
    <row r="149" spans="1:5">
      <c r="A149" s="597"/>
      <c r="B149" s="490" t="s">
        <v>762</v>
      </c>
      <c r="C149" s="489" t="s">
        <v>9</v>
      </c>
      <c r="D149" s="488" t="s">
        <v>731</v>
      </c>
      <c r="E149" s="516"/>
    </row>
    <row r="150" spans="1:5" ht="26">
      <c r="A150" s="598"/>
      <c r="B150" s="515" t="s">
        <v>767</v>
      </c>
      <c r="C150" s="514" t="s">
        <v>9</v>
      </c>
      <c r="D150" s="513" t="s">
        <v>731</v>
      </c>
      <c r="E150" s="512"/>
    </row>
    <row r="151" spans="1:5">
      <c r="A151" s="596" t="s">
        <v>766</v>
      </c>
      <c r="B151" s="502" t="s">
        <v>765</v>
      </c>
      <c r="C151" s="501" t="s">
        <v>9</v>
      </c>
      <c r="D151" s="500" t="s">
        <v>731</v>
      </c>
      <c r="E151" s="519"/>
    </row>
    <row r="152" spans="1:5" ht="26">
      <c r="A152" s="597"/>
      <c r="B152" s="498" t="s">
        <v>764</v>
      </c>
      <c r="C152" s="497" t="s">
        <v>9</v>
      </c>
      <c r="D152" s="496" t="s">
        <v>731</v>
      </c>
      <c r="E152" s="518"/>
    </row>
    <row r="153" spans="1:5" ht="26">
      <c r="A153" s="597"/>
      <c r="B153" s="494" t="s">
        <v>763</v>
      </c>
      <c r="C153" s="493" t="s">
        <v>9</v>
      </c>
      <c r="D153" s="492" t="s">
        <v>731</v>
      </c>
      <c r="E153" s="517"/>
    </row>
    <row r="154" spans="1:5">
      <c r="A154" s="597"/>
      <c r="B154" s="490" t="s">
        <v>762</v>
      </c>
      <c r="C154" s="489" t="s">
        <v>9</v>
      </c>
      <c r="D154" s="488" t="s">
        <v>731</v>
      </c>
      <c r="E154" s="516"/>
    </row>
    <row r="155" spans="1:5" ht="26">
      <c r="A155" s="598"/>
      <c r="B155" s="515" t="s">
        <v>761</v>
      </c>
      <c r="C155" s="514" t="s">
        <v>9</v>
      </c>
      <c r="D155" s="513" t="s">
        <v>731</v>
      </c>
      <c r="E155" s="512"/>
    </row>
    <row r="156" spans="1:5">
      <c r="A156" s="596" t="s">
        <v>760</v>
      </c>
      <c r="B156" s="509" t="s">
        <v>752</v>
      </c>
      <c r="C156" s="508" t="s">
        <v>9</v>
      </c>
      <c r="D156" s="507" t="s">
        <v>714</v>
      </c>
      <c r="E156" s="478" t="s">
        <v>750</v>
      </c>
    </row>
    <row r="157" spans="1:5">
      <c r="A157" s="597"/>
      <c r="B157" s="490" t="s">
        <v>751</v>
      </c>
      <c r="C157" s="489" t="s">
        <v>9</v>
      </c>
      <c r="D157" s="488" t="s">
        <v>714</v>
      </c>
      <c r="E157" s="483" t="s">
        <v>750</v>
      </c>
    </row>
    <row r="158" spans="1:5">
      <c r="A158" s="597"/>
      <c r="B158" s="490" t="s">
        <v>749</v>
      </c>
      <c r="C158" s="489" t="s">
        <v>9</v>
      </c>
      <c r="D158" s="488" t="s">
        <v>714</v>
      </c>
      <c r="E158" s="483"/>
    </row>
    <row r="159" spans="1:5">
      <c r="A159" s="597"/>
      <c r="B159" s="490" t="s">
        <v>748</v>
      </c>
      <c r="C159" s="489" t="s">
        <v>9</v>
      </c>
      <c r="D159" s="488" t="s">
        <v>714</v>
      </c>
      <c r="E159" s="483" t="s">
        <v>722</v>
      </c>
    </row>
    <row r="160" spans="1:5">
      <c r="A160" s="597"/>
      <c r="B160" s="490" t="s">
        <v>747</v>
      </c>
      <c r="C160" s="489" t="s">
        <v>9</v>
      </c>
      <c r="D160" s="488" t="s">
        <v>746</v>
      </c>
      <c r="E160" s="483"/>
    </row>
    <row r="161" spans="1:5">
      <c r="A161" s="597"/>
      <c r="B161" s="490" t="s">
        <v>745</v>
      </c>
      <c r="C161" s="489" t="s">
        <v>9</v>
      </c>
      <c r="D161" s="488" t="s">
        <v>744</v>
      </c>
      <c r="E161" s="483"/>
    </row>
    <row r="162" spans="1:5">
      <c r="A162" s="597"/>
      <c r="B162" s="506" t="s">
        <v>759</v>
      </c>
      <c r="C162" s="505" t="s">
        <v>9</v>
      </c>
      <c r="D162" s="504"/>
      <c r="E162" s="503"/>
    </row>
    <row r="163" spans="1:5" ht="26">
      <c r="A163" s="597"/>
      <c r="B163" s="498" t="s">
        <v>742</v>
      </c>
      <c r="C163" s="497" t="s">
        <v>9</v>
      </c>
      <c r="D163" s="496" t="s">
        <v>714</v>
      </c>
      <c r="E163" s="495"/>
    </row>
    <row r="164" spans="1:5" ht="26">
      <c r="A164" s="597"/>
      <c r="B164" s="498" t="s">
        <v>741</v>
      </c>
      <c r="C164" s="497" t="s">
        <v>9</v>
      </c>
      <c r="D164" s="496" t="s">
        <v>714</v>
      </c>
      <c r="E164" s="495" t="s">
        <v>740</v>
      </c>
    </row>
    <row r="165" spans="1:5" ht="39">
      <c r="A165" s="597"/>
      <c r="B165" s="494" t="s">
        <v>758</v>
      </c>
      <c r="C165" s="493" t="s">
        <v>9</v>
      </c>
      <c r="D165" s="492" t="s">
        <v>714</v>
      </c>
      <c r="E165" s="491"/>
    </row>
    <row r="166" spans="1:5" ht="26">
      <c r="A166" s="598"/>
      <c r="B166" s="477" t="s">
        <v>739</v>
      </c>
      <c r="C166" s="476" t="s">
        <v>9</v>
      </c>
      <c r="D166" s="475" t="s">
        <v>714</v>
      </c>
      <c r="E166" s="474"/>
    </row>
    <row r="167" spans="1:5">
      <c r="A167" s="596" t="s">
        <v>757</v>
      </c>
      <c r="B167" s="494" t="s">
        <v>752</v>
      </c>
      <c r="C167" s="493" t="s">
        <v>9</v>
      </c>
      <c r="D167" s="492" t="s">
        <v>714</v>
      </c>
      <c r="E167" s="491" t="s">
        <v>750</v>
      </c>
    </row>
    <row r="168" spans="1:5">
      <c r="A168" s="597"/>
      <c r="B168" s="490" t="s">
        <v>751</v>
      </c>
      <c r="C168" s="489" t="s">
        <v>9</v>
      </c>
      <c r="D168" s="488" t="s">
        <v>714</v>
      </c>
      <c r="E168" s="483" t="s">
        <v>750</v>
      </c>
    </row>
    <row r="169" spans="1:5">
      <c r="A169" s="597"/>
      <c r="B169" s="490" t="s">
        <v>749</v>
      </c>
      <c r="C169" s="489" t="s">
        <v>9</v>
      </c>
      <c r="D169" s="488" t="s">
        <v>714</v>
      </c>
      <c r="E169" s="483"/>
    </row>
    <row r="170" spans="1:5">
      <c r="A170" s="597"/>
      <c r="B170" s="490" t="s">
        <v>748</v>
      </c>
      <c r="C170" s="489" t="s">
        <v>9</v>
      </c>
      <c r="D170" s="488" t="s">
        <v>714</v>
      </c>
      <c r="E170" s="483" t="s">
        <v>722</v>
      </c>
    </row>
    <row r="171" spans="1:5">
      <c r="A171" s="597"/>
      <c r="B171" s="490" t="s">
        <v>747</v>
      </c>
      <c r="C171" s="489" t="s">
        <v>9</v>
      </c>
      <c r="D171" s="488" t="s">
        <v>746</v>
      </c>
      <c r="E171" s="483"/>
    </row>
    <row r="172" spans="1:5">
      <c r="A172" s="597"/>
      <c r="B172" s="490" t="s">
        <v>745</v>
      </c>
      <c r="C172" s="489" t="s">
        <v>9</v>
      </c>
      <c r="D172" s="488" t="s">
        <v>744</v>
      </c>
      <c r="E172" s="483"/>
    </row>
    <row r="173" spans="1:5">
      <c r="A173" s="597"/>
      <c r="B173" s="506" t="s">
        <v>756</v>
      </c>
      <c r="C173" s="505" t="s">
        <v>9</v>
      </c>
      <c r="D173" s="504"/>
      <c r="E173" s="503"/>
    </row>
    <row r="174" spans="1:5" ht="26">
      <c r="A174" s="597"/>
      <c r="B174" s="498" t="s">
        <v>755</v>
      </c>
      <c r="C174" s="511" t="s">
        <v>9</v>
      </c>
      <c r="D174" s="496" t="s">
        <v>714</v>
      </c>
      <c r="E174" s="495"/>
    </row>
    <row r="175" spans="1:5" ht="26">
      <c r="A175" s="597"/>
      <c r="B175" s="494" t="s">
        <v>754</v>
      </c>
      <c r="C175" s="510" t="s">
        <v>9</v>
      </c>
      <c r="D175" s="492" t="s">
        <v>714</v>
      </c>
      <c r="E175" s="491" t="s">
        <v>740</v>
      </c>
    </row>
    <row r="176" spans="1:5" ht="26">
      <c r="A176" s="598"/>
      <c r="B176" s="477" t="s">
        <v>739</v>
      </c>
      <c r="C176" s="476" t="s">
        <v>9</v>
      </c>
      <c r="D176" s="475" t="s">
        <v>714</v>
      </c>
      <c r="E176" s="474"/>
    </row>
    <row r="177" spans="1:5">
      <c r="A177" s="596" t="s">
        <v>753</v>
      </c>
      <c r="B177" s="509" t="s">
        <v>752</v>
      </c>
      <c r="C177" s="508" t="s">
        <v>9</v>
      </c>
      <c r="D177" s="507" t="s">
        <v>714</v>
      </c>
      <c r="E177" s="478" t="s">
        <v>750</v>
      </c>
    </row>
    <row r="178" spans="1:5">
      <c r="A178" s="597"/>
      <c r="B178" s="490" t="s">
        <v>751</v>
      </c>
      <c r="C178" s="489" t="s">
        <v>9</v>
      </c>
      <c r="D178" s="488" t="s">
        <v>714</v>
      </c>
      <c r="E178" s="483" t="s">
        <v>750</v>
      </c>
    </row>
    <row r="179" spans="1:5">
      <c r="A179" s="597"/>
      <c r="B179" s="490" t="s">
        <v>749</v>
      </c>
      <c r="C179" s="489" t="s">
        <v>9</v>
      </c>
      <c r="D179" s="488" t="s">
        <v>714</v>
      </c>
      <c r="E179" s="483"/>
    </row>
    <row r="180" spans="1:5">
      <c r="A180" s="597"/>
      <c r="B180" s="490" t="s">
        <v>748</v>
      </c>
      <c r="C180" s="489" t="s">
        <v>9</v>
      </c>
      <c r="D180" s="488" t="s">
        <v>714</v>
      </c>
      <c r="E180" s="483" t="s">
        <v>722</v>
      </c>
    </row>
    <row r="181" spans="1:5">
      <c r="A181" s="597"/>
      <c r="B181" s="490" t="s">
        <v>747</v>
      </c>
      <c r="C181" s="489" t="s">
        <v>9</v>
      </c>
      <c r="D181" s="488" t="s">
        <v>746</v>
      </c>
      <c r="E181" s="483"/>
    </row>
    <row r="182" spans="1:5">
      <c r="A182" s="597"/>
      <c r="B182" s="490" t="s">
        <v>745</v>
      </c>
      <c r="C182" s="489" t="s">
        <v>9</v>
      </c>
      <c r="D182" s="488" t="s">
        <v>744</v>
      </c>
      <c r="E182" s="483"/>
    </row>
    <row r="183" spans="1:5">
      <c r="A183" s="597"/>
      <c r="B183" s="506" t="s">
        <v>743</v>
      </c>
      <c r="C183" s="505"/>
      <c r="D183" s="504"/>
      <c r="E183" s="503"/>
    </row>
    <row r="184" spans="1:5" ht="26">
      <c r="A184" s="597"/>
      <c r="B184" s="498" t="s">
        <v>742</v>
      </c>
      <c r="C184" s="497" t="s">
        <v>9</v>
      </c>
      <c r="D184" s="496" t="s">
        <v>714</v>
      </c>
      <c r="E184" s="495"/>
    </row>
    <row r="185" spans="1:5" ht="26">
      <c r="A185" s="597"/>
      <c r="B185" s="494" t="s">
        <v>741</v>
      </c>
      <c r="C185" s="493" t="s">
        <v>9</v>
      </c>
      <c r="D185" s="492" t="s">
        <v>714</v>
      </c>
      <c r="E185" s="491" t="s">
        <v>740</v>
      </c>
    </row>
    <row r="186" spans="1:5" ht="26">
      <c r="A186" s="598"/>
      <c r="B186" s="477" t="s">
        <v>739</v>
      </c>
      <c r="C186" s="476" t="s">
        <v>9</v>
      </c>
      <c r="D186" s="475" t="s">
        <v>714</v>
      </c>
      <c r="E186" s="474"/>
    </row>
    <row r="187" spans="1:5" ht="39">
      <c r="A187" s="592" t="s">
        <v>738</v>
      </c>
      <c r="B187" s="502" t="s">
        <v>732</v>
      </c>
      <c r="C187" s="501" t="s">
        <v>9</v>
      </c>
      <c r="D187" s="500" t="s">
        <v>731</v>
      </c>
      <c r="E187" s="499" t="s">
        <v>725</v>
      </c>
    </row>
    <row r="188" spans="1:5" ht="39">
      <c r="A188" s="593"/>
      <c r="B188" s="498" t="s">
        <v>730</v>
      </c>
      <c r="C188" s="497"/>
      <c r="D188" s="496"/>
      <c r="E188" s="495"/>
    </row>
    <row r="189" spans="1:5" ht="52">
      <c r="A189" s="593"/>
      <c r="B189" s="498" t="s">
        <v>729</v>
      </c>
      <c r="C189" s="497"/>
      <c r="D189" s="496"/>
      <c r="E189" s="495"/>
    </row>
    <row r="190" spans="1:5" ht="65">
      <c r="A190" s="593"/>
      <c r="B190" s="498" t="s">
        <v>728</v>
      </c>
      <c r="C190" s="497"/>
      <c r="D190" s="496"/>
      <c r="E190" s="495"/>
    </row>
    <row r="191" spans="1:5" ht="26">
      <c r="A191" s="593"/>
      <c r="B191" s="494" t="s">
        <v>727</v>
      </c>
      <c r="C191" s="493"/>
      <c r="D191" s="492"/>
      <c r="E191" s="491"/>
    </row>
    <row r="192" spans="1:5" ht="26">
      <c r="A192" s="593"/>
      <c r="B192" s="490" t="s">
        <v>726</v>
      </c>
      <c r="C192" s="489" t="s">
        <v>9</v>
      </c>
      <c r="D192" s="488" t="s">
        <v>714</v>
      </c>
      <c r="E192" s="483" t="s">
        <v>725</v>
      </c>
    </row>
    <row r="193" spans="1:5" ht="26">
      <c r="A193" s="593"/>
      <c r="B193" s="490" t="s">
        <v>724</v>
      </c>
      <c r="C193" s="489" t="s">
        <v>9</v>
      </c>
      <c r="D193" s="488" t="s">
        <v>714</v>
      </c>
      <c r="E193" s="483"/>
    </row>
    <row r="194" spans="1:5">
      <c r="A194" s="593"/>
      <c r="B194" s="490" t="s">
        <v>723</v>
      </c>
      <c r="C194" s="489" t="s">
        <v>9</v>
      </c>
      <c r="D194" s="488" t="s">
        <v>714</v>
      </c>
      <c r="E194" s="483" t="s">
        <v>722</v>
      </c>
    </row>
    <row r="195" spans="1:5">
      <c r="A195" s="593"/>
      <c r="B195" s="490" t="s">
        <v>737</v>
      </c>
      <c r="C195" s="489" t="s">
        <v>9</v>
      </c>
      <c r="D195" s="488" t="s">
        <v>714</v>
      </c>
      <c r="E195" s="483"/>
    </row>
    <row r="196" spans="1:5" ht="26">
      <c r="A196" s="593"/>
      <c r="B196" s="487" t="s">
        <v>736</v>
      </c>
      <c r="C196" s="485" t="s">
        <v>9</v>
      </c>
      <c r="D196" s="484" t="s">
        <v>714</v>
      </c>
      <c r="E196" s="483"/>
    </row>
    <row r="197" spans="1:5" ht="26">
      <c r="A197" s="593"/>
      <c r="B197" s="486" t="s">
        <v>735</v>
      </c>
      <c r="C197" s="485" t="s">
        <v>9</v>
      </c>
      <c r="D197" s="484" t="s">
        <v>714</v>
      </c>
      <c r="E197" s="483"/>
    </row>
    <row r="198" spans="1:5" ht="26">
      <c r="A198" s="594"/>
      <c r="B198" s="482" t="s">
        <v>734</v>
      </c>
      <c r="C198" s="476" t="s">
        <v>9</v>
      </c>
      <c r="D198" s="475" t="s">
        <v>714</v>
      </c>
      <c r="E198" s="474"/>
    </row>
    <row r="199" spans="1:5" ht="39">
      <c r="A199" s="592" t="s">
        <v>733</v>
      </c>
      <c r="B199" s="502" t="s">
        <v>732</v>
      </c>
      <c r="C199" s="501" t="s">
        <v>9</v>
      </c>
      <c r="D199" s="500" t="s">
        <v>731</v>
      </c>
      <c r="E199" s="499" t="s">
        <v>725</v>
      </c>
    </row>
    <row r="200" spans="1:5" ht="39">
      <c r="A200" s="593"/>
      <c r="B200" s="498" t="s">
        <v>730</v>
      </c>
      <c r="C200" s="497"/>
      <c r="D200" s="496"/>
      <c r="E200" s="495"/>
    </row>
    <row r="201" spans="1:5" ht="52">
      <c r="A201" s="593"/>
      <c r="B201" s="498" t="s">
        <v>729</v>
      </c>
      <c r="C201" s="497"/>
      <c r="D201" s="496"/>
      <c r="E201" s="495"/>
    </row>
    <row r="202" spans="1:5" ht="65">
      <c r="A202" s="593"/>
      <c r="B202" s="498" t="s">
        <v>728</v>
      </c>
      <c r="C202" s="497"/>
      <c r="D202" s="496"/>
      <c r="E202" s="495"/>
    </row>
    <row r="203" spans="1:5" ht="26">
      <c r="A203" s="593"/>
      <c r="B203" s="494" t="s">
        <v>727</v>
      </c>
      <c r="C203" s="493"/>
      <c r="D203" s="492"/>
      <c r="E203" s="491"/>
    </row>
    <row r="204" spans="1:5" ht="26">
      <c r="A204" s="593"/>
      <c r="B204" s="490" t="s">
        <v>726</v>
      </c>
      <c r="C204" s="489" t="s">
        <v>9</v>
      </c>
      <c r="D204" s="488" t="s">
        <v>714</v>
      </c>
      <c r="E204" s="483" t="s">
        <v>725</v>
      </c>
    </row>
    <row r="205" spans="1:5" ht="26">
      <c r="A205" s="593"/>
      <c r="B205" s="490" t="s">
        <v>724</v>
      </c>
      <c r="C205" s="489" t="s">
        <v>9</v>
      </c>
      <c r="D205" s="488" t="s">
        <v>714</v>
      </c>
      <c r="E205" s="483"/>
    </row>
    <row r="206" spans="1:5">
      <c r="A206" s="593"/>
      <c r="B206" s="490" t="s">
        <v>723</v>
      </c>
      <c r="C206" s="489" t="s">
        <v>9</v>
      </c>
      <c r="D206" s="488" t="s">
        <v>714</v>
      </c>
      <c r="E206" s="483" t="s">
        <v>722</v>
      </c>
    </row>
    <row r="207" spans="1:5" ht="26">
      <c r="A207" s="593"/>
      <c r="B207" s="487" t="s">
        <v>721</v>
      </c>
      <c r="C207" s="485" t="s">
        <v>9</v>
      </c>
      <c r="D207" s="484" t="s">
        <v>714</v>
      </c>
      <c r="E207" s="483"/>
    </row>
    <row r="208" spans="1:5" ht="26">
      <c r="A208" s="593"/>
      <c r="B208" s="486" t="s">
        <v>720</v>
      </c>
      <c r="C208" s="485" t="s">
        <v>9</v>
      </c>
      <c r="D208" s="484" t="s">
        <v>714</v>
      </c>
      <c r="E208" s="483"/>
    </row>
    <row r="209" spans="1:5" ht="26">
      <c r="A209" s="594"/>
      <c r="B209" s="482" t="s">
        <v>719</v>
      </c>
      <c r="C209" s="476" t="s">
        <v>9</v>
      </c>
      <c r="D209" s="475" t="s">
        <v>714</v>
      </c>
      <c r="E209" s="474"/>
    </row>
    <row r="210" spans="1:5" ht="26">
      <c r="A210" s="595" t="s">
        <v>718</v>
      </c>
      <c r="B210" s="481" t="s">
        <v>717</v>
      </c>
      <c r="C210" s="480" t="s">
        <v>9</v>
      </c>
      <c r="D210" s="479" t="s">
        <v>714</v>
      </c>
      <c r="E210" s="478" t="s">
        <v>716</v>
      </c>
    </row>
    <row r="211" spans="1:5" ht="26">
      <c r="A211" s="595"/>
      <c r="B211" s="477" t="s">
        <v>715</v>
      </c>
      <c r="C211" s="476" t="s">
        <v>9</v>
      </c>
      <c r="D211" s="475" t="s">
        <v>714</v>
      </c>
      <c r="E211" s="474"/>
    </row>
  </sheetData>
  <mergeCells count="40">
    <mergeCell ref="A1:E1"/>
    <mergeCell ref="C2:D2"/>
    <mergeCell ref="A7:A8"/>
    <mergeCell ref="A9:A10"/>
    <mergeCell ref="A11:A12"/>
    <mergeCell ref="B11:B12"/>
    <mergeCell ref="C11:C12"/>
    <mergeCell ref="D11:D12"/>
    <mergeCell ref="A96:A97"/>
    <mergeCell ref="A13:A18"/>
    <mergeCell ref="A19:A22"/>
    <mergeCell ref="A23:A25"/>
    <mergeCell ref="A27:A28"/>
    <mergeCell ref="A29:A35"/>
    <mergeCell ref="A84:A86"/>
    <mergeCell ref="A36:A39"/>
    <mergeCell ref="A40:A46"/>
    <mergeCell ref="A47:A53"/>
    <mergeCell ref="A54:A67"/>
    <mergeCell ref="A68:A81"/>
    <mergeCell ref="A82:A83"/>
    <mergeCell ref="A87:A89"/>
    <mergeCell ref="A90:A92"/>
    <mergeCell ref="A93:A95"/>
    <mergeCell ref="A98:A101"/>
    <mergeCell ref="A143:A147"/>
    <mergeCell ref="A102:A108"/>
    <mergeCell ref="A109:A113"/>
    <mergeCell ref="A114:A121"/>
    <mergeCell ref="A122:A129"/>
    <mergeCell ref="A130:A138"/>
    <mergeCell ref="A139:A140"/>
    <mergeCell ref="A199:A209"/>
    <mergeCell ref="A210:A211"/>
    <mergeCell ref="A148:A150"/>
    <mergeCell ref="A151:A155"/>
    <mergeCell ref="A156:A166"/>
    <mergeCell ref="A167:A176"/>
    <mergeCell ref="A177:A186"/>
    <mergeCell ref="A187:A198"/>
  </mergeCells>
  <phoneticPr fontId="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topLeftCell="A22" zoomScale="85" zoomScaleNormal="100" zoomScaleSheetLayoutView="85" workbookViewId="0">
      <selection activeCell="B30" sqref="B30:K30"/>
    </sheetView>
  </sheetViews>
  <sheetFormatPr defaultColWidth="9" defaultRowHeight="18"/>
  <cols>
    <col min="1" max="1" width="9" style="69"/>
    <col min="2" max="2" width="9.83203125" style="69" customWidth="1"/>
    <col min="3" max="3" width="9.08203125" style="69" customWidth="1"/>
    <col min="4" max="8" width="9" style="69"/>
    <col min="9" max="9" width="14.58203125" style="69" customWidth="1"/>
    <col min="10" max="10" width="6.75" style="69" customWidth="1"/>
    <col min="11" max="11" width="9" style="69"/>
    <col min="12" max="12" width="9.5" style="69" customWidth="1"/>
    <col min="13" max="16384" width="9" style="69"/>
  </cols>
  <sheetData>
    <row r="1" spans="1:11" ht="26.5">
      <c r="A1" s="629" t="s">
        <v>2</v>
      </c>
      <c r="B1" s="614"/>
      <c r="C1" s="614"/>
      <c r="D1" s="614"/>
      <c r="E1" s="614"/>
      <c r="F1" s="614"/>
      <c r="G1" s="614"/>
      <c r="H1" s="614"/>
      <c r="I1" s="614"/>
      <c r="J1" s="614"/>
      <c r="K1" s="614"/>
    </row>
    <row r="2" spans="1:11" ht="10.5" customHeight="1">
      <c r="A2" s="85"/>
      <c r="B2" s="84"/>
      <c r="C2" s="84"/>
      <c r="D2" s="84"/>
      <c r="E2" s="84"/>
      <c r="F2" s="84"/>
      <c r="G2" s="84"/>
      <c r="H2" s="84"/>
      <c r="I2" s="84"/>
      <c r="J2" s="84"/>
      <c r="K2" s="84"/>
    </row>
    <row r="3" spans="1:11" ht="19.5" customHeight="1">
      <c r="A3" s="70" t="s">
        <v>206</v>
      </c>
    </row>
    <row r="4" spans="1:11" ht="19.5" customHeight="1">
      <c r="A4" s="71"/>
      <c r="F4" s="71" t="s">
        <v>207</v>
      </c>
    </row>
    <row r="6" spans="1:11" ht="36.75" customHeight="1">
      <c r="B6" s="88" t="s">
        <v>208</v>
      </c>
      <c r="C6" s="621"/>
      <c r="D6" s="621"/>
      <c r="E6" s="621"/>
      <c r="F6" s="88" t="s">
        <v>209</v>
      </c>
      <c r="G6" s="621"/>
      <c r="H6" s="621"/>
      <c r="I6" s="621"/>
      <c r="J6" s="621"/>
    </row>
    <row r="7" spans="1:11" ht="27" customHeight="1">
      <c r="B7" s="88" t="s">
        <v>210</v>
      </c>
      <c r="C7" s="621"/>
      <c r="D7" s="621"/>
      <c r="E7" s="621"/>
      <c r="F7" s="621"/>
      <c r="G7" s="621"/>
      <c r="H7" s="621"/>
      <c r="I7" s="621"/>
      <c r="J7" s="621"/>
    </row>
    <row r="8" spans="1:11" ht="19.5" customHeight="1">
      <c r="B8" s="632" t="s">
        <v>211</v>
      </c>
      <c r="C8" s="72" t="s">
        <v>212</v>
      </c>
      <c r="D8" s="635"/>
      <c r="E8" s="636"/>
      <c r="F8" s="636"/>
      <c r="G8" s="636"/>
      <c r="H8" s="636"/>
      <c r="I8" s="636"/>
      <c r="J8" s="637"/>
    </row>
    <row r="9" spans="1:11" ht="19.5" customHeight="1">
      <c r="B9" s="633"/>
      <c r="C9" s="634" t="s">
        <v>213</v>
      </c>
      <c r="D9" s="634"/>
      <c r="E9" s="633"/>
      <c r="F9" s="633"/>
      <c r="G9" s="633"/>
      <c r="H9" s="633"/>
      <c r="I9" s="633"/>
      <c r="J9" s="633"/>
    </row>
    <row r="10" spans="1:11" ht="41.25" customHeight="1">
      <c r="B10" s="87" t="s">
        <v>335</v>
      </c>
      <c r="C10" s="621"/>
      <c r="D10" s="621"/>
      <c r="E10" s="621"/>
      <c r="F10" s="621"/>
      <c r="G10" s="621"/>
      <c r="H10" s="621"/>
      <c r="I10" s="621"/>
      <c r="J10" s="621"/>
    </row>
    <row r="11" spans="1:11" ht="18.75" customHeight="1">
      <c r="J11" s="73" t="s">
        <v>214</v>
      </c>
    </row>
    <row r="12" spans="1:11">
      <c r="B12" s="622" t="s">
        <v>215</v>
      </c>
      <c r="C12" s="623"/>
      <c r="J12" s="86"/>
    </row>
    <row r="13" spans="1:11" ht="21" customHeight="1">
      <c r="B13" s="74" t="s">
        <v>216</v>
      </c>
      <c r="C13" s="624" t="s">
        <v>334</v>
      </c>
      <c r="D13" s="625"/>
      <c r="E13" s="625"/>
      <c r="F13" s="625"/>
      <c r="G13" s="625"/>
      <c r="H13" s="625"/>
      <c r="I13" s="625"/>
      <c r="J13" s="75"/>
    </row>
    <row r="14" spans="1:11" ht="21" customHeight="1">
      <c r="B14" s="76" t="s">
        <v>3</v>
      </c>
      <c r="C14" s="624" t="s">
        <v>333</v>
      </c>
      <c r="D14" s="625"/>
      <c r="E14" s="625"/>
      <c r="F14" s="625"/>
      <c r="G14" s="625"/>
      <c r="H14" s="625"/>
      <c r="I14" s="625"/>
      <c r="J14" s="75"/>
    </row>
    <row r="15" spans="1:11" ht="21" customHeight="1">
      <c r="B15" s="74" t="s">
        <v>217</v>
      </c>
      <c r="C15" s="624" t="s">
        <v>332</v>
      </c>
      <c r="D15" s="625"/>
      <c r="E15" s="625"/>
      <c r="F15" s="625"/>
      <c r="G15" s="625"/>
      <c r="H15" s="625"/>
      <c r="I15" s="625"/>
      <c r="J15" s="75"/>
    </row>
    <row r="18" spans="1:11" ht="30" customHeight="1">
      <c r="B18" s="626" t="s">
        <v>218</v>
      </c>
      <c r="C18" s="627"/>
      <c r="D18" s="628"/>
      <c r="E18" s="628"/>
      <c r="F18" s="628"/>
      <c r="G18" s="628"/>
      <c r="H18" s="628"/>
      <c r="I18" s="628"/>
      <c r="J18" s="628"/>
    </row>
    <row r="21" spans="1:11" ht="26.5">
      <c r="A21" s="629" t="s">
        <v>219</v>
      </c>
      <c r="B21" s="630"/>
      <c r="C21" s="630"/>
      <c r="D21" s="630"/>
      <c r="E21" s="630"/>
      <c r="F21" s="630"/>
      <c r="G21" s="630"/>
      <c r="H21" s="630"/>
      <c r="I21" s="630"/>
      <c r="J21" s="630"/>
      <c r="K21" s="630"/>
    </row>
    <row r="22" spans="1:11" ht="17.25" customHeight="1">
      <c r="A22" s="85"/>
      <c r="B22" s="84"/>
      <c r="C22" s="84"/>
      <c r="D22" s="84"/>
      <c r="E22" s="84"/>
      <c r="F22" s="84"/>
      <c r="G22" s="84"/>
      <c r="H22" s="84"/>
      <c r="I22" s="84"/>
      <c r="J22" s="84"/>
      <c r="K22" s="84"/>
    </row>
    <row r="23" spans="1:11" ht="20">
      <c r="A23" s="77" t="s">
        <v>220</v>
      </c>
    </row>
    <row r="24" spans="1:11" ht="18.75" customHeight="1" thickBot="1">
      <c r="A24" s="78"/>
    </row>
    <row r="25" spans="1:11" ht="46.5" customHeight="1" thickTop="1" thickBot="1">
      <c r="B25" s="631" t="s">
        <v>221</v>
      </c>
      <c r="C25" s="631"/>
      <c r="D25" s="631" t="str">
        <f>IF(ISBLANK(C6),"",C6)</f>
        <v/>
      </c>
      <c r="E25" s="631"/>
      <c r="F25" s="631" t="s">
        <v>222</v>
      </c>
      <c r="G25" s="631"/>
      <c r="H25" s="631" t="str">
        <f>IF(ISBLANK(G6),"",G6)</f>
        <v/>
      </c>
      <c r="I25" s="631"/>
      <c r="J25" s="631"/>
      <c r="K25" s="79"/>
    </row>
    <row r="26" spans="1:11" ht="46.5" customHeight="1" thickTop="1" thickBot="1">
      <c r="B26" s="620" t="s">
        <v>223</v>
      </c>
      <c r="C26" s="620"/>
      <c r="D26" s="620"/>
      <c r="E26" s="620"/>
      <c r="F26" s="620" t="s">
        <v>224</v>
      </c>
      <c r="G26" s="620"/>
      <c r="H26" s="620"/>
      <c r="I26" s="620"/>
      <c r="J26" s="620"/>
      <c r="K26" s="79"/>
    </row>
    <row r="27" spans="1:11" ht="46.5" customHeight="1" thickTop="1">
      <c r="B27" s="611" t="s">
        <v>225</v>
      </c>
      <c r="C27" s="611"/>
      <c r="D27" s="611"/>
      <c r="E27" s="611"/>
      <c r="F27" s="611"/>
      <c r="G27" s="611"/>
      <c r="H27" s="611"/>
      <c r="I27" s="611"/>
      <c r="J27" s="611"/>
      <c r="K27" s="79"/>
    </row>
    <row r="28" spans="1:11" ht="10" customHeight="1">
      <c r="B28" s="80"/>
      <c r="C28" s="80"/>
      <c r="D28" s="80"/>
      <c r="E28" s="80"/>
      <c r="F28" s="80"/>
      <c r="G28" s="80"/>
      <c r="H28" s="80"/>
      <c r="I28" s="80"/>
      <c r="J28" s="80"/>
    </row>
    <row r="29" spans="1:11" ht="23.25" customHeight="1">
      <c r="B29" s="612" t="s">
        <v>226</v>
      </c>
      <c r="C29" s="613"/>
      <c r="D29" s="613"/>
      <c r="E29" s="613"/>
      <c r="F29" s="613"/>
      <c r="G29" s="613"/>
      <c r="H29" s="613"/>
      <c r="I29" s="613"/>
      <c r="J29" s="613"/>
      <c r="K29" s="614"/>
    </row>
    <row r="30" spans="1:11" ht="36" customHeight="1">
      <c r="B30" s="615" t="s">
        <v>227</v>
      </c>
      <c r="C30" s="616"/>
      <c r="D30" s="616"/>
      <c r="E30" s="616"/>
      <c r="F30" s="616"/>
      <c r="G30" s="616"/>
      <c r="H30" s="616"/>
      <c r="I30" s="616"/>
      <c r="J30" s="616"/>
      <c r="K30" s="610"/>
    </row>
    <row r="32" spans="1:11" ht="20" customHeight="1">
      <c r="A32" s="81"/>
      <c r="B32" s="617" t="s">
        <v>228</v>
      </c>
      <c r="C32" s="617"/>
      <c r="D32" s="618" t="s">
        <v>929</v>
      </c>
      <c r="E32" s="619"/>
      <c r="F32" s="619"/>
      <c r="G32" s="619"/>
    </row>
    <row r="33" spans="2:7" ht="18" customHeight="1">
      <c r="B33" s="617"/>
      <c r="C33" s="617"/>
      <c r="D33" s="619"/>
      <c r="E33" s="619"/>
      <c r="F33" s="619"/>
      <c r="G33" s="619"/>
    </row>
    <row r="34" spans="2:7" ht="22.5" customHeight="1">
      <c r="B34" s="617"/>
      <c r="C34" s="617"/>
      <c r="D34" s="619"/>
      <c r="E34" s="619"/>
      <c r="F34" s="619"/>
      <c r="G34" s="619"/>
    </row>
    <row r="35" spans="2:7" ht="21.75" customHeight="1">
      <c r="B35" s="617"/>
      <c r="C35" s="617"/>
      <c r="D35" s="619"/>
      <c r="E35" s="619"/>
      <c r="F35" s="619"/>
      <c r="G35" s="619"/>
    </row>
    <row r="36" spans="2:7" ht="33.5" customHeight="1">
      <c r="B36" s="617"/>
      <c r="C36" s="617"/>
      <c r="D36" s="619"/>
      <c r="E36" s="619"/>
      <c r="F36" s="619"/>
      <c r="G36" s="619"/>
    </row>
    <row r="37" spans="2:7" ht="20.25" customHeight="1">
      <c r="B37" s="609"/>
      <c r="C37" s="610"/>
      <c r="D37" s="610"/>
      <c r="E37" s="610"/>
      <c r="F37" s="610"/>
    </row>
  </sheetData>
  <mergeCells count="31">
    <mergeCell ref="A1:K1"/>
    <mergeCell ref="C6:E6"/>
    <mergeCell ref="G6:J6"/>
    <mergeCell ref="C7:J7"/>
    <mergeCell ref="B8:B9"/>
    <mergeCell ref="C9:D9"/>
    <mergeCell ref="E9:J9"/>
    <mergeCell ref="D8:J8"/>
    <mergeCell ref="B26:C26"/>
    <mergeCell ref="D26:E26"/>
    <mergeCell ref="F26:G26"/>
    <mergeCell ref="H26:J26"/>
    <mergeCell ref="C10:J10"/>
    <mergeCell ref="B12:C12"/>
    <mergeCell ref="C13:I13"/>
    <mergeCell ref="C14:I14"/>
    <mergeCell ref="C15:I15"/>
    <mergeCell ref="B18:C18"/>
    <mergeCell ref="D18:J18"/>
    <mergeCell ref="A21:K21"/>
    <mergeCell ref="B25:C25"/>
    <mergeCell ref="D25:E25"/>
    <mergeCell ref="F25:G25"/>
    <mergeCell ref="H25:J25"/>
    <mergeCell ref="B37:F37"/>
    <mergeCell ref="B27:C27"/>
    <mergeCell ref="D27:J27"/>
    <mergeCell ref="B29:K29"/>
    <mergeCell ref="B30:K30"/>
    <mergeCell ref="B32:C36"/>
    <mergeCell ref="D32:G36"/>
  </mergeCells>
  <phoneticPr fontId="9"/>
  <pageMargins left="0.35433070866141736" right="0.23622047244094491" top="0.55118110236220474" bottom="0" header="0.27559055118110237" footer="0.39370078740157483"/>
  <pageSetup paperSize="9" scale="87" fitToHeight="0" orientation="portrait" horizontalDpi="300" r:id="rId1"/>
  <headerFooter alignWithMargins="0"/>
  <rowBreaks count="1" manualBreakCount="1">
    <brk id="37"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4"/>
  <sheetViews>
    <sheetView view="pageBreakPreview" zoomScale="96" zoomScaleNormal="100" zoomScaleSheetLayoutView="96" workbookViewId="0">
      <selection sqref="A1:O1"/>
    </sheetView>
  </sheetViews>
  <sheetFormatPr defaultColWidth="9" defaultRowHeight="14"/>
  <cols>
    <col min="1" max="14" width="9" style="400"/>
    <col min="15" max="15" width="9" style="400" customWidth="1"/>
    <col min="16" max="16" width="16.5" style="400" customWidth="1"/>
    <col min="17" max="17" width="4" style="400" customWidth="1"/>
    <col min="18" max="16384" width="9" style="400"/>
  </cols>
  <sheetData>
    <row r="1" spans="1:16" ht="33" customHeight="1">
      <c r="A1" s="639" t="s">
        <v>607</v>
      </c>
      <c r="B1" s="639"/>
      <c r="C1" s="639"/>
      <c r="D1" s="639"/>
      <c r="E1" s="639"/>
      <c r="F1" s="639"/>
      <c r="G1" s="639"/>
      <c r="H1" s="639"/>
      <c r="I1" s="639"/>
      <c r="J1" s="639"/>
      <c r="K1" s="639"/>
      <c r="L1" s="639"/>
      <c r="M1" s="639"/>
      <c r="N1" s="639"/>
      <c r="O1" s="639"/>
    </row>
    <row r="2" spans="1:16" ht="15" customHeight="1">
      <c r="A2" s="640" t="s">
        <v>606</v>
      </c>
      <c r="B2" s="640"/>
      <c r="C2" s="640"/>
      <c r="D2" s="640"/>
      <c r="E2" s="640"/>
      <c r="F2" s="640"/>
      <c r="G2" s="640"/>
      <c r="H2" s="640"/>
      <c r="I2" s="640"/>
      <c r="J2" s="640"/>
      <c r="K2" s="640"/>
      <c r="L2" s="640"/>
      <c r="M2" s="640"/>
      <c r="N2" s="640"/>
      <c r="O2" s="640"/>
    </row>
    <row r="3" spans="1:16" ht="18" customHeight="1"/>
    <row r="4" spans="1:16" ht="19.5" customHeight="1">
      <c r="A4" s="641" t="s">
        <v>605</v>
      </c>
      <c r="B4" s="641"/>
      <c r="C4" s="641"/>
    </row>
    <row r="6" spans="1:16">
      <c r="E6" s="638" t="s">
        <v>604</v>
      </c>
      <c r="F6" s="638"/>
      <c r="G6" s="638"/>
      <c r="H6" s="638"/>
      <c r="I6" s="638"/>
      <c r="J6" s="638"/>
    </row>
    <row r="7" spans="1:16">
      <c r="E7" s="401"/>
      <c r="F7" s="401"/>
      <c r="G7" s="401"/>
      <c r="H7" s="401"/>
      <c r="I7" s="401"/>
      <c r="J7" s="401"/>
    </row>
    <row r="8" spans="1:16" ht="18" customHeight="1">
      <c r="E8" s="638" t="s">
        <v>603</v>
      </c>
      <c r="F8" s="638"/>
      <c r="G8" s="638"/>
      <c r="H8" s="638"/>
      <c r="I8" s="638"/>
      <c r="J8" s="638"/>
      <c r="K8" s="404"/>
      <c r="L8" s="404"/>
      <c r="M8" s="404"/>
      <c r="N8" s="404"/>
    </row>
    <row r="9" spans="1:16" ht="18" customHeight="1">
      <c r="E9" s="400" t="s">
        <v>602</v>
      </c>
    </row>
    <row r="10" spans="1:16" ht="18" customHeight="1">
      <c r="E10" s="638" t="s">
        <v>601</v>
      </c>
      <c r="F10" s="638"/>
      <c r="G10" s="638"/>
      <c r="H10" s="638"/>
      <c r="I10" s="638"/>
      <c r="J10" s="638"/>
      <c r="K10" s="404"/>
      <c r="L10" s="404"/>
      <c r="M10" s="404"/>
      <c r="N10" s="401"/>
    </row>
    <row r="11" spans="1:16" ht="18" customHeight="1">
      <c r="E11" s="401"/>
      <c r="F11" s="401"/>
      <c r="G11" s="401"/>
      <c r="H11" s="401"/>
      <c r="I11" s="401"/>
      <c r="J11" s="401"/>
    </row>
    <row r="12" spans="1:16" ht="18" customHeight="1">
      <c r="E12" s="638" t="s">
        <v>600</v>
      </c>
      <c r="F12" s="638"/>
      <c r="G12" s="638"/>
      <c r="H12" s="638"/>
      <c r="I12" s="638"/>
      <c r="J12" s="638"/>
      <c r="K12" s="404"/>
      <c r="L12" s="404"/>
      <c r="M12" s="404"/>
      <c r="N12" s="404"/>
    </row>
    <row r="13" spans="1:16" ht="18" customHeight="1">
      <c r="E13" s="638" t="s">
        <v>599</v>
      </c>
      <c r="F13" s="638"/>
      <c r="G13" s="638"/>
      <c r="H13" s="638"/>
      <c r="I13" s="638"/>
      <c r="J13" s="638"/>
      <c r="K13" s="404"/>
      <c r="L13" s="404"/>
      <c r="M13" s="404"/>
      <c r="N13" s="404"/>
    </row>
    <row r="14" spans="1:16" ht="18" customHeight="1">
      <c r="F14" s="404"/>
      <c r="G14" s="404"/>
      <c r="H14" s="404"/>
      <c r="I14" s="404"/>
      <c r="J14" s="404"/>
    </row>
    <row r="15" spans="1:16" ht="18" customHeight="1">
      <c r="E15" s="638" t="s">
        <v>598</v>
      </c>
      <c r="F15" s="638"/>
      <c r="G15" s="638"/>
      <c r="H15" s="638"/>
      <c r="I15" s="638"/>
      <c r="J15" s="638"/>
      <c r="K15" s="404"/>
      <c r="L15" s="404"/>
      <c r="M15" s="404"/>
      <c r="N15" s="404"/>
    </row>
    <row r="16" spans="1:16" ht="18" customHeight="1">
      <c r="G16" s="401"/>
      <c r="H16" s="401"/>
      <c r="I16" s="401"/>
      <c r="J16" s="401"/>
      <c r="K16" s="401"/>
      <c r="L16" s="401"/>
      <c r="M16" s="404"/>
      <c r="N16" s="404"/>
      <c r="O16" s="404"/>
      <c r="P16" s="404"/>
    </row>
    <row r="17" spans="1:16" ht="18" customHeight="1">
      <c r="G17" s="401"/>
      <c r="H17" s="401"/>
      <c r="I17" s="401"/>
      <c r="J17" s="401"/>
      <c r="K17" s="401"/>
      <c r="L17" s="401"/>
      <c r="M17" s="404"/>
      <c r="N17" s="404"/>
      <c r="O17" s="404"/>
      <c r="P17" s="404"/>
    </row>
    <row r="18" spans="1:16" ht="18" customHeight="1">
      <c r="A18" s="412" t="s">
        <v>597</v>
      </c>
      <c r="B18" s="412"/>
      <c r="C18" s="412"/>
      <c r="D18" s="412"/>
      <c r="E18" s="412"/>
      <c r="F18" s="412"/>
      <c r="G18" s="401"/>
      <c r="H18" s="401"/>
      <c r="I18" s="401"/>
      <c r="J18" s="401"/>
      <c r="K18" s="401"/>
      <c r="L18" s="401"/>
      <c r="M18" s="411"/>
      <c r="N18" s="411"/>
      <c r="O18" s="411"/>
      <c r="P18" s="411"/>
    </row>
    <row r="19" spans="1:16" ht="18" customHeight="1">
      <c r="A19" s="403" t="s">
        <v>596</v>
      </c>
      <c r="B19" s="401"/>
      <c r="C19" s="401"/>
      <c r="D19" s="401"/>
      <c r="E19" s="401"/>
      <c r="F19" s="401"/>
    </row>
    <row r="20" spans="1:16" ht="18" customHeight="1">
      <c r="A20" s="406" t="s">
        <v>586</v>
      </c>
      <c r="B20" s="400" t="s">
        <v>595</v>
      </c>
    </row>
    <row r="21" spans="1:16" ht="18" customHeight="1">
      <c r="A21" s="410" t="s">
        <v>594</v>
      </c>
      <c r="B21" s="409"/>
      <c r="C21" s="409"/>
      <c r="D21" s="409"/>
      <c r="E21" s="409"/>
      <c r="F21" s="409"/>
      <c r="G21" s="409"/>
      <c r="H21" s="409"/>
      <c r="I21" s="409"/>
      <c r="J21" s="409"/>
      <c r="K21" s="409"/>
      <c r="L21" s="409"/>
      <c r="M21" s="409"/>
      <c r="N21" s="409"/>
      <c r="O21" s="409"/>
      <c r="P21" s="409"/>
    </row>
    <row r="22" spans="1:16" ht="18" customHeight="1">
      <c r="A22" s="410" t="s">
        <v>593</v>
      </c>
      <c r="B22" s="409"/>
      <c r="C22" s="409"/>
      <c r="D22" s="409"/>
      <c r="E22" s="409" t="s">
        <v>590</v>
      </c>
      <c r="F22" s="409"/>
      <c r="G22" s="409"/>
      <c r="H22" s="409" t="s">
        <v>589</v>
      </c>
      <c r="I22" s="409"/>
      <c r="J22" s="409"/>
      <c r="K22" s="409"/>
      <c r="L22" s="409"/>
      <c r="M22" s="409"/>
      <c r="N22" s="409"/>
      <c r="O22" s="409"/>
      <c r="P22" s="409"/>
    </row>
    <row r="23" spans="1:16" ht="18" customHeight="1">
      <c r="A23" s="410" t="s">
        <v>592</v>
      </c>
      <c r="B23" s="409"/>
      <c r="C23" s="409"/>
      <c r="D23" s="409"/>
      <c r="E23" s="409" t="s">
        <v>590</v>
      </c>
      <c r="F23" s="409"/>
      <c r="G23" s="409"/>
      <c r="H23" s="409" t="s">
        <v>589</v>
      </c>
      <c r="I23" s="409"/>
      <c r="J23" s="409"/>
      <c r="K23" s="409"/>
      <c r="L23" s="409"/>
      <c r="M23" s="409"/>
      <c r="N23" s="409"/>
      <c r="O23" s="409"/>
      <c r="P23" s="409"/>
    </row>
    <row r="24" spans="1:16" ht="18" customHeight="1">
      <c r="A24" s="410" t="s">
        <v>591</v>
      </c>
      <c r="B24" s="409"/>
      <c r="C24" s="409"/>
      <c r="D24" s="409"/>
      <c r="E24" s="409" t="s">
        <v>590</v>
      </c>
      <c r="F24" s="409"/>
      <c r="G24" s="409"/>
      <c r="H24" s="409" t="s">
        <v>589</v>
      </c>
      <c r="I24" s="409"/>
      <c r="J24" s="409"/>
      <c r="K24" s="409"/>
      <c r="L24" s="409"/>
      <c r="M24" s="409"/>
      <c r="N24" s="409"/>
      <c r="O24" s="409"/>
      <c r="P24" s="409"/>
    </row>
    <row r="25" spans="1:16" ht="18" customHeight="1">
      <c r="A25" s="408"/>
    </row>
    <row r="26" spans="1:16" ht="18" customHeight="1">
      <c r="A26" s="406" t="s">
        <v>586</v>
      </c>
      <c r="B26" s="400" t="s">
        <v>588</v>
      </c>
    </row>
    <row r="27" spans="1:16" ht="19.5" customHeight="1">
      <c r="A27" s="407"/>
      <c r="B27" s="404"/>
      <c r="C27" s="404"/>
      <c r="D27" s="404"/>
      <c r="E27" s="404"/>
      <c r="F27" s="404"/>
      <c r="G27" s="404"/>
      <c r="H27" s="404"/>
      <c r="I27" s="404"/>
      <c r="J27" s="404"/>
    </row>
    <row r="28" spans="1:16" ht="19.5" customHeight="1">
      <c r="A28" s="404" t="s">
        <v>587</v>
      </c>
      <c r="B28" s="404"/>
      <c r="C28" s="404"/>
      <c r="D28" s="404"/>
      <c r="E28" s="404"/>
      <c r="F28" s="404"/>
      <c r="G28" s="404"/>
      <c r="H28" s="404"/>
      <c r="I28" s="404"/>
      <c r="J28" s="404"/>
    </row>
    <row r="29" spans="1:16" ht="19.5" customHeight="1">
      <c r="A29" s="406" t="s">
        <v>586</v>
      </c>
      <c r="B29" s="404" t="s">
        <v>585</v>
      </c>
      <c r="C29" s="404"/>
      <c r="D29" s="404"/>
      <c r="E29" s="404"/>
      <c r="F29" s="404"/>
      <c r="G29" s="404"/>
      <c r="H29" s="404"/>
      <c r="I29" s="404"/>
      <c r="J29" s="404"/>
    </row>
    <row r="30" spans="1:16" ht="19.5" customHeight="1">
      <c r="A30" s="405" t="s">
        <v>584</v>
      </c>
      <c r="B30" s="404"/>
      <c r="C30" s="404"/>
      <c r="D30" s="404"/>
      <c r="E30" s="404"/>
      <c r="F30" s="404"/>
      <c r="G30" s="404"/>
      <c r="H30" s="404"/>
      <c r="I30" s="404"/>
      <c r="J30" s="404"/>
    </row>
    <row r="31" spans="1:16" ht="19.5" customHeight="1">
      <c r="G31" s="404"/>
      <c r="H31" s="404"/>
      <c r="I31" s="404"/>
      <c r="J31" s="404"/>
      <c r="K31" s="404"/>
      <c r="L31" s="404"/>
      <c r="M31" s="404"/>
      <c r="N31" s="404"/>
      <c r="O31" s="404"/>
      <c r="P31" s="404"/>
    </row>
    <row r="32" spans="1:16" ht="19.5" customHeight="1">
      <c r="G32" s="404"/>
      <c r="H32" s="404"/>
      <c r="I32" s="404"/>
      <c r="J32" s="404"/>
      <c r="K32" s="404"/>
      <c r="L32" s="404"/>
      <c r="M32" s="404"/>
      <c r="N32" s="404"/>
      <c r="O32" s="400" t="s">
        <v>583</v>
      </c>
      <c r="P32" s="404"/>
    </row>
    <row r="33" spans="7:16" ht="19.5" customHeight="1">
      <c r="G33" s="404"/>
      <c r="H33" s="404"/>
      <c r="I33" s="404"/>
      <c r="J33" s="404"/>
      <c r="K33" s="404"/>
      <c r="L33" s="404"/>
      <c r="M33" s="404"/>
      <c r="N33" s="404"/>
      <c r="O33" s="404"/>
      <c r="P33" s="404"/>
    </row>
    <row r="34" spans="7:16" ht="19.5" customHeight="1">
      <c r="G34" s="404"/>
      <c r="H34" s="404"/>
      <c r="I34" s="404"/>
      <c r="J34" s="404"/>
      <c r="K34" s="404"/>
      <c r="L34" s="404"/>
      <c r="M34" s="404"/>
      <c r="N34" s="404"/>
      <c r="O34" s="404"/>
      <c r="P34" s="404"/>
    </row>
    <row r="35" spans="7:16" ht="19.5" customHeight="1">
      <c r="G35" s="404"/>
      <c r="H35" s="404"/>
      <c r="I35" s="404"/>
      <c r="J35" s="404"/>
      <c r="K35" s="404"/>
      <c r="L35" s="404"/>
      <c r="M35" s="404"/>
      <c r="N35" s="404"/>
      <c r="O35" s="404"/>
      <c r="P35" s="404"/>
    </row>
    <row r="36" spans="7:16" ht="19.5" customHeight="1">
      <c r="G36" s="404"/>
      <c r="H36" s="404"/>
      <c r="I36" s="404"/>
      <c r="J36" s="404"/>
      <c r="K36" s="404"/>
      <c r="L36" s="404"/>
      <c r="M36" s="404"/>
      <c r="N36" s="404"/>
      <c r="O36" s="404"/>
      <c r="P36" s="404"/>
    </row>
    <row r="37" spans="7:16" ht="19.5" customHeight="1">
      <c r="G37" s="404"/>
      <c r="H37" s="404"/>
      <c r="I37" s="404"/>
      <c r="J37" s="404"/>
      <c r="K37" s="404"/>
      <c r="L37" s="404"/>
      <c r="M37" s="404"/>
      <c r="N37" s="404"/>
      <c r="O37" s="404"/>
      <c r="P37" s="404"/>
    </row>
    <row r="38" spans="7:16" ht="19.5" customHeight="1">
      <c r="G38" s="404"/>
      <c r="H38" s="404"/>
      <c r="I38" s="404"/>
      <c r="J38" s="404"/>
      <c r="K38" s="404"/>
      <c r="L38" s="404"/>
      <c r="M38" s="404"/>
      <c r="N38" s="404"/>
      <c r="O38" s="404"/>
      <c r="P38" s="404"/>
    </row>
    <row r="39" spans="7:16" ht="19.5" customHeight="1">
      <c r="G39" s="404"/>
      <c r="H39" s="404"/>
      <c r="I39" s="404"/>
      <c r="J39" s="404"/>
      <c r="K39" s="404"/>
      <c r="L39" s="404"/>
      <c r="M39" s="404"/>
      <c r="N39" s="404"/>
      <c r="O39" s="404"/>
      <c r="P39" s="404"/>
    </row>
    <row r="40" spans="7:16" ht="19.5" customHeight="1">
      <c r="G40" s="404"/>
      <c r="H40" s="404"/>
      <c r="I40" s="404"/>
      <c r="J40" s="404"/>
      <c r="K40" s="404"/>
      <c r="L40" s="404"/>
      <c r="M40" s="404"/>
      <c r="N40" s="404"/>
      <c r="O40" s="404"/>
      <c r="P40" s="404"/>
    </row>
    <row r="41" spans="7:16" ht="19.5" customHeight="1"/>
    <row r="42" spans="7:16" ht="19.5" customHeight="1">
      <c r="G42" s="404"/>
      <c r="H42" s="404"/>
      <c r="I42" s="404"/>
      <c r="J42" s="404"/>
      <c r="K42" s="404"/>
      <c r="L42" s="404"/>
      <c r="M42" s="404"/>
      <c r="N42" s="404"/>
      <c r="O42" s="404"/>
      <c r="P42" s="404"/>
    </row>
    <row r="43" spans="7:16" ht="19.5" customHeight="1">
      <c r="G43" s="404"/>
      <c r="H43" s="404"/>
      <c r="I43" s="404"/>
      <c r="J43" s="404"/>
      <c r="K43" s="404"/>
      <c r="L43" s="404"/>
      <c r="M43" s="404"/>
      <c r="N43" s="404"/>
      <c r="O43" s="404"/>
      <c r="P43" s="404"/>
    </row>
    <row r="44" spans="7:16" ht="19.5" customHeight="1">
      <c r="G44" s="404"/>
      <c r="H44" s="404"/>
      <c r="I44" s="404"/>
      <c r="J44" s="404"/>
      <c r="K44" s="404"/>
      <c r="L44" s="404"/>
      <c r="M44" s="404"/>
      <c r="N44" s="404"/>
      <c r="O44" s="404"/>
      <c r="P44" s="404"/>
    </row>
    <row r="45" spans="7:16" ht="19.5" customHeight="1">
      <c r="G45" s="404"/>
      <c r="H45" s="404"/>
      <c r="I45" s="404"/>
      <c r="J45" s="404"/>
      <c r="K45" s="404"/>
      <c r="L45" s="404"/>
      <c r="M45" s="404"/>
      <c r="N45" s="404"/>
      <c r="O45" s="404"/>
      <c r="P45" s="404"/>
    </row>
    <row r="46" spans="7:16" ht="19.5" customHeight="1">
      <c r="G46" s="404"/>
      <c r="H46" s="404"/>
      <c r="I46" s="404"/>
      <c r="J46" s="404"/>
      <c r="K46" s="404"/>
      <c r="L46" s="404"/>
      <c r="M46" s="404"/>
      <c r="N46" s="404"/>
      <c r="O46" s="404"/>
      <c r="P46" s="404"/>
    </row>
    <row r="47" spans="7:16" ht="19.5" customHeight="1">
      <c r="G47" s="404"/>
      <c r="H47" s="404"/>
      <c r="I47" s="404"/>
      <c r="J47" s="404"/>
      <c r="K47" s="404"/>
      <c r="L47" s="404"/>
      <c r="M47" s="404"/>
      <c r="N47" s="404"/>
      <c r="O47" s="404"/>
      <c r="P47" s="404"/>
    </row>
    <row r="48" spans="7:16" ht="19.5" customHeight="1">
      <c r="G48" s="404"/>
      <c r="H48" s="404"/>
      <c r="I48" s="404"/>
      <c r="J48" s="404"/>
      <c r="K48" s="404"/>
      <c r="L48" s="404"/>
      <c r="M48" s="404"/>
      <c r="N48" s="404"/>
      <c r="O48" s="404"/>
      <c r="P48" s="404"/>
    </row>
    <row r="49" spans="7:17" ht="19.5" customHeight="1">
      <c r="G49" s="404"/>
      <c r="H49" s="404"/>
      <c r="I49" s="404"/>
      <c r="J49" s="404"/>
      <c r="K49" s="404"/>
      <c r="L49" s="404"/>
      <c r="M49" s="404"/>
      <c r="N49" s="404"/>
      <c r="O49" s="404"/>
      <c r="P49" s="404"/>
    </row>
    <row r="50" spans="7:17" ht="19.5" customHeight="1">
      <c r="G50" s="404"/>
      <c r="H50" s="404"/>
      <c r="I50" s="404"/>
      <c r="J50" s="404"/>
      <c r="K50" s="404"/>
      <c r="L50" s="404"/>
      <c r="M50" s="404"/>
      <c r="N50" s="404"/>
      <c r="O50" s="404"/>
      <c r="P50" s="404"/>
    </row>
    <row r="51" spans="7:17" ht="19.5" customHeight="1">
      <c r="G51" s="404"/>
      <c r="H51" s="404"/>
      <c r="I51" s="404"/>
      <c r="J51" s="404"/>
      <c r="K51" s="404"/>
      <c r="L51" s="404"/>
      <c r="M51" s="404"/>
      <c r="N51" s="404"/>
      <c r="O51" s="404"/>
      <c r="P51" s="404"/>
    </row>
    <row r="52" spans="7:17" ht="19.5" customHeight="1">
      <c r="G52" s="404"/>
      <c r="H52" s="404"/>
      <c r="I52" s="404"/>
      <c r="J52" s="404"/>
      <c r="K52" s="404"/>
      <c r="L52" s="404"/>
      <c r="M52" s="404"/>
      <c r="N52" s="404"/>
      <c r="O52" s="404"/>
      <c r="P52" s="404"/>
    </row>
    <row r="53" spans="7:17" ht="19.5" customHeight="1">
      <c r="G53" s="404"/>
      <c r="H53" s="404"/>
      <c r="I53" s="404"/>
      <c r="J53" s="404"/>
      <c r="K53" s="404"/>
      <c r="L53" s="404"/>
      <c r="M53" s="404"/>
      <c r="N53" s="404"/>
      <c r="O53" s="404"/>
      <c r="P53" s="404"/>
    </row>
    <row r="54" spans="7:17" ht="19.5" customHeight="1">
      <c r="G54" s="404"/>
      <c r="H54" s="404"/>
      <c r="I54" s="404"/>
      <c r="J54" s="404"/>
      <c r="K54" s="404"/>
      <c r="L54" s="404"/>
      <c r="M54" s="404"/>
      <c r="N54" s="404"/>
      <c r="O54" s="404"/>
      <c r="P54" s="404"/>
    </row>
    <row r="55" spans="7:17" ht="19.5" customHeight="1">
      <c r="G55" s="404"/>
      <c r="H55" s="404"/>
      <c r="I55" s="404"/>
      <c r="J55" s="404"/>
      <c r="K55" s="404"/>
      <c r="L55" s="404"/>
      <c r="M55" s="404"/>
      <c r="N55" s="404"/>
      <c r="O55" s="404"/>
      <c r="P55" s="404"/>
    </row>
    <row r="56" spans="7:17" ht="19.5" customHeight="1">
      <c r="G56" s="404"/>
      <c r="H56" s="404"/>
      <c r="I56" s="404"/>
      <c r="J56" s="404"/>
      <c r="K56" s="404"/>
      <c r="L56" s="404"/>
      <c r="M56" s="404"/>
      <c r="N56" s="404"/>
      <c r="O56" s="404"/>
      <c r="P56" s="404"/>
    </row>
    <row r="57" spans="7:17" ht="19.5" customHeight="1">
      <c r="G57" s="403"/>
      <c r="H57" s="403"/>
      <c r="I57" s="403"/>
      <c r="J57" s="403"/>
      <c r="K57" s="403"/>
      <c r="L57" s="403"/>
      <c r="M57" s="403"/>
      <c r="N57" s="403"/>
      <c r="O57" s="403"/>
      <c r="P57" s="403"/>
    </row>
    <row r="58" spans="7:17" ht="19.5" customHeight="1">
      <c r="G58" s="403"/>
      <c r="H58" s="403"/>
      <c r="I58" s="403"/>
      <c r="J58" s="403"/>
      <c r="K58" s="403"/>
      <c r="L58" s="403"/>
      <c r="M58" s="403"/>
      <c r="N58" s="403"/>
      <c r="O58" s="403"/>
      <c r="P58" s="403"/>
    </row>
    <row r="59" spans="7:17" ht="19.75" customHeight="1"/>
    <row r="60" spans="7:17" ht="15" customHeight="1">
      <c r="P60" s="401"/>
    </row>
    <row r="61" spans="7:17" ht="25.5" customHeight="1">
      <c r="P61" s="401"/>
    </row>
    <row r="62" spans="7:17" ht="14.25" customHeight="1">
      <c r="P62" s="401"/>
    </row>
    <row r="63" spans="7:17" ht="21.75" customHeight="1">
      <c r="P63" s="401"/>
    </row>
    <row r="64" spans="7:17" s="402" customFormat="1" ht="15" customHeight="1">
      <c r="G64" s="400"/>
      <c r="H64" s="400"/>
      <c r="I64" s="400"/>
      <c r="J64" s="400"/>
      <c r="K64" s="400"/>
      <c r="L64" s="400"/>
      <c r="M64" s="400"/>
      <c r="N64" s="400"/>
      <c r="O64" s="400"/>
      <c r="P64" s="401"/>
      <c r="Q64" s="400"/>
    </row>
    <row r="65" spans="7:17" s="402" customFormat="1" ht="6" customHeight="1">
      <c r="G65" s="400"/>
      <c r="H65" s="400"/>
      <c r="I65" s="400"/>
      <c r="J65" s="400"/>
      <c r="K65" s="400"/>
      <c r="L65" s="400"/>
      <c r="M65" s="400"/>
      <c r="N65" s="400"/>
      <c r="O65" s="400"/>
      <c r="P65" s="401"/>
      <c r="Q65" s="400"/>
    </row>
    <row r="66" spans="7:17" s="402" customFormat="1" ht="11.25" customHeight="1">
      <c r="G66" s="400"/>
      <c r="H66" s="400"/>
      <c r="I66" s="400"/>
      <c r="J66" s="400"/>
      <c r="K66" s="400"/>
      <c r="L66" s="400"/>
      <c r="M66" s="400"/>
      <c r="N66" s="400"/>
      <c r="O66" s="400"/>
      <c r="P66" s="401"/>
      <c r="Q66" s="400"/>
    </row>
    <row r="67" spans="7:17" s="402" customFormat="1">
      <c r="G67" s="400"/>
      <c r="H67" s="400"/>
      <c r="I67" s="400"/>
      <c r="J67" s="400"/>
      <c r="K67" s="400"/>
      <c r="L67" s="400"/>
      <c r="M67" s="400"/>
      <c r="N67" s="400"/>
      <c r="O67" s="400"/>
      <c r="P67" s="401"/>
      <c r="Q67" s="400"/>
    </row>
    <row r="68" spans="7:17" s="402" customFormat="1" ht="11.25" customHeight="1">
      <c r="G68" s="400"/>
      <c r="H68" s="400"/>
      <c r="I68" s="400"/>
      <c r="J68" s="400"/>
      <c r="K68" s="400"/>
      <c r="L68" s="400"/>
      <c r="M68" s="400"/>
      <c r="N68" s="400"/>
      <c r="O68" s="400"/>
      <c r="P68" s="401"/>
      <c r="Q68" s="400"/>
    </row>
    <row r="69" spans="7:17" s="402" customFormat="1" ht="11.25" customHeight="1">
      <c r="G69" s="400"/>
      <c r="H69" s="400"/>
      <c r="I69" s="400"/>
      <c r="J69" s="400"/>
      <c r="K69" s="400"/>
      <c r="L69" s="400"/>
      <c r="M69" s="400"/>
      <c r="N69" s="400"/>
      <c r="O69" s="400"/>
      <c r="P69" s="401"/>
      <c r="Q69" s="400"/>
    </row>
    <row r="70" spans="7:17" s="402" customFormat="1" ht="11.25" customHeight="1">
      <c r="G70" s="400"/>
      <c r="H70" s="400"/>
      <c r="I70" s="400"/>
      <c r="J70" s="400"/>
      <c r="K70" s="400"/>
      <c r="L70" s="400"/>
      <c r="M70" s="400"/>
      <c r="N70" s="400"/>
      <c r="O70" s="400"/>
      <c r="P70" s="401"/>
      <c r="Q70" s="400"/>
    </row>
    <row r="71" spans="7:17" s="402" customFormat="1" ht="11.25" customHeight="1">
      <c r="G71" s="400"/>
      <c r="H71" s="400"/>
      <c r="I71" s="400"/>
      <c r="J71" s="400"/>
      <c r="K71" s="400"/>
      <c r="L71" s="400"/>
      <c r="M71" s="400"/>
      <c r="N71" s="400"/>
      <c r="O71" s="400"/>
      <c r="P71" s="401"/>
      <c r="Q71" s="400"/>
    </row>
    <row r="72" spans="7:17" s="402" customFormat="1" ht="11.25" customHeight="1">
      <c r="G72" s="400"/>
      <c r="H72" s="400"/>
      <c r="I72" s="400"/>
      <c r="J72" s="400"/>
      <c r="K72" s="400"/>
      <c r="L72" s="400"/>
      <c r="M72" s="400"/>
      <c r="N72" s="400"/>
      <c r="O72" s="400"/>
      <c r="P72" s="401"/>
      <c r="Q72" s="400"/>
    </row>
    <row r="73" spans="7:17" s="402" customFormat="1" ht="11.25" customHeight="1">
      <c r="G73" s="400"/>
      <c r="H73" s="400"/>
      <c r="I73" s="400"/>
      <c r="J73" s="400"/>
      <c r="K73" s="400"/>
      <c r="L73" s="400"/>
      <c r="M73" s="400"/>
      <c r="N73" s="400"/>
      <c r="O73" s="400"/>
      <c r="P73" s="401"/>
      <c r="Q73" s="400"/>
    </row>
    <row r="74" spans="7:17" s="402" customFormat="1" ht="11.25" customHeight="1">
      <c r="G74" s="400"/>
      <c r="H74" s="400"/>
      <c r="I74" s="400"/>
      <c r="J74" s="400"/>
      <c r="K74" s="400"/>
      <c r="L74" s="400"/>
      <c r="M74" s="400"/>
      <c r="N74" s="400"/>
      <c r="O74" s="400"/>
      <c r="P74" s="401"/>
      <c r="Q74" s="400"/>
    </row>
    <row r="75" spans="7:17" s="402" customFormat="1" ht="11.25" customHeight="1">
      <c r="G75" s="400"/>
      <c r="H75" s="400"/>
      <c r="I75" s="400"/>
      <c r="J75" s="400"/>
      <c r="K75" s="400"/>
      <c r="L75" s="400"/>
      <c r="M75" s="400"/>
      <c r="N75" s="400"/>
      <c r="O75" s="400"/>
      <c r="P75" s="401"/>
      <c r="Q75" s="400"/>
    </row>
    <row r="76" spans="7:17" s="402" customFormat="1" ht="11.25" customHeight="1">
      <c r="G76" s="400"/>
      <c r="H76" s="400"/>
      <c r="I76" s="400"/>
      <c r="J76" s="400"/>
      <c r="K76" s="400"/>
      <c r="L76" s="400"/>
      <c r="M76" s="400"/>
      <c r="N76" s="400"/>
      <c r="O76" s="400"/>
      <c r="P76" s="401"/>
      <c r="Q76" s="400"/>
    </row>
    <row r="77" spans="7:17" s="402" customFormat="1" ht="11.25" customHeight="1">
      <c r="G77" s="400"/>
      <c r="H77" s="400"/>
      <c r="I77" s="400"/>
      <c r="J77" s="400"/>
      <c r="K77" s="400"/>
      <c r="L77" s="400"/>
      <c r="M77" s="400"/>
      <c r="N77" s="400"/>
      <c r="O77" s="400"/>
      <c r="P77" s="401"/>
      <c r="Q77" s="400"/>
    </row>
    <row r="78" spans="7:17" s="402" customFormat="1" ht="11.25" customHeight="1">
      <c r="G78" s="400"/>
      <c r="H78" s="400"/>
      <c r="I78" s="400"/>
      <c r="J78" s="400"/>
      <c r="K78" s="400"/>
      <c r="L78" s="400"/>
      <c r="M78" s="400"/>
      <c r="N78" s="400"/>
      <c r="O78" s="400"/>
      <c r="P78" s="401"/>
      <c r="Q78" s="400"/>
    </row>
    <row r="79" spans="7:17" s="402" customFormat="1" ht="11.25" customHeight="1">
      <c r="G79" s="400"/>
      <c r="H79" s="400"/>
      <c r="I79" s="400"/>
      <c r="J79" s="400"/>
      <c r="K79" s="400"/>
      <c r="L79" s="400"/>
      <c r="M79" s="400"/>
      <c r="N79" s="400"/>
      <c r="O79" s="400"/>
      <c r="P79" s="401"/>
      <c r="Q79" s="400"/>
    </row>
    <row r="80" spans="7:17" s="402" customFormat="1" ht="11.25" customHeight="1">
      <c r="G80" s="400"/>
      <c r="H80" s="400"/>
      <c r="I80" s="400"/>
      <c r="J80" s="400"/>
      <c r="K80" s="400"/>
      <c r="L80" s="400"/>
      <c r="M80" s="400"/>
      <c r="N80" s="400"/>
      <c r="O80" s="400"/>
      <c r="P80" s="401"/>
      <c r="Q80" s="400"/>
    </row>
    <row r="81" spans="7:17" s="402" customFormat="1" ht="11.25" customHeight="1">
      <c r="G81" s="400"/>
      <c r="H81" s="400"/>
      <c r="I81" s="400"/>
      <c r="J81" s="400"/>
      <c r="K81" s="400"/>
      <c r="L81" s="400"/>
      <c r="M81" s="400"/>
      <c r="N81" s="400"/>
      <c r="O81" s="400"/>
      <c r="P81" s="401"/>
      <c r="Q81" s="400"/>
    </row>
    <row r="82" spans="7:17" s="402" customFormat="1" ht="11.25" customHeight="1">
      <c r="G82" s="400"/>
      <c r="H82" s="400"/>
      <c r="I82" s="400"/>
      <c r="J82" s="400"/>
      <c r="K82" s="400"/>
      <c r="L82" s="400"/>
      <c r="M82" s="400"/>
      <c r="N82" s="400"/>
      <c r="O82" s="400"/>
      <c r="P82" s="401"/>
      <c r="Q82" s="400"/>
    </row>
    <row r="83" spans="7:17" s="402" customFormat="1" ht="11.25" customHeight="1">
      <c r="G83" s="400"/>
      <c r="H83" s="400"/>
      <c r="I83" s="400"/>
      <c r="J83" s="400"/>
      <c r="K83" s="400"/>
      <c r="L83" s="400"/>
      <c r="M83" s="400"/>
      <c r="N83" s="400"/>
      <c r="O83" s="400"/>
      <c r="P83" s="401"/>
      <c r="Q83" s="400"/>
    </row>
    <row r="84" spans="7:17" s="402" customFormat="1" ht="11.25" customHeight="1">
      <c r="G84" s="400"/>
      <c r="H84" s="400"/>
      <c r="I84" s="400"/>
      <c r="J84" s="400"/>
      <c r="K84" s="400"/>
      <c r="L84" s="400"/>
      <c r="M84" s="400"/>
      <c r="N84" s="400"/>
      <c r="O84" s="400"/>
      <c r="P84" s="401"/>
      <c r="Q84" s="400"/>
    </row>
    <row r="85" spans="7:17" s="402" customFormat="1" ht="11.25" customHeight="1">
      <c r="G85" s="400"/>
      <c r="H85" s="400"/>
      <c r="I85" s="400"/>
      <c r="J85" s="400"/>
      <c r="K85" s="400"/>
      <c r="L85" s="400"/>
      <c r="M85" s="400"/>
      <c r="N85" s="400"/>
      <c r="O85" s="400"/>
      <c r="P85" s="401"/>
      <c r="Q85" s="400"/>
    </row>
    <row r="86" spans="7:17" s="402" customFormat="1" ht="11.25" customHeight="1">
      <c r="G86" s="400"/>
      <c r="H86" s="400"/>
      <c r="I86" s="400"/>
      <c r="J86" s="400"/>
      <c r="K86" s="400"/>
      <c r="L86" s="400"/>
      <c r="M86" s="400"/>
      <c r="N86" s="400"/>
      <c r="O86" s="400"/>
      <c r="P86" s="401"/>
      <c r="Q86" s="400"/>
    </row>
    <row r="87" spans="7:17" s="402" customFormat="1" ht="11.25" customHeight="1">
      <c r="G87" s="400"/>
      <c r="H87" s="400"/>
      <c r="I87" s="400"/>
      <c r="J87" s="400"/>
      <c r="K87" s="400"/>
      <c r="L87" s="400"/>
      <c r="M87" s="400"/>
      <c r="N87" s="400"/>
      <c r="O87" s="400"/>
      <c r="P87" s="401"/>
      <c r="Q87" s="400"/>
    </row>
    <row r="88" spans="7:17" s="402" customFormat="1" ht="11.25" customHeight="1">
      <c r="G88" s="400"/>
      <c r="H88" s="400"/>
      <c r="I88" s="400"/>
      <c r="J88" s="400"/>
      <c r="K88" s="400"/>
      <c r="L88" s="400"/>
      <c r="M88" s="400"/>
      <c r="N88" s="400"/>
      <c r="O88" s="400"/>
      <c r="P88" s="401"/>
      <c r="Q88" s="400"/>
    </row>
    <row r="89" spans="7:17" s="402" customFormat="1" ht="11.25" customHeight="1">
      <c r="G89" s="400"/>
      <c r="H89" s="400"/>
      <c r="I89" s="400"/>
      <c r="J89" s="400"/>
      <c r="K89" s="400"/>
      <c r="L89" s="400"/>
      <c r="M89" s="400"/>
      <c r="N89" s="400"/>
      <c r="O89" s="400"/>
      <c r="P89" s="401"/>
      <c r="Q89" s="400"/>
    </row>
    <row r="90" spans="7:17" s="402" customFormat="1" ht="11.25" customHeight="1">
      <c r="G90" s="400"/>
      <c r="H90" s="400"/>
      <c r="I90" s="400"/>
      <c r="J90" s="400"/>
      <c r="K90" s="400"/>
      <c r="L90" s="400"/>
      <c r="M90" s="400"/>
      <c r="N90" s="400"/>
      <c r="O90" s="400"/>
      <c r="P90" s="401"/>
      <c r="Q90" s="400"/>
    </row>
    <row r="91" spans="7:17" s="402" customFormat="1" ht="11.25" customHeight="1">
      <c r="G91" s="400"/>
      <c r="H91" s="400"/>
      <c r="I91" s="400"/>
      <c r="J91" s="400"/>
      <c r="K91" s="400"/>
      <c r="L91" s="400"/>
      <c r="M91" s="400"/>
      <c r="N91" s="400"/>
      <c r="O91" s="400"/>
      <c r="P91" s="401"/>
      <c r="Q91" s="400"/>
    </row>
    <row r="92" spans="7:17" s="402" customFormat="1" ht="11.25" customHeight="1">
      <c r="G92" s="400"/>
      <c r="H92" s="400"/>
      <c r="I92" s="400"/>
      <c r="J92" s="400"/>
      <c r="K92" s="400"/>
      <c r="L92" s="400"/>
      <c r="M92" s="400"/>
      <c r="N92" s="400"/>
      <c r="O92" s="400"/>
      <c r="P92" s="401"/>
      <c r="Q92" s="400"/>
    </row>
    <row r="93" spans="7:17" s="402" customFormat="1" ht="11.25" customHeight="1">
      <c r="G93" s="400"/>
      <c r="H93" s="400"/>
      <c r="I93" s="400"/>
      <c r="J93" s="400"/>
      <c r="K93" s="400"/>
      <c r="L93" s="400"/>
      <c r="M93" s="400"/>
      <c r="N93" s="400"/>
      <c r="O93" s="400"/>
      <c r="P93" s="401"/>
      <c r="Q93" s="400"/>
    </row>
    <row r="94" spans="7:17" s="402" customFormat="1" ht="11.25" customHeight="1">
      <c r="G94" s="400"/>
      <c r="H94" s="400"/>
      <c r="I94" s="400"/>
      <c r="J94" s="400"/>
      <c r="K94" s="400"/>
      <c r="L94" s="400"/>
      <c r="M94" s="400"/>
      <c r="N94" s="400"/>
      <c r="O94" s="400"/>
      <c r="P94" s="401"/>
      <c r="Q94" s="400"/>
    </row>
    <row r="95" spans="7:17" s="402" customFormat="1" ht="11.25" customHeight="1">
      <c r="G95" s="400"/>
      <c r="H95" s="400"/>
      <c r="I95" s="400"/>
      <c r="J95" s="400"/>
      <c r="K95" s="400"/>
      <c r="L95" s="400"/>
      <c r="M95" s="400"/>
      <c r="N95" s="400"/>
      <c r="O95" s="400"/>
      <c r="P95" s="401"/>
      <c r="Q95" s="400"/>
    </row>
    <row r="96" spans="7:17" s="402" customFormat="1" ht="11.25" customHeight="1">
      <c r="G96" s="400"/>
      <c r="H96" s="400"/>
      <c r="I96" s="400"/>
      <c r="J96" s="400"/>
      <c r="K96" s="400"/>
      <c r="L96" s="400"/>
      <c r="M96" s="400"/>
      <c r="N96" s="400"/>
      <c r="O96" s="400"/>
      <c r="P96" s="401"/>
      <c r="Q96" s="400"/>
    </row>
    <row r="97" spans="7:17" s="402" customFormat="1" ht="11.25" customHeight="1">
      <c r="G97" s="400"/>
      <c r="H97" s="400"/>
      <c r="I97" s="400"/>
      <c r="J97" s="400"/>
      <c r="K97" s="400"/>
      <c r="L97" s="400"/>
      <c r="M97" s="400"/>
      <c r="N97" s="400"/>
      <c r="O97" s="400"/>
      <c r="P97" s="401"/>
      <c r="Q97" s="400"/>
    </row>
    <row r="98" spans="7:17" s="402" customFormat="1" ht="11.25" customHeight="1">
      <c r="G98" s="400"/>
      <c r="H98" s="400"/>
      <c r="I98" s="400"/>
      <c r="J98" s="400"/>
      <c r="K98" s="400"/>
      <c r="L98" s="400"/>
      <c r="M98" s="400"/>
      <c r="N98" s="400"/>
      <c r="O98" s="400"/>
      <c r="P98" s="401"/>
      <c r="Q98" s="400"/>
    </row>
    <row r="99" spans="7:17" s="402" customFormat="1" ht="11.25" customHeight="1">
      <c r="G99" s="400"/>
      <c r="H99" s="400"/>
      <c r="I99" s="400"/>
      <c r="J99" s="400"/>
      <c r="K99" s="400"/>
      <c r="L99" s="400"/>
      <c r="M99" s="400"/>
      <c r="N99" s="400"/>
      <c r="O99" s="400"/>
      <c r="P99" s="401"/>
      <c r="Q99" s="400"/>
    </row>
    <row r="100" spans="7:17" s="402" customFormat="1" ht="11.25" customHeight="1">
      <c r="G100" s="400"/>
      <c r="H100" s="400"/>
      <c r="I100" s="400"/>
      <c r="J100" s="400"/>
      <c r="K100" s="400"/>
      <c r="L100" s="400"/>
      <c r="M100" s="400"/>
      <c r="N100" s="400"/>
      <c r="O100" s="400"/>
      <c r="P100" s="401"/>
      <c r="Q100" s="400"/>
    </row>
    <row r="101" spans="7:17" s="402" customFormat="1" ht="11.25" customHeight="1">
      <c r="G101" s="400"/>
      <c r="H101" s="400"/>
      <c r="I101" s="400"/>
      <c r="J101" s="400"/>
      <c r="K101" s="400"/>
      <c r="L101" s="400"/>
      <c r="M101" s="400"/>
      <c r="N101" s="400"/>
      <c r="O101" s="400"/>
      <c r="P101" s="401"/>
      <c r="Q101" s="400"/>
    </row>
    <row r="102" spans="7:17" s="402" customFormat="1" ht="11.25" customHeight="1">
      <c r="G102" s="400"/>
      <c r="H102" s="400"/>
      <c r="I102" s="400"/>
      <c r="J102" s="400"/>
      <c r="K102" s="400"/>
      <c r="L102" s="400"/>
      <c r="M102" s="400"/>
      <c r="N102" s="400"/>
      <c r="O102" s="400"/>
      <c r="P102" s="401"/>
      <c r="Q102" s="400"/>
    </row>
    <row r="103" spans="7:17" s="402" customFormat="1" ht="11.25" customHeight="1">
      <c r="G103" s="400"/>
      <c r="H103" s="400"/>
      <c r="I103" s="400"/>
      <c r="J103" s="400"/>
      <c r="K103" s="400"/>
      <c r="L103" s="400"/>
      <c r="M103" s="400"/>
      <c r="N103" s="400"/>
      <c r="O103" s="400"/>
      <c r="P103" s="401"/>
      <c r="Q103" s="400"/>
    </row>
    <row r="104" spans="7:17" s="402" customFormat="1" ht="11.25" customHeight="1">
      <c r="G104" s="400"/>
      <c r="H104" s="400"/>
      <c r="I104" s="400"/>
      <c r="J104" s="400"/>
      <c r="K104" s="400"/>
      <c r="L104" s="400"/>
      <c r="M104" s="400"/>
      <c r="N104" s="400"/>
      <c r="O104" s="400"/>
      <c r="P104" s="401"/>
      <c r="Q104" s="400"/>
    </row>
    <row r="105" spans="7:17" s="402" customFormat="1" ht="11.25" customHeight="1">
      <c r="G105" s="400"/>
      <c r="H105" s="400"/>
      <c r="I105" s="400"/>
      <c r="J105" s="400"/>
      <c r="K105" s="400"/>
      <c r="L105" s="400"/>
      <c r="M105" s="400"/>
      <c r="N105" s="400"/>
      <c r="O105" s="400"/>
      <c r="P105" s="401"/>
      <c r="Q105" s="400"/>
    </row>
    <row r="106" spans="7:17" s="402" customFormat="1" ht="11.25" customHeight="1">
      <c r="G106" s="400"/>
      <c r="H106" s="400"/>
      <c r="I106" s="400"/>
      <c r="J106" s="400"/>
      <c r="K106" s="400"/>
      <c r="L106" s="400"/>
      <c r="M106" s="400"/>
      <c r="N106" s="400"/>
      <c r="O106" s="400"/>
      <c r="P106" s="401"/>
      <c r="Q106" s="400"/>
    </row>
    <row r="107" spans="7:17" s="402" customFormat="1" ht="11.25" customHeight="1">
      <c r="G107" s="400"/>
      <c r="H107" s="400"/>
      <c r="I107" s="400"/>
      <c r="J107" s="400"/>
      <c r="K107" s="400"/>
      <c r="L107" s="400"/>
      <c r="M107" s="400"/>
      <c r="N107" s="400"/>
      <c r="O107" s="400"/>
      <c r="P107" s="401"/>
      <c r="Q107" s="400"/>
    </row>
    <row r="108" spans="7:17" s="402" customFormat="1" ht="11.25" customHeight="1">
      <c r="G108" s="400"/>
      <c r="H108" s="400"/>
      <c r="I108" s="400"/>
      <c r="J108" s="400"/>
      <c r="K108" s="400"/>
      <c r="L108" s="400"/>
      <c r="M108" s="400"/>
      <c r="N108" s="400"/>
      <c r="O108" s="400"/>
      <c r="P108" s="401"/>
      <c r="Q108" s="400"/>
    </row>
    <row r="109" spans="7:17" s="402" customFormat="1" ht="11.25" customHeight="1">
      <c r="G109" s="400"/>
      <c r="H109" s="400"/>
      <c r="I109" s="400"/>
      <c r="J109" s="400"/>
      <c r="K109" s="400"/>
      <c r="L109" s="400"/>
      <c r="M109" s="400"/>
      <c r="N109" s="400"/>
      <c r="O109" s="400"/>
      <c r="P109" s="401"/>
      <c r="Q109" s="400"/>
    </row>
    <row r="110" spans="7:17" s="402" customFormat="1" ht="11.25" customHeight="1">
      <c r="G110" s="400"/>
      <c r="H110" s="400"/>
      <c r="I110" s="400"/>
      <c r="J110" s="400"/>
      <c r="K110" s="400"/>
      <c r="L110" s="400"/>
      <c r="M110" s="400"/>
      <c r="N110" s="400"/>
      <c r="O110" s="400"/>
      <c r="P110" s="401"/>
      <c r="Q110" s="400"/>
    </row>
    <row r="111" spans="7:17" s="402" customFormat="1" ht="11.25" customHeight="1">
      <c r="G111" s="400"/>
      <c r="H111" s="400"/>
      <c r="I111" s="400"/>
      <c r="J111" s="400"/>
      <c r="K111" s="400"/>
      <c r="L111" s="400"/>
      <c r="M111" s="400"/>
      <c r="N111" s="400"/>
      <c r="O111" s="400"/>
      <c r="P111" s="401"/>
      <c r="Q111" s="400"/>
    </row>
    <row r="112" spans="7:17" s="402" customFormat="1" ht="11.25" customHeight="1">
      <c r="G112" s="400"/>
      <c r="H112" s="400"/>
      <c r="I112" s="400"/>
      <c r="J112" s="400"/>
      <c r="K112" s="400"/>
      <c r="L112" s="400"/>
      <c r="M112" s="400"/>
      <c r="N112" s="400"/>
      <c r="O112" s="400"/>
      <c r="P112" s="401"/>
      <c r="Q112" s="400"/>
    </row>
    <row r="113" spans="7:17" s="402" customFormat="1" ht="11.25" customHeight="1">
      <c r="G113" s="400"/>
      <c r="H113" s="400"/>
      <c r="I113" s="400"/>
      <c r="J113" s="400"/>
      <c r="K113" s="400"/>
      <c r="L113" s="400"/>
      <c r="M113" s="400"/>
      <c r="N113" s="400"/>
      <c r="O113" s="400"/>
      <c r="P113" s="401"/>
      <c r="Q113" s="400"/>
    </row>
    <row r="114" spans="7:17" s="402" customFormat="1" ht="11.25" customHeight="1">
      <c r="G114" s="400"/>
      <c r="H114" s="400"/>
      <c r="I114" s="400"/>
      <c r="J114" s="400"/>
      <c r="K114" s="400"/>
      <c r="L114" s="400"/>
      <c r="M114" s="400"/>
      <c r="N114" s="400"/>
      <c r="O114" s="400"/>
      <c r="P114" s="401"/>
      <c r="Q114" s="400"/>
    </row>
    <row r="115" spans="7:17" s="402" customFormat="1" ht="11.25" customHeight="1">
      <c r="G115" s="400"/>
      <c r="H115" s="400"/>
      <c r="I115" s="400"/>
      <c r="J115" s="400"/>
      <c r="K115" s="400"/>
      <c r="L115" s="400"/>
      <c r="M115" s="400"/>
      <c r="N115" s="400"/>
      <c r="O115" s="400"/>
      <c r="P115" s="401"/>
      <c r="Q115" s="400"/>
    </row>
    <row r="116" spans="7:17" s="402" customFormat="1" ht="11.25" customHeight="1">
      <c r="G116" s="400"/>
      <c r="H116" s="400"/>
      <c r="I116" s="400"/>
      <c r="J116" s="400"/>
      <c r="K116" s="400"/>
      <c r="L116" s="400"/>
      <c r="M116" s="400"/>
      <c r="N116" s="400"/>
      <c r="O116" s="400"/>
      <c r="P116" s="401"/>
      <c r="Q116" s="400"/>
    </row>
    <row r="117" spans="7:17" s="402" customFormat="1" ht="11.25" customHeight="1">
      <c r="G117" s="400"/>
      <c r="H117" s="400"/>
      <c r="I117" s="400"/>
      <c r="J117" s="400"/>
      <c r="K117" s="400"/>
      <c r="L117" s="400"/>
      <c r="M117" s="400"/>
      <c r="N117" s="400"/>
      <c r="O117" s="400"/>
      <c r="P117" s="401"/>
      <c r="Q117" s="400"/>
    </row>
    <row r="118" spans="7:17" s="402" customFormat="1" ht="11.25" customHeight="1">
      <c r="G118" s="400"/>
      <c r="H118" s="400"/>
      <c r="I118" s="400"/>
      <c r="J118" s="400"/>
      <c r="K118" s="400"/>
      <c r="L118" s="400"/>
      <c r="M118" s="400"/>
      <c r="N118" s="400"/>
      <c r="O118" s="400"/>
      <c r="P118" s="401"/>
      <c r="Q118" s="400"/>
    </row>
    <row r="119" spans="7:17" s="402" customFormat="1" ht="11.25" customHeight="1">
      <c r="G119" s="400"/>
      <c r="H119" s="400"/>
      <c r="I119" s="400"/>
      <c r="J119" s="400"/>
      <c r="K119" s="400"/>
      <c r="L119" s="400"/>
      <c r="M119" s="400"/>
      <c r="N119" s="400"/>
      <c r="O119" s="400"/>
      <c r="P119" s="401"/>
      <c r="Q119" s="400"/>
    </row>
    <row r="120" spans="7:17" s="402" customFormat="1" ht="11.25" customHeight="1">
      <c r="G120" s="400"/>
      <c r="H120" s="400"/>
      <c r="I120" s="400"/>
      <c r="J120" s="400"/>
      <c r="K120" s="400"/>
      <c r="L120" s="400"/>
      <c r="M120" s="400"/>
      <c r="N120" s="400"/>
      <c r="O120" s="400"/>
      <c r="P120" s="401"/>
      <c r="Q120" s="400"/>
    </row>
    <row r="121" spans="7:17" s="402" customFormat="1" ht="11.25" customHeight="1">
      <c r="G121" s="400"/>
      <c r="H121" s="400"/>
      <c r="I121" s="400"/>
      <c r="J121" s="400"/>
      <c r="K121" s="400"/>
      <c r="L121" s="400"/>
      <c r="M121" s="400"/>
      <c r="N121" s="400"/>
      <c r="O121" s="400"/>
      <c r="P121" s="401"/>
      <c r="Q121" s="400"/>
    </row>
    <row r="122" spans="7:17" s="402" customFormat="1" ht="11.25" customHeight="1">
      <c r="G122" s="400"/>
      <c r="H122" s="400"/>
      <c r="I122" s="400"/>
      <c r="J122" s="400"/>
      <c r="K122" s="400"/>
      <c r="L122" s="400"/>
      <c r="M122" s="400"/>
      <c r="N122" s="400"/>
      <c r="O122" s="400"/>
      <c r="P122" s="401"/>
      <c r="Q122" s="400"/>
    </row>
    <row r="123" spans="7:17" s="402" customFormat="1" ht="11.25" customHeight="1">
      <c r="G123" s="400"/>
      <c r="H123" s="400"/>
      <c r="I123" s="400"/>
      <c r="J123" s="400"/>
      <c r="K123" s="400"/>
      <c r="L123" s="400"/>
      <c r="M123" s="400"/>
      <c r="N123" s="400"/>
      <c r="O123" s="400"/>
      <c r="P123" s="401"/>
      <c r="Q123" s="400"/>
    </row>
    <row r="124" spans="7:17" s="402" customFormat="1" ht="11.25" customHeight="1">
      <c r="G124" s="400"/>
      <c r="H124" s="400"/>
      <c r="I124" s="400"/>
      <c r="J124" s="400"/>
      <c r="K124" s="400"/>
      <c r="L124" s="400"/>
      <c r="M124" s="400"/>
      <c r="N124" s="400"/>
      <c r="O124" s="400"/>
      <c r="P124" s="401"/>
      <c r="Q124" s="400"/>
    </row>
    <row r="125" spans="7:17" s="402" customFormat="1" ht="11.25" customHeight="1">
      <c r="G125" s="400"/>
      <c r="H125" s="400"/>
      <c r="I125" s="400"/>
      <c r="J125" s="400"/>
      <c r="K125" s="400"/>
      <c r="L125" s="400"/>
      <c r="M125" s="400"/>
      <c r="N125" s="400"/>
      <c r="O125" s="400"/>
      <c r="P125" s="401"/>
      <c r="Q125" s="400"/>
    </row>
    <row r="126" spans="7:17" s="402" customFormat="1" ht="11.25" customHeight="1">
      <c r="G126" s="400"/>
      <c r="H126" s="400"/>
      <c r="I126" s="400"/>
      <c r="J126" s="400"/>
      <c r="K126" s="400"/>
      <c r="L126" s="400"/>
      <c r="M126" s="400"/>
      <c r="N126" s="400"/>
      <c r="O126" s="400"/>
      <c r="P126" s="401"/>
      <c r="Q126" s="400"/>
    </row>
    <row r="127" spans="7:17" s="402" customFormat="1" ht="11.25" customHeight="1">
      <c r="G127" s="400"/>
      <c r="H127" s="400"/>
      <c r="I127" s="400"/>
      <c r="J127" s="400"/>
      <c r="K127" s="400"/>
      <c r="L127" s="400"/>
      <c r="M127" s="400"/>
      <c r="N127" s="400"/>
      <c r="O127" s="400"/>
      <c r="P127" s="401"/>
      <c r="Q127" s="400"/>
    </row>
    <row r="128" spans="7:17" s="402" customFormat="1" ht="11.25" customHeight="1">
      <c r="G128" s="400"/>
      <c r="H128" s="400"/>
      <c r="I128" s="400"/>
      <c r="J128" s="400"/>
      <c r="K128" s="400"/>
      <c r="L128" s="400"/>
      <c r="M128" s="400"/>
      <c r="N128" s="400"/>
      <c r="O128" s="400"/>
      <c r="P128" s="401"/>
      <c r="Q128" s="400"/>
    </row>
    <row r="129" spans="7:17" s="402" customFormat="1" ht="11.25" customHeight="1">
      <c r="G129" s="400"/>
      <c r="H129" s="400"/>
      <c r="I129" s="400"/>
      <c r="J129" s="400"/>
      <c r="K129" s="400"/>
      <c r="L129" s="400"/>
      <c r="M129" s="400"/>
      <c r="N129" s="400"/>
      <c r="O129" s="400"/>
      <c r="P129" s="401"/>
      <c r="Q129" s="400"/>
    </row>
    <row r="130" spans="7:17" s="402" customFormat="1" ht="9" customHeight="1">
      <c r="G130" s="400"/>
      <c r="H130" s="400"/>
      <c r="I130" s="400"/>
      <c r="J130" s="400"/>
      <c r="K130" s="400"/>
      <c r="L130" s="400"/>
      <c r="M130" s="400"/>
      <c r="N130" s="400"/>
      <c r="O130" s="400"/>
      <c r="P130" s="401"/>
      <c r="Q130" s="400"/>
    </row>
    <row r="131" spans="7:17" ht="15" customHeight="1">
      <c r="P131" s="401"/>
    </row>
    <row r="132" spans="7:17" ht="6" customHeight="1">
      <c r="P132" s="401"/>
    </row>
    <row r="133" spans="7:17" ht="11.25" customHeight="1">
      <c r="P133" s="401"/>
    </row>
    <row r="134" spans="7:17" ht="11.25" customHeight="1">
      <c r="P134" s="401"/>
    </row>
    <row r="135" spans="7:17" ht="11.25" customHeight="1">
      <c r="P135" s="401"/>
    </row>
    <row r="136" spans="7:17" ht="11.25" customHeight="1">
      <c r="P136" s="401"/>
    </row>
    <row r="137" spans="7:17" ht="11.25" customHeight="1">
      <c r="P137" s="401"/>
    </row>
    <row r="138" spans="7:17" ht="11.25" customHeight="1">
      <c r="P138" s="401"/>
    </row>
    <row r="139" spans="7:17" ht="11.25" customHeight="1">
      <c r="P139" s="401"/>
    </row>
    <row r="140" spans="7:17" ht="11.25" customHeight="1">
      <c r="P140" s="401"/>
    </row>
    <row r="141" spans="7:17" ht="11.25" customHeight="1">
      <c r="P141" s="401"/>
    </row>
    <row r="142" spans="7:17" ht="79.5" customHeight="1">
      <c r="P142" s="401"/>
    </row>
    <row r="143" spans="7:17" ht="66" customHeight="1">
      <c r="P143" s="401"/>
    </row>
    <row r="144" spans="7:17" ht="54.75" customHeight="1">
      <c r="P144" s="401"/>
    </row>
    <row r="145" spans="7:17" ht="11.25" customHeight="1">
      <c r="P145" s="401"/>
    </row>
    <row r="146" spans="7:17" s="402" customFormat="1">
      <c r="G146" s="400"/>
      <c r="H146" s="400"/>
      <c r="I146" s="400"/>
      <c r="J146" s="400"/>
      <c r="K146" s="400"/>
      <c r="L146" s="400"/>
      <c r="M146" s="400"/>
      <c r="N146" s="400"/>
      <c r="O146" s="400"/>
      <c r="P146" s="401"/>
      <c r="Q146" s="400"/>
    </row>
    <row r="147" spans="7:17" s="402" customFormat="1">
      <c r="G147" s="400"/>
      <c r="H147" s="400"/>
      <c r="I147" s="400"/>
      <c r="J147" s="400"/>
      <c r="K147" s="400"/>
      <c r="L147" s="400"/>
      <c r="M147" s="400"/>
      <c r="N147" s="400"/>
      <c r="O147" s="400"/>
      <c r="P147" s="401"/>
      <c r="Q147" s="400"/>
    </row>
    <row r="148" spans="7:17" s="402" customFormat="1">
      <c r="G148" s="400"/>
      <c r="H148" s="400"/>
      <c r="I148" s="400"/>
      <c r="J148" s="400"/>
      <c r="K148" s="400"/>
      <c r="L148" s="400"/>
      <c r="M148" s="400"/>
      <c r="N148" s="400"/>
      <c r="O148" s="400"/>
      <c r="P148" s="401"/>
      <c r="Q148" s="400"/>
    </row>
    <row r="149" spans="7:17" s="402" customFormat="1">
      <c r="G149" s="400"/>
      <c r="H149" s="400"/>
      <c r="I149" s="400"/>
      <c r="J149" s="400"/>
      <c r="K149" s="400"/>
      <c r="L149" s="400"/>
      <c r="M149" s="400"/>
      <c r="N149" s="400"/>
      <c r="O149" s="400"/>
      <c r="P149" s="401"/>
      <c r="Q149" s="400"/>
    </row>
    <row r="150" spans="7:17" s="402" customFormat="1">
      <c r="G150" s="400"/>
      <c r="H150" s="400"/>
      <c r="I150" s="400"/>
      <c r="J150" s="400"/>
      <c r="K150" s="400"/>
      <c r="L150" s="400"/>
      <c r="M150" s="400"/>
      <c r="N150" s="400"/>
      <c r="O150" s="400"/>
      <c r="P150" s="401"/>
      <c r="Q150" s="400"/>
    </row>
    <row r="151" spans="7:17" s="402" customFormat="1">
      <c r="G151" s="400"/>
      <c r="H151" s="400"/>
      <c r="I151" s="400"/>
      <c r="J151" s="400"/>
      <c r="K151" s="400"/>
      <c r="L151" s="400"/>
      <c r="M151" s="400"/>
      <c r="N151" s="400"/>
      <c r="O151" s="400"/>
      <c r="P151" s="401"/>
      <c r="Q151" s="400"/>
    </row>
    <row r="152" spans="7:17" s="402" customFormat="1">
      <c r="G152" s="400"/>
      <c r="H152" s="400"/>
      <c r="I152" s="400"/>
      <c r="J152" s="400"/>
      <c r="K152" s="400"/>
      <c r="L152" s="400"/>
      <c r="M152" s="400"/>
      <c r="N152" s="400"/>
      <c r="O152" s="400"/>
      <c r="P152" s="401"/>
      <c r="Q152" s="400"/>
    </row>
    <row r="153" spans="7:17" s="402" customFormat="1">
      <c r="G153" s="400"/>
      <c r="H153" s="400"/>
      <c r="I153" s="400"/>
      <c r="J153" s="400"/>
      <c r="K153" s="400"/>
      <c r="L153" s="400"/>
      <c r="M153" s="400"/>
      <c r="N153" s="400"/>
      <c r="O153" s="400"/>
      <c r="P153" s="401"/>
      <c r="Q153" s="400"/>
    </row>
    <row r="154" spans="7:17" s="402" customFormat="1">
      <c r="G154" s="400"/>
      <c r="H154" s="400"/>
      <c r="I154" s="400"/>
      <c r="J154" s="400"/>
      <c r="K154" s="400"/>
      <c r="L154" s="400"/>
      <c r="M154" s="400"/>
      <c r="N154" s="400"/>
      <c r="O154" s="400"/>
      <c r="P154" s="401"/>
      <c r="Q154" s="400"/>
    </row>
    <row r="155" spans="7:17" s="402" customFormat="1">
      <c r="G155" s="400"/>
      <c r="H155" s="400"/>
      <c r="I155" s="400"/>
      <c r="J155" s="400"/>
      <c r="K155" s="400"/>
      <c r="L155" s="400"/>
      <c r="M155" s="400"/>
      <c r="N155" s="400"/>
      <c r="O155" s="400"/>
      <c r="P155" s="401"/>
      <c r="Q155" s="400"/>
    </row>
    <row r="156" spans="7:17" s="402" customFormat="1">
      <c r="G156" s="400"/>
      <c r="H156" s="400"/>
      <c r="I156" s="400"/>
      <c r="J156" s="400"/>
      <c r="K156" s="400"/>
      <c r="L156" s="400"/>
      <c r="M156" s="400"/>
      <c r="N156" s="400"/>
      <c r="O156" s="400"/>
      <c r="P156" s="401"/>
      <c r="Q156" s="400"/>
    </row>
    <row r="157" spans="7:17" s="402" customFormat="1">
      <c r="G157" s="400"/>
      <c r="H157" s="400"/>
      <c r="I157" s="400"/>
      <c r="J157" s="400"/>
      <c r="K157" s="400"/>
      <c r="L157" s="400"/>
      <c r="M157" s="400"/>
      <c r="N157" s="400"/>
      <c r="O157" s="400"/>
      <c r="P157" s="401"/>
      <c r="Q157" s="400"/>
    </row>
    <row r="158" spans="7:17" s="402" customFormat="1">
      <c r="G158" s="400"/>
      <c r="H158" s="400"/>
      <c r="I158" s="400"/>
      <c r="J158" s="400"/>
      <c r="K158" s="400"/>
      <c r="L158" s="400"/>
      <c r="M158" s="400"/>
      <c r="N158" s="400"/>
      <c r="O158" s="400"/>
      <c r="P158" s="401"/>
      <c r="Q158" s="400"/>
    </row>
    <row r="159" spans="7:17" s="402" customFormat="1">
      <c r="G159" s="400"/>
      <c r="H159" s="400"/>
      <c r="I159" s="400"/>
      <c r="J159" s="400"/>
      <c r="K159" s="400"/>
      <c r="L159" s="400"/>
      <c r="M159" s="400"/>
      <c r="N159" s="400"/>
      <c r="O159" s="400"/>
      <c r="P159" s="401"/>
      <c r="Q159" s="400"/>
    </row>
    <row r="160" spans="7:17" s="402" customFormat="1">
      <c r="G160" s="400"/>
      <c r="H160" s="400"/>
      <c r="I160" s="400"/>
      <c r="J160" s="400"/>
      <c r="K160" s="400"/>
      <c r="L160" s="400"/>
      <c r="M160" s="400"/>
      <c r="N160" s="400"/>
      <c r="O160" s="400"/>
      <c r="P160" s="401"/>
      <c r="Q160" s="400"/>
    </row>
    <row r="161" spans="7:17" s="402" customFormat="1">
      <c r="G161" s="400"/>
      <c r="H161" s="400"/>
      <c r="I161" s="400"/>
      <c r="J161" s="400"/>
      <c r="K161" s="400"/>
      <c r="L161" s="400"/>
      <c r="M161" s="400"/>
      <c r="N161" s="400"/>
      <c r="O161" s="400"/>
      <c r="P161" s="401"/>
      <c r="Q161" s="400"/>
    </row>
    <row r="162" spans="7:17" s="402" customFormat="1">
      <c r="G162" s="400"/>
      <c r="H162" s="400"/>
      <c r="I162" s="400"/>
      <c r="J162" s="400"/>
      <c r="K162" s="400"/>
      <c r="L162" s="400"/>
      <c r="M162" s="400"/>
      <c r="N162" s="400"/>
      <c r="O162" s="400"/>
      <c r="P162" s="401"/>
      <c r="Q162" s="400"/>
    </row>
    <row r="163" spans="7:17">
      <c r="P163" s="401"/>
    </row>
    <row r="164" spans="7:17">
      <c r="P164" s="401"/>
    </row>
  </sheetData>
  <mergeCells count="9">
    <mergeCell ref="E12:J12"/>
    <mergeCell ref="E13:J13"/>
    <mergeCell ref="E15:J15"/>
    <mergeCell ref="A1:O1"/>
    <mergeCell ref="A2:O2"/>
    <mergeCell ref="A4:C4"/>
    <mergeCell ref="E6:J6"/>
    <mergeCell ref="E8:J8"/>
    <mergeCell ref="E10:J10"/>
  </mergeCells>
  <phoneticPr fontId="9"/>
  <pageMargins left="0.7" right="0.7" top="0.75" bottom="0.75" header="0.3" footer="0.3"/>
  <pageSetup paperSize="9" scale="5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2"/>
  <sheetViews>
    <sheetView view="pageBreakPreview" zoomScale="70" zoomScaleNormal="70" zoomScaleSheetLayoutView="70" workbookViewId="0">
      <pane xSplit="31" ySplit="5" topLeftCell="AF6" activePane="bottomRight" state="frozen"/>
      <selection sqref="A1:K1"/>
      <selection pane="topRight" sqref="A1:K1"/>
      <selection pane="bottomLeft" sqref="A1:K1"/>
      <selection pane="bottomRight" activeCell="C5" sqref="C5"/>
    </sheetView>
  </sheetViews>
  <sheetFormatPr defaultColWidth="8.08203125" defaultRowHeight="13"/>
  <cols>
    <col min="1" max="2" width="3.75" style="286" customWidth="1"/>
    <col min="3" max="3" width="22.5" style="244" customWidth="1"/>
    <col min="4" max="4" width="4.33203125" style="244" customWidth="1"/>
    <col min="5" max="5" width="37.5" style="244" customWidth="1"/>
    <col min="6" max="6" width="4.33203125" style="244" customWidth="1"/>
    <col min="7" max="7" width="17.75" style="244" customWidth="1"/>
    <col min="8" max="8" width="30.5" style="244" customWidth="1"/>
    <col min="9" max="14" width="4.33203125" style="244" customWidth="1"/>
    <col min="15" max="15" width="5.25" style="244" customWidth="1"/>
    <col min="16" max="18" width="4.33203125" style="244" customWidth="1"/>
    <col min="19" max="19" width="5.08203125" style="244" customWidth="1"/>
    <col min="20" max="23" width="4.33203125" style="244" customWidth="1"/>
    <col min="24" max="24" width="5.33203125" style="244" customWidth="1"/>
    <col min="25" max="32" width="4.33203125" style="244" customWidth="1"/>
    <col min="33" max="16384" width="8.08203125" style="244"/>
  </cols>
  <sheetData>
    <row r="2" spans="1:32" ht="20.25" customHeight="1">
      <c r="A2" s="291" t="s">
        <v>580</v>
      </c>
      <c r="B2" s="292"/>
    </row>
    <row r="3" spans="1:32" ht="20.25" customHeight="1">
      <c r="A3" s="648" t="s">
        <v>535</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row>
    <row r="4" spans="1:32" ht="20.25" customHeight="1"/>
    <row r="5" spans="1:32" ht="30" customHeight="1">
      <c r="C5" s="554"/>
      <c r="S5" s="649" t="s">
        <v>161</v>
      </c>
      <c r="T5" s="650"/>
      <c r="U5" s="650"/>
      <c r="V5" s="651"/>
      <c r="W5" s="293"/>
      <c r="X5" s="294"/>
      <c r="Y5" s="294"/>
      <c r="Z5" s="294"/>
      <c r="AA5" s="294"/>
      <c r="AB5" s="294"/>
      <c r="AC5" s="294"/>
      <c r="AD5" s="294"/>
      <c r="AE5" s="294"/>
      <c r="AF5" s="295"/>
    </row>
    <row r="6" spans="1:32" ht="20.25" customHeight="1"/>
    <row r="7" spans="1:32" ht="17.25" customHeight="1">
      <c r="A7" s="649" t="s">
        <v>288</v>
      </c>
      <c r="B7" s="650"/>
      <c r="C7" s="651"/>
      <c r="D7" s="649" t="s">
        <v>112</v>
      </c>
      <c r="E7" s="651"/>
      <c r="F7" s="649" t="s">
        <v>113</v>
      </c>
      <c r="G7" s="651"/>
      <c r="H7" s="649" t="s">
        <v>162</v>
      </c>
      <c r="I7" s="650"/>
      <c r="J7" s="650"/>
      <c r="K7" s="650"/>
      <c r="L7" s="650"/>
      <c r="M7" s="650"/>
      <c r="N7" s="650"/>
      <c r="O7" s="650"/>
      <c r="P7" s="650"/>
      <c r="Q7" s="650"/>
      <c r="R7" s="650"/>
      <c r="S7" s="650"/>
      <c r="T7" s="650"/>
      <c r="U7" s="650"/>
      <c r="V7" s="650"/>
      <c r="W7" s="650"/>
      <c r="X7" s="651"/>
      <c r="Y7" s="649" t="s">
        <v>114</v>
      </c>
      <c r="Z7" s="650"/>
      <c r="AA7" s="650"/>
      <c r="AB7" s="651"/>
      <c r="AC7" s="649" t="s">
        <v>115</v>
      </c>
      <c r="AD7" s="650"/>
      <c r="AE7" s="650"/>
      <c r="AF7" s="651"/>
    </row>
    <row r="8" spans="1:32" ht="18.75" customHeight="1">
      <c r="A8" s="652" t="s">
        <v>116</v>
      </c>
      <c r="B8" s="653"/>
      <c r="C8" s="654"/>
      <c r="D8" s="652"/>
      <c r="E8" s="654"/>
      <c r="F8" s="652"/>
      <c r="G8" s="654"/>
      <c r="H8" s="658" t="s">
        <v>117</v>
      </c>
      <c r="I8" s="296" t="s">
        <v>9</v>
      </c>
      <c r="J8" s="297" t="s">
        <v>118</v>
      </c>
      <c r="K8" s="298"/>
      <c r="L8" s="298"/>
      <c r="M8" s="296" t="s">
        <v>163</v>
      </c>
      <c r="N8" s="297" t="s">
        <v>119</v>
      </c>
      <c r="O8" s="298"/>
      <c r="P8" s="298"/>
      <c r="Q8" s="296" t="s">
        <v>9</v>
      </c>
      <c r="R8" s="297" t="s">
        <v>120</v>
      </c>
      <c r="S8" s="298"/>
      <c r="T8" s="298"/>
      <c r="U8" s="296" t="s">
        <v>9</v>
      </c>
      <c r="V8" s="297" t="s">
        <v>121</v>
      </c>
      <c r="W8" s="298"/>
      <c r="X8" s="299"/>
      <c r="Y8" s="642"/>
      <c r="Z8" s="643"/>
      <c r="AA8" s="643"/>
      <c r="AB8" s="644"/>
      <c r="AC8" s="642"/>
      <c r="AD8" s="643"/>
      <c r="AE8" s="643"/>
      <c r="AF8" s="644"/>
    </row>
    <row r="9" spans="1:32" ht="18.75" customHeight="1">
      <c r="A9" s="655"/>
      <c r="B9" s="656"/>
      <c r="C9" s="657"/>
      <c r="D9" s="655"/>
      <c r="E9" s="657"/>
      <c r="F9" s="655"/>
      <c r="G9" s="657"/>
      <c r="H9" s="659"/>
      <c r="I9" s="272" t="s">
        <v>9</v>
      </c>
      <c r="J9" s="290" t="s">
        <v>122</v>
      </c>
      <c r="K9" s="300"/>
      <c r="L9" s="300"/>
      <c r="M9" s="296" t="s">
        <v>9</v>
      </c>
      <c r="N9" s="290" t="s">
        <v>123</v>
      </c>
      <c r="O9" s="300"/>
      <c r="P9" s="300"/>
      <c r="Q9" s="296" t="s">
        <v>9</v>
      </c>
      <c r="R9" s="290" t="s">
        <v>124</v>
      </c>
      <c r="S9" s="300"/>
      <c r="T9" s="300"/>
      <c r="U9" s="296" t="s">
        <v>9</v>
      </c>
      <c r="V9" s="290" t="s">
        <v>125</v>
      </c>
      <c r="W9" s="300"/>
      <c r="X9" s="301"/>
      <c r="Y9" s="645"/>
      <c r="Z9" s="646"/>
      <c r="AA9" s="646"/>
      <c r="AB9" s="647"/>
      <c r="AC9" s="645"/>
      <c r="AD9" s="646"/>
      <c r="AE9" s="646"/>
      <c r="AF9" s="647"/>
    </row>
    <row r="10" spans="1:32" ht="18.75" customHeight="1">
      <c r="A10" s="302"/>
      <c r="B10" s="283"/>
      <c r="C10" s="303"/>
      <c r="D10" s="304"/>
      <c r="E10" s="299"/>
      <c r="F10" s="669"/>
      <c r="G10" s="670"/>
      <c r="H10" s="305" t="s">
        <v>140</v>
      </c>
      <c r="I10" s="307" t="s">
        <v>9</v>
      </c>
      <c r="J10" s="59" t="s">
        <v>126</v>
      </c>
      <c r="K10" s="59"/>
      <c r="L10" s="274"/>
      <c r="M10" s="307" t="s">
        <v>9</v>
      </c>
      <c r="N10" s="59" t="s">
        <v>141</v>
      </c>
      <c r="O10" s="59"/>
      <c r="P10" s="274"/>
      <c r="Q10" s="307" t="s">
        <v>9</v>
      </c>
      <c r="R10" s="276" t="s">
        <v>142</v>
      </c>
      <c r="S10" s="276"/>
      <c r="T10" s="276"/>
      <c r="U10" s="276"/>
      <c r="V10" s="276"/>
      <c r="W10" s="276"/>
      <c r="X10" s="277"/>
      <c r="Y10" s="62" t="s">
        <v>9</v>
      </c>
      <c r="Z10" s="297" t="s">
        <v>128</v>
      </c>
      <c r="AA10" s="297"/>
      <c r="AB10" s="308"/>
      <c r="AC10" s="63" t="s">
        <v>9</v>
      </c>
      <c r="AD10" s="297" t="s">
        <v>128</v>
      </c>
      <c r="AE10" s="297"/>
      <c r="AF10" s="308"/>
    </row>
    <row r="11" spans="1:32" ht="19.5" customHeight="1">
      <c r="A11" s="309"/>
      <c r="B11" s="310"/>
      <c r="C11" s="311"/>
      <c r="D11" s="250"/>
      <c r="E11" s="301"/>
      <c r="F11" s="671"/>
      <c r="G11" s="672"/>
      <c r="H11" s="312" t="s">
        <v>536</v>
      </c>
      <c r="I11" s="306" t="s">
        <v>9</v>
      </c>
      <c r="J11" s="51" t="s">
        <v>537</v>
      </c>
      <c r="K11" s="52"/>
      <c r="L11" s="54"/>
      <c r="M11" s="296" t="s">
        <v>9</v>
      </c>
      <c r="N11" s="51" t="s">
        <v>538</v>
      </c>
      <c r="O11" s="314"/>
      <c r="P11" s="51"/>
      <c r="Q11" s="55"/>
      <c r="R11" s="55"/>
      <c r="S11" s="55"/>
      <c r="T11" s="55"/>
      <c r="U11" s="55"/>
      <c r="V11" s="55"/>
      <c r="W11" s="55"/>
      <c r="X11" s="57"/>
      <c r="Y11" s="296" t="s">
        <v>9</v>
      </c>
      <c r="Z11" s="290" t="s">
        <v>129</v>
      </c>
      <c r="AA11" s="315"/>
      <c r="AB11" s="316"/>
      <c r="AC11" s="296" t="s">
        <v>9</v>
      </c>
      <c r="AD11" s="290" t="s">
        <v>129</v>
      </c>
      <c r="AE11" s="315"/>
      <c r="AF11" s="316"/>
    </row>
    <row r="12" spans="1:32" ht="19.5" customHeight="1">
      <c r="A12" s="309"/>
      <c r="B12" s="310"/>
      <c r="C12" s="311"/>
      <c r="D12" s="250"/>
      <c r="E12" s="301"/>
      <c r="F12" s="671"/>
      <c r="G12" s="672"/>
      <c r="H12" s="312" t="s">
        <v>539</v>
      </c>
      <c r="I12" s="313" t="s">
        <v>9</v>
      </c>
      <c r="J12" s="51" t="s">
        <v>537</v>
      </c>
      <c r="K12" s="52"/>
      <c r="L12" s="54"/>
      <c r="M12" s="314" t="s">
        <v>9</v>
      </c>
      <c r="N12" s="51" t="s">
        <v>538</v>
      </c>
      <c r="O12" s="314"/>
      <c r="P12" s="51"/>
      <c r="Q12" s="55"/>
      <c r="R12" s="55"/>
      <c r="S12" s="55"/>
      <c r="T12" s="55"/>
      <c r="U12" s="55"/>
      <c r="V12" s="55"/>
      <c r="W12" s="55"/>
      <c r="X12" s="57"/>
      <c r="Y12" s="296"/>
      <c r="Z12" s="290"/>
      <c r="AA12" s="315"/>
      <c r="AB12" s="316"/>
      <c r="AC12" s="296"/>
      <c r="AD12" s="290"/>
      <c r="AE12" s="315"/>
      <c r="AF12" s="316"/>
    </row>
    <row r="13" spans="1:32" ht="18.75" customHeight="1">
      <c r="A13" s="309"/>
      <c r="B13" s="310"/>
      <c r="C13" s="317"/>
      <c r="D13" s="318"/>
      <c r="E13" s="301"/>
      <c r="F13" s="671"/>
      <c r="G13" s="672"/>
      <c r="H13" s="663" t="s">
        <v>143</v>
      </c>
      <c r="I13" s="676" t="s">
        <v>9</v>
      </c>
      <c r="J13" s="660" t="s">
        <v>126</v>
      </c>
      <c r="K13" s="660"/>
      <c r="L13" s="676" t="s">
        <v>9</v>
      </c>
      <c r="M13" s="660" t="s">
        <v>127</v>
      </c>
      <c r="N13" s="660"/>
      <c r="O13" s="269"/>
      <c r="P13" s="269"/>
      <c r="Q13" s="269"/>
      <c r="R13" s="269"/>
      <c r="S13" s="269"/>
      <c r="T13" s="269"/>
      <c r="U13" s="269"/>
      <c r="V13" s="269"/>
      <c r="W13" s="269"/>
      <c r="X13" s="61"/>
      <c r="AB13" s="316"/>
      <c r="AE13" s="315"/>
      <c r="AF13" s="316"/>
    </row>
    <row r="14" spans="1:32" ht="18.75" customHeight="1">
      <c r="A14" s="309"/>
      <c r="B14" s="310"/>
      <c r="C14" s="317"/>
      <c r="D14" s="318"/>
      <c r="E14" s="301"/>
      <c r="F14" s="671"/>
      <c r="G14" s="672"/>
      <c r="H14" s="675"/>
      <c r="I14" s="677"/>
      <c r="J14" s="661"/>
      <c r="K14" s="661"/>
      <c r="L14" s="677"/>
      <c r="M14" s="661"/>
      <c r="N14" s="661"/>
      <c r="O14" s="275"/>
      <c r="P14" s="275"/>
      <c r="Q14" s="275"/>
      <c r="R14" s="275"/>
      <c r="S14" s="275"/>
      <c r="T14" s="275"/>
      <c r="U14" s="275"/>
      <c r="V14" s="275"/>
      <c r="W14" s="275"/>
      <c r="X14" s="82"/>
      <c r="Y14" s="320"/>
      <c r="Z14" s="315"/>
      <c r="AA14" s="315"/>
      <c r="AB14" s="316"/>
      <c r="AC14" s="320"/>
      <c r="AD14" s="315"/>
      <c r="AE14" s="315"/>
      <c r="AF14" s="316"/>
    </row>
    <row r="15" spans="1:32" ht="18.75" customHeight="1">
      <c r="A15" s="309"/>
      <c r="B15" s="310"/>
      <c r="C15" s="317"/>
      <c r="D15" s="318"/>
      <c r="E15" s="301"/>
      <c r="F15" s="671"/>
      <c r="G15" s="672"/>
      <c r="H15" s="664"/>
      <c r="I15" s="678"/>
      <c r="J15" s="662"/>
      <c r="K15" s="662"/>
      <c r="L15" s="678"/>
      <c r="M15" s="662"/>
      <c r="N15" s="662"/>
      <c r="O15" s="270"/>
      <c r="P15" s="270"/>
      <c r="Q15" s="270"/>
      <c r="R15" s="270"/>
      <c r="S15" s="270"/>
      <c r="T15" s="270"/>
      <c r="U15" s="270"/>
      <c r="V15" s="270"/>
      <c r="W15" s="270"/>
      <c r="X15" s="64"/>
      <c r="Y15" s="320"/>
      <c r="Z15" s="315"/>
      <c r="AA15" s="315"/>
      <c r="AB15" s="316"/>
      <c r="AC15" s="320"/>
      <c r="AD15" s="315"/>
      <c r="AE15" s="315"/>
      <c r="AF15" s="316"/>
    </row>
    <row r="16" spans="1:32" ht="18.75" customHeight="1">
      <c r="A16" s="309"/>
      <c r="B16" s="310"/>
      <c r="C16" s="317"/>
      <c r="D16" s="318"/>
      <c r="E16" s="301"/>
      <c r="F16" s="671"/>
      <c r="G16" s="672"/>
      <c r="H16" s="321" t="s">
        <v>158</v>
      </c>
      <c r="I16" s="322" t="s">
        <v>9</v>
      </c>
      <c r="J16" s="51" t="s">
        <v>130</v>
      </c>
      <c r="K16" s="52"/>
      <c r="L16" s="54"/>
      <c r="M16" s="322" t="s">
        <v>9</v>
      </c>
      <c r="N16" s="51" t="s">
        <v>131</v>
      </c>
      <c r="O16" s="55"/>
      <c r="P16" s="55"/>
      <c r="Q16" s="55"/>
      <c r="R16" s="55"/>
      <c r="S16" s="55"/>
      <c r="T16" s="55"/>
      <c r="U16" s="55"/>
      <c r="V16" s="55"/>
      <c r="W16" s="55"/>
      <c r="X16" s="57"/>
      <c r="Y16" s="320"/>
      <c r="Z16" s="315"/>
      <c r="AA16" s="315"/>
      <c r="AB16" s="316"/>
      <c r="AC16" s="320"/>
      <c r="AD16" s="315"/>
      <c r="AE16" s="315"/>
      <c r="AF16" s="316"/>
    </row>
    <row r="17" spans="1:32" ht="18.75" customHeight="1">
      <c r="A17" s="309"/>
      <c r="B17" s="310"/>
      <c r="C17" s="317"/>
      <c r="D17" s="318"/>
      <c r="E17" s="301"/>
      <c r="F17" s="671"/>
      <c r="G17" s="672"/>
      <c r="H17" s="663" t="s">
        <v>144</v>
      </c>
      <c r="I17" s="665" t="s">
        <v>9</v>
      </c>
      <c r="J17" s="660" t="s">
        <v>126</v>
      </c>
      <c r="K17" s="660"/>
      <c r="L17" s="667" t="s">
        <v>9</v>
      </c>
      <c r="M17" s="660" t="s">
        <v>127</v>
      </c>
      <c r="N17" s="660"/>
      <c r="O17" s="60"/>
      <c r="P17" s="60"/>
      <c r="Q17" s="60"/>
      <c r="R17" s="60"/>
      <c r="S17" s="60"/>
      <c r="T17" s="60"/>
      <c r="U17" s="60"/>
      <c r="V17" s="60"/>
      <c r="W17" s="60"/>
      <c r="X17" s="65"/>
      <c r="Y17" s="320"/>
      <c r="Z17" s="315"/>
      <c r="AA17" s="315"/>
      <c r="AB17" s="316"/>
      <c r="AC17" s="320"/>
      <c r="AD17" s="315"/>
      <c r="AE17" s="315"/>
      <c r="AF17" s="316"/>
    </row>
    <row r="18" spans="1:32" ht="18.75" customHeight="1">
      <c r="A18" s="309"/>
      <c r="B18" s="310"/>
      <c r="C18" s="317"/>
      <c r="D18" s="318"/>
      <c r="E18" s="301"/>
      <c r="F18" s="671"/>
      <c r="G18" s="672"/>
      <c r="H18" s="664"/>
      <c r="I18" s="666"/>
      <c r="J18" s="662"/>
      <c r="K18" s="662"/>
      <c r="L18" s="668"/>
      <c r="M18" s="662"/>
      <c r="N18" s="662"/>
      <c r="O18" s="49"/>
      <c r="P18" s="49"/>
      <c r="Q18" s="49"/>
      <c r="R18" s="49"/>
      <c r="S18" s="49"/>
      <c r="T18" s="49"/>
      <c r="U18" s="49"/>
      <c r="V18" s="49"/>
      <c r="W18" s="49"/>
      <c r="X18" s="50"/>
      <c r="Y18" s="320"/>
      <c r="Z18" s="315"/>
      <c r="AA18" s="315"/>
      <c r="AB18" s="316"/>
      <c r="AC18" s="320"/>
      <c r="AD18" s="315"/>
      <c r="AE18" s="315"/>
      <c r="AF18" s="316"/>
    </row>
    <row r="19" spans="1:32" ht="18.75" customHeight="1">
      <c r="A19" s="309"/>
      <c r="B19" s="310"/>
      <c r="C19" s="317"/>
      <c r="D19" s="318"/>
      <c r="E19" s="301"/>
      <c r="F19" s="671"/>
      <c r="G19" s="672"/>
      <c r="H19" s="663" t="s">
        <v>145</v>
      </c>
      <c r="I19" s="665" t="s">
        <v>9</v>
      </c>
      <c r="J19" s="660" t="s">
        <v>126</v>
      </c>
      <c r="K19" s="660"/>
      <c r="L19" s="667" t="s">
        <v>9</v>
      </c>
      <c r="M19" s="660" t="s">
        <v>127</v>
      </c>
      <c r="N19" s="660"/>
      <c r="O19" s="60"/>
      <c r="P19" s="60"/>
      <c r="Q19" s="60"/>
      <c r="R19" s="60"/>
      <c r="S19" s="60"/>
      <c r="T19" s="60"/>
      <c r="U19" s="60"/>
      <c r="V19" s="60"/>
      <c r="W19" s="60"/>
      <c r="X19" s="65"/>
      <c r="Y19" s="320"/>
      <c r="Z19" s="315"/>
      <c r="AA19" s="315"/>
      <c r="AB19" s="316"/>
      <c r="AC19" s="320"/>
      <c r="AD19" s="315"/>
      <c r="AE19" s="315"/>
      <c r="AF19" s="316"/>
    </row>
    <row r="20" spans="1:32" ht="18.75" customHeight="1">
      <c r="A20" s="309"/>
      <c r="B20" s="310"/>
      <c r="C20" s="317"/>
      <c r="D20" s="318"/>
      <c r="E20" s="301"/>
      <c r="F20" s="671"/>
      <c r="G20" s="672"/>
      <c r="H20" s="664"/>
      <c r="I20" s="666"/>
      <c r="J20" s="662"/>
      <c r="K20" s="662"/>
      <c r="L20" s="668"/>
      <c r="M20" s="662"/>
      <c r="N20" s="662"/>
      <c r="O20" s="49"/>
      <c r="P20" s="49"/>
      <c r="Q20" s="49"/>
      <c r="R20" s="49"/>
      <c r="S20" s="49"/>
      <c r="T20" s="49"/>
      <c r="U20" s="49"/>
      <c r="V20" s="49"/>
      <c r="W20" s="49"/>
      <c r="X20" s="50"/>
      <c r="Y20" s="320"/>
      <c r="Z20" s="315"/>
      <c r="AA20" s="315"/>
      <c r="AB20" s="316"/>
      <c r="AC20" s="320"/>
      <c r="AD20" s="315"/>
      <c r="AE20" s="315"/>
      <c r="AF20" s="316"/>
    </row>
    <row r="21" spans="1:32" ht="18.75" customHeight="1">
      <c r="A21" s="309"/>
      <c r="B21" s="310"/>
      <c r="C21" s="317"/>
      <c r="D21" s="318"/>
      <c r="E21" s="301"/>
      <c r="F21" s="671"/>
      <c r="G21" s="672"/>
      <c r="H21" s="679" t="s">
        <v>146</v>
      </c>
      <c r="I21" s="667" t="s">
        <v>9</v>
      </c>
      <c r="J21" s="681" t="s">
        <v>126</v>
      </c>
      <c r="K21" s="681"/>
      <c r="L21" s="667" t="s">
        <v>9</v>
      </c>
      <c r="M21" s="681" t="s">
        <v>127</v>
      </c>
      <c r="N21" s="681"/>
      <c r="O21" s="323"/>
      <c r="P21" s="323"/>
      <c r="Q21" s="323"/>
      <c r="R21" s="323"/>
      <c r="S21" s="323"/>
      <c r="T21" s="323"/>
      <c r="U21" s="323"/>
      <c r="V21" s="323"/>
      <c r="W21" s="323"/>
      <c r="X21" s="324"/>
      <c r="Y21" s="320"/>
      <c r="Z21" s="315"/>
      <c r="AA21" s="315"/>
      <c r="AB21" s="316"/>
      <c r="AC21" s="320"/>
      <c r="AD21" s="315"/>
      <c r="AE21" s="315"/>
      <c r="AF21" s="316"/>
    </row>
    <row r="22" spans="1:32" ht="18.75" customHeight="1">
      <c r="A22" s="309"/>
      <c r="B22" s="310"/>
      <c r="C22" s="317"/>
      <c r="D22" s="318"/>
      <c r="E22" s="301"/>
      <c r="F22" s="671"/>
      <c r="G22" s="672"/>
      <c r="H22" s="680"/>
      <c r="I22" s="668"/>
      <c r="J22" s="682"/>
      <c r="K22" s="682"/>
      <c r="L22" s="668"/>
      <c r="M22" s="682"/>
      <c r="N22" s="682"/>
      <c r="O22" s="325"/>
      <c r="P22" s="325"/>
      <c r="Q22" s="325"/>
      <c r="R22" s="325"/>
      <c r="S22" s="325"/>
      <c r="T22" s="325"/>
      <c r="U22" s="325"/>
      <c r="V22" s="325"/>
      <c r="W22" s="325"/>
      <c r="X22" s="326"/>
      <c r="Y22" s="320"/>
      <c r="Z22" s="315"/>
      <c r="AA22" s="315"/>
      <c r="AB22" s="316"/>
      <c r="AC22" s="320"/>
      <c r="AD22" s="315"/>
      <c r="AE22" s="315"/>
      <c r="AF22" s="316"/>
    </row>
    <row r="23" spans="1:32" ht="18.75" customHeight="1">
      <c r="A23" s="309"/>
      <c r="B23" s="310"/>
      <c r="C23" s="317"/>
      <c r="D23" s="318"/>
      <c r="E23" s="301"/>
      <c r="F23" s="671"/>
      <c r="G23" s="672"/>
      <c r="H23" s="679" t="s">
        <v>147</v>
      </c>
      <c r="I23" s="667" t="s">
        <v>9</v>
      </c>
      <c r="J23" s="681" t="s">
        <v>126</v>
      </c>
      <c r="K23" s="681"/>
      <c r="L23" s="667" t="s">
        <v>9</v>
      </c>
      <c r="M23" s="681" t="s">
        <v>127</v>
      </c>
      <c r="N23" s="681"/>
      <c r="O23" s="323"/>
      <c r="P23" s="323"/>
      <c r="Q23" s="323"/>
      <c r="R23" s="323"/>
      <c r="S23" s="323"/>
      <c r="T23" s="323"/>
      <c r="U23" s="323"/>
      <c r="V23" s="323"/>
      <c r="W23" s="323"/>
      <c r="X23" s="324"/>
      <c r="Y23" s="320"/>
      <c r="Z23" s="315"/>
      <c r="AA23" s="315"/>
      <c r="AB23" s="316"/>
      <c r="AC23" s="320"/>
      <c r="AD23" s="315"/>
      <c r="AE23" s="315"/>
      <c r="AF23" s="316"/>
    </row>
    <row r="24" spans="1:32" ht="18.75" customHeight="1">
      <c r="A24" s="309"/>
      <c r="B24" s="310"/>
      <c r="C24" s="317"/>
      <c r="D24" s="296" t="s">
        <v>9</v>
      </c>
      <c r="E24" s="301" t="s">
        <v>284</v>
      </c>
      <c r="F24" s="671"/>
      <c r="G24" s="672"/>
      <c r="H24" s="680"/>
      <c r="I24" s="668"/>
      <c r="J24" s="682"/>
      <c r="K24" s="682"/>
      <c r="L24" s="668"/>
      <c r="M24" s="682"/>
      <c r="N24" s="682"/>
      <c r="O24" s="325"/>
      <c r="P24" s="325"/>
      <c r="Q24" s="325"/>
      <c r="R24" s="325"/>
      <c r="S24" s="325"/>
      <c r="T24" s="325"/>
      <c r="U24" s="325"/>
      <c r="V24" s="325"/>
      <c r="W24" s="325"/>
      <c r="X24" s="326"/>
      <c r="Y24" s="320"/>
      <c r="Z24" s="315"/>
      <c r="AA24" s="315"/>
      <c r="AB24" s="316"/>
      <c r="AC24" s="320"/>
      <c r="AD24" s="315"/>
      <c r="AE24" s="315"/>
      <c r="AF24" s="316"/>
    </row>
    <row r="25" spans="1:32" ht="18.75" customHeight="1">
      <c r="A25" s="272" t="s">
        <v>163</v>
      </c>
      <c r="B25" s="310">
        <v>15</v>
      </c>
      <c r="C25" s="317" t="s">
        <v>160</v>
      </c>
      <c r="D25" s="296" t="s">
        <v>9</v>
      </c>
      <c r="E25" s="301" t="s">
        <v>283</v>
      </c>
      <c r="F25" s="671"/>
      <c r="G25" s="672"/>
      <c r="H25" s="327" t="s">
        <v>282</v>
      </c>
      <c r="I25" s="53" t="s">
        <v>9</v>
      </c>
      <c r="J25" s="328" t="s">
        <v>126</v>
      </c>
      <c r="K25" s="329"/>
      <c r="L25" s="322" t="s">
        <v>9</v>
      </c>
      <c r="M25" s="328" t="s">
        <v>127</v>
      </c>
      <c r="N25" s="330"/>
      <c r="O25" s="330"/>
      <c r="P25" s="330"/>
      <c r="Q25" s="330"/>
      <c r="R25" s="330"/>
      <c r="S25" s="330"/>
      <c r="T25" s="330"/>
      <c r="U25" s="330"/>
      <c r="V25" s="330"/>
      <c r="W25" s="330"/>
      <c r="X25" s="331"/>
      <c r="Y25" s="320"/>
      <c r="Z25" s="315"/>
      <c r="AA25" s="315"/>
      <c r="AB25" s="316"/>
      <c r="AC25" s="320"/>
      <c r="AD25" s="315"/>
      <c r="AE25" s="315"/>
      <c r="AF25" s="316"/>
    </row>
    <row r="26" spans="1:32" ht="18.75" customHeight="1">
      <c r="A26" s="309"/>
      <c r="B26" s="310"/>
      <c r="C26" s="317"/>
      <c r="D26" s="296" t="s">
        <v>9</v>
      </c>
      <c r="E26" s="301" t="s">
        <v>281</v>
      </c>
      <c r="F26" s="671"/>
      <c r="G26" s="672"/>
      <c r="H26" s="332" t="s">
        <v>148</v>
      </c>
      <c r="I26" s="296" t="s">
        <v>9</v>
      </c>
      <c r="J26" s="325" t="s">
        <v>126</v>
      </c>
      <c r="K26" s="325"/>
      <c r="L26" s="314" t="s">
        <v>9</v>
      </c>
      <c r="M26" s="325" t="s">
        <v>132</v>
      </c>
      <c r="N26" s="328"/>
      <c r="O26" s="296" t="s">
        <v>9</v>
      </c>
      <c r="P26" s="328" t="s">
        <v>133</v>
      </c>
      <c r="Q26" s="330"/>
      <c r="R26" s="330"/>
      <c r="S26" s="330"/>
      <c r="T26" s="330"/>
      <c r="U26" s="330"/>
      <c r="V26" s="330"/>
      <c r="W26" s="330"/>
      <c r="X26" s="331"/>
      <c r="Y26" s="320"/>
      <c r="Z26" s="315"/>
      <c r="AA26" s="315"/>
      <c r="AB26" s="316"/>
      <c r="AC26" s="320"/>
      <c r="AD26" s="315"/>
      <c r="AE26" s="315"/>
      <c r="AF26" s="316"/>
    </row>
    <row r="27" spans="1:32" ht="18.75" customHeight="1">
      <c r="A27" s="309"/>
      <c r="B27" s="310"/>
      <c r="C27" s="317"/>
      <c r="D27" s="318"/>
      <c r="E27" s="301"/>
      <c r="F27" s="671"/>
      <c r="G27" s="672"/>
      <c r="H27" s="332" t="s">
        <v>280</v>
      </c>
      <c r="I27" s="271" t="s">
        <v>9</v>
      </c>
      <c r="J27" s="328" t="s">
        <v>126</v>
      </c>
      <c r="K27" s="329"/>
      <c r="L27" s="322" t="s">
        <v>9</v>
      </c>
      <c r="M27" s="328" t="s">
        <v>127</v>
      </c>
      <c r="N27" s="330"/>
      <c r="O27" s="330"/>
      <c r="P27" s="330"/>
      <c r="Q27" s="330"/>
      <c r="R27" s="330"/>
      <c r="S27" s="330"/>
      <c r="T27" s="330"/>
      <c r="U27" s="330"/>
      <c r="V27" s="330"/>
      <c r="W27" s="330"/>
      <c r="X27" s="331"/>
      <c r="Y27" s="320"/>
      <c r="Z27" s="315"/>
      <c r="AA27" s="315"/>
      <c r="AB27" s="316"/>
      <c r="AC27" s="320"/>
      <c r="AD27" s="315"/>
      <c r="AE27" s="315"/>
      <c r="AF27" s="316"/>
    </row>
    <row r="28" spans="1:32" ht="18.75" customHeight="1">
      <c r="A28" s="309"/>
      <c r="B28" s="310"/>
      <c r="C28" s="317"/>
      <c r="D28" s="318"/>
      <c r="E28" s="301"/>
      <c r="F28" s="671"/>
      <c r="G28" s="672"/>
      <c r="H28" s="332" t="s">
        <v>279</v>
      </c>
      <c r="I28" s="271" t="s">
        <v>9</v>
      </c>
      <c r="J28" s="328" t="s">
        <v>126</v>
      </c>
      <c r="K28" s="328"/>
      <c r="L28" s="319" t="s">
        <v>9</v>
      </c>
      <c r="M28" s="328" t="s">
        <v>149</v>
      </c>
      <c r="N28" s="328"/>
      <c r="O28" s="296" t="s">
        <v>9</v>
      </c>
      <c r="P28" s="328" t="s">
        <v>150</v>
      </c>
      <c r="Q28" s="330"/>
      <c r="R28" s="330"/>
      <c r="S28" s="330"/>
      <c r="T28" s="330"/>
      <c r="U28" s="330"/>
      <c r="V28" s="330"/>
      <c r="W28" s="330"/>
      <c r="X28" s="331"/>
      <c r="Y28" s="320"/>
      <c r="Z28" s="315"/>
      <c r="AA28" s="315"/>
      <c r="AB28" s="316"/>
      <c r="AC28" s="320"/>
      <c r="AD28" s="315"/>
      <c r="AE28" s="315"/>
      <c r="AF28" s="316"/>
    </row>
    <row r="29" spans="1:32" ht="18.75" customHeight="1">
      <c r="A29" s="309"/>
      <c r="B29" s="310"/>
      <c r="C29" s="317"/>
      <c r="D29" s="318"/>
      <c r="E29" s="301"/>
      <c r="F29" s="671"/>
      <c r="G29" s="672"/>
      <c r="H29" s="332" t="s">
        <v>278</v>
      </c>
      <c r="I29" s="271" t="s">
        <v>9</v>
      </c>
      <c r="J29" s="328" t="s">
        <v>126</v>
      </c>
      <c r="K29" s="328"/>
      <c r="L29" s="314" t="s">
        <v>9</v>
      </c>
      <c r="M29" s="328" t="s">
        <v>151</v>
      </c>
      <c r="N29" s="333"/>
      <c r="O29" s="333"/>
      <c r="P29" s="296" t="s">
        <v>9</v>
      </c>
      <c r="Q29" s="328" t="s">
        <v>152</v>
      </c>
      <c r="R29" s="333"/>
      <c r="S29" s="333"/>
      <c r="T29" s="333"/>
      <c r="U29" s="333"/>
      <c r="V29" s="333"/>
      <c r="W29" s="333"/>
      <c r="X29" s="334"/>
      <c r="Y29" s="320"/>
      <c r="Z29" s="315"/>
      <c r="AA29" s="315"/>
      <c r="AB29" s="316"/>
      <c r="AC29" s="320"/>
      <c r="AD29" s="315"/>
      <c r="AE29" s="315"/>
      <c r="AF29" s="316"/>
    </row>
    <row r="30" spans="1:32" ht="18.75" customHeight="1">
      <c r="A30" s="309"/>
      <c r="B30" s="310"/>
      <c r="C30" s="317"/>
      <c r="D30" s="318"/>
      <c r="E30" s="301"/>
      <c r="F30" s="671"/>
      <c r="G30" s="672"/>
      <c r="H30" s="332" t="s">
        <v>277</v>
      </c>
      <c r="I30" s="271" t="s">
        <v>9</v>
      </c>
      <c r="J30" s="328" t="s">
        <v>126</v>
      </c>
      <c r="K30" s="329"/>
      <c r="L30" s="314" t="s">
        <v>9</v>
      </c>
      <c r="M30" s="328" t="s">
        <v>127</v>
      </c>
      <c r="N30" s="330"/>
      <c r="O30" s="330"/>
      <c r="P30" s="330"/>
      <c r="Q30" s="330"/>
      <c r="R30" s="330"/>
      <c r="S30" s="330"/>
      <c r="T30" s="330"/>
      <c r="U30" s="330"/>
      <c r="V30" s="330"/>
      <c r="W30" s="330"/>
      <c r="X30" s="331"/>
      <c r="Y30" s="320"/>
      <c r="Z30" s="315"/>
      <c r="AA30" s="315"/>
      <c r="AB30" s="316"/>
      <c r="AC30" s="320"/>
      <c r="AD30" s="315"/>
      <c r="AE30" s="315"/>
      <c r="AF30" s="316"/>
    </row>
    <row r="31" spans="1:32" ht="18.75" customHeight="1">
      <c r="A31" s="309"/>
      <c r="B31" s="310"/>
      <c r="C31" s="317"/>
      <c r="D31" s="318"/>
      <c r="E31" s="301"/>
      <c r="F31" s="671"/>
      <c r="G31" s="672"/>
      <c r="H31" s="335" t="s">
        <v>153</v>
      </c>
      <c r="I31" s="271" t="s">
        <v>9</v>
      </c>
      <c r="J31" s="328" t="s">
        <v>126</v>
      </c>
      <c r="K31" s="329"/>
      <c r="L31" s="314" t="s">
        <v>9</v>
      </c>
      <c r="M31" s="328" t="s">
        <v>127</v>
      </c>
      <c r="N31" s="330"/>
      <c r="O31" s="330"/>
      <c r="P31" s="330"/>
      <c r="Q31" s="330"/>
      <c r="R31" s="330"/>
      <c r="S31" s="330"/>
      <c r="T31" s="330"/>
      <c r="U31" s="330"/>
      <c r="V31" s="330"/>
      <c r="W31" s="330"/>
      <c r="X31" s="331"/>
      <c r="Y31" s="320"/>
      <c r="Z31" s="315"/>
      <c r="AA31" s="315"/>
      <c r="AB31" s="316"/>
      <c r="AC31" s="320"/>
      <c r="AD31" s="315"/>
      <c r="AE31" s="315"/>
      <c r="AF31" s="316"/>
    </row>
    <row r="32" spans="1:32" ht="18.75" customHeight="1">
      <c r="A32" s="309"/>
      <c r="B32" s="310"/>
      <c r="C32" s="317"/>
      <c r="D32" s="318"/>
      <c r="E32" s="301"/>
      <c r="F32" s="671"/>
      <c r="G32" s="672"/>
      <c r="H32" s="335" t="s">
        <v>154</v>
      </c>
      <c r="I32" s="53" t="s">
        <v>9</v>
      </c>
      <c r="J32" s="328" t="s">
        <v>126</v>
      </c>
      <c r="K32" s="329"/>
      <c r="L32" s="314" t="s">
        <v>9</v>
      </c>
      <c r="M32" s="328" t="s">
        <v>127</v>
      </c>
      <c r="N32" s="330"/>
      <c r="O32" s="330"/>
      <c r="P32" s="330"/>
      <c r="Q32" s="330"/>
      <c r="R32" s="330"/>
      <c r="S32" s="330"/>
      <c r="T32" s="330"/>
      <c r="U32" s="330"/>
      <c r="V32" s="330"/>
      <c r="W32" s="330"/>
      <c r="X32" s="331"/>
      <c r="Y32" s="320"/>
      <c r="Z32" s="315"/>
      <c r="AA32" s="315"/>
      <c r="AB32" s="316"/>
      <c r="AC32" s="320"/>
      <c r="AD32" s="315"/>
      <c r="AE32" s="315"/>
      <c r="AF32" s="316"/>
    </row>
    <row r="33" spans="1:32" ht="18.75" customHeight="1">
      <c r="A33" s="309"/>
      <c r="B33" s="310"/>
      <c r="C33" s="317"/>
      <c r="D33" s="318"/>
      <c r="E33" s="301"/>
      <c r="F33" s="671"/>
      <c r="G33" s="672"/>
      <c r="H33" s="336" t="s">
        <v>155</v>
      </c>
      <c r="I33" s="56" t="s">
        <v>9</v>
      </c>
      <c r="J33" s="328" t="s">
        <v>126</v>
      </c>
      <c r="K33" s="329"/>
      <c r="L33" s="314" t="s">
        <v>9</v>
      </c>
      <c r="M33" s="328" t="s">
        <v>127</v>
      </c>
      <c r="N33" s="330"/>
      <c r="O33" s="330"/>
      <c r="P33" s="330"/>
      <c r="Q33" s="330"/>
      <c r="R33" s="330"/>
      <c r="S33" s="330"/>
      <c r="T33" s="330"/>
      <c r="U33" s="330"/>
      <c r="V33" s="330"/>
      <c r="W33" s="330"/>
      <c r="X33" s="331"/>
      <c r="Y33" s="320"/>
      <c r="Z33" s="315"/>
      <c r="AA33" s="315"/>
      <c r="AB33" s="316"/>
      <c r="AC33" s="320"/>
      <c r="AD33" s="315"/>
      <c r="AE33" s="315"/>
      <c r="AF33" s="316"/>
    </row>
    <row r="34" spans="1:32" ht="18.75" customHeight="1">
      <c r="A34" s="309"/>
      <c r="B34" s="310"/>
      <c r="C34" s="317"/>
      <c r="D34" s="318"/>
      <c r="E34" s="301"/>
      <c r="F34" s="671"/>
      <c r="G34" s="672"/>
      <c r="H34" s="332" t="s">
        <v>156</v>
      </c>
      <c r="I34" s="53" t="s">
        <v>9</v>
      </c>
      <c r="J34" s="328" t="s">
        <v>126</v>
      </c>
      <c r="K34" s="329"/>
      <c r="L34" s="314" t="s">
        <v>9</v>
      </c>
      <c r="M34" s="328" t="s">
        <v>127</v>
      </c>
      <c r="N34" s="330"/>
      <c r="O34" s="330"/>
      <c r="P34" s="330"/>
      <c r="Q34" s="330"/>
      <c r="R34" s="330"/>
      <c r="S34" s="330"/>
      <c r="T34" s="330"/>
      <c r="U34" s="330"/>
      <c r="V34" s="330"/>
      <c r="W34" s="330"/>
      <c r="X34" s="331"/>
      <c r="Y34" s="320"/>
      <c r="Z34" s="315"/>
      <c r="AA34" s="315"/>
      <c r="AB34" s="316"/>
      <c r="AC34" s="320"/>
      <c r="AD34" s="315"/>
      <c r="AE34" s="315"/>
      <c r="AF34" s="316"/>
    </row>
    <row r="35" spans="1:32" ht="18.75" customHeight="1">
      <c r="A35" s="309"/>
      <c r="B35" s="310"/>
      <c r="C35" s="317"/>
      <c r="D35" s="318"/>
      <c r="E35" s="301"/>
      <c r="F35" s="671"/>
      <c r="G35" s="672"/>
      <c r="H35" s="332" t="s">
        <v>157</v>
      </c>
      <c r="I35" s="296" t="s">
        <v>9</v>
      </c>
      <c r="J35" s="328" t="s">
        <v>126</v>
      </c>
      <c r="K35" s="329"/>
      <c r="L35" s="314" t="s">
        <v>9</v>
      </c>
      <c r="M35" s="328" t="s">
        <v>127</v>
      </c>
      <c r="N35" s="330"/>
      <c r="O35" s="330"/>
      <c r="P35" s="330"/>
      <c r="Q35" s="330"/>
      <c r="R35" s="330"/>
      <c r="S35" s="330"/>
      <c r="T35" s="330"/>
      <c r="U35" s="330"/>
      <c r="V35" s="330"/>
      <c r="W35" s="330"/>
      <c r="X35" s="331"/>
      <c r="Y35" s="320"/>
      <c r="Z35" s="315"/>
      <c r="AA35" s="315"/>
      <c r="AB35" s="316"/>
      <c r="AC35" s="320"/>
      <c r="AD35" s="315"/>
      <c r="AE35" s="315"/>
      <c r="AF35" s="316"/>
    </row>
    <row r="36" spans="1:32" ht="18.75" customHeight="1">
      <c r="A36" s="309"/>
      <c r="B36" s="310"/>
      <c r="C36" s="317"/>
      <c r="D36" s="318"/>
      <c r="E36" s="301"/>
      <c r="F36" s="671"/>
      <c r="G36" s="672"/>
      <c r="H36" s="335" t="s">
        <v>134</v>
      </c>
      <c r="I36" s="53" t="s">
        <v>9</v>
      </c>
      <c r="J36" s="328" t="s">
        <v>126</v>
      </c>
      <c r="K36" s="328"/>
      <c r="L36" s="314" t="s">
        <v>9</v>
      </c>
      <c r="M36" s="328" t="s">
        <v>135</v>
      </c>
      <c r="N36" s="328"/>
      <c r="O36" s="296" t="s">
        <v>9</v>
      </c>
      <c r="P36" s="328" t="s">
        <v>136</v>
      </c>
      <c r="Q36" s="328"/>
      <c r="R36" s="296" t="s">
        <v>9</v>
      </c>
      <c r="S36" s="328" t="s">
        <v>137</v>
      </c>
      <c r="T36" s="328"/>
      <c r="U36" s="330"/>
      <c r="V36" s="330"/>
      <c r="W36" s="330"/>
      <c r="X36" s="331"/>
      <c r="Y36" s="320"/>
      <c r="Z36" s="315"/>
      <c r="AA36" s="315"/>
      <c r="AB36" s="316"/>
      <c r="AC36" s="320"/>
      <c r="AD36" s="315"/>
      <c r="AE36" s="315"/>
      <c r="AF36" s="316"/>
    </row>
    <row r="37" spans="1:32" ht="18.75" customHeight="1">
      <c r="A37" s="309"/>
      <c r="B37" s="310"/>
      <c r="C37" s="311"/>
      <c r="D37" s="250"/>
      <c r="E37" s="301"/>
      <c r="F37" s="671"/>
      <c r="G37" s="672"/>
      <c r="H37" s="327" t="s">
        <v>138</v>
      </c>
      <c r="I37" s="58" t="s">
        <v>9</v>
      </c>
      <c r="J37" s="328" t="s">
        <v>126</v>
      </c>
      <c r="K37" s="328"/>
      <c r="L37" s="314" t="s">
        <v>9</v>
      </c>
      <c r="M37" s="328" t="s">
        <v>135</v>
      </c>
      <c r="N37" s="328"/>
      <c r="O37" s="296" t="s">
        <v>9</v>
      </c>
      <c r="P37" s="328" t="s">
        <v>136</v>
      </c>
      <c r="Q37" s="328"/>
      <c r="R37" s="296" t="s">
        <v>9</v>
      </c>
      <c r="S37" s="328" t="s">
        <v>139</v>
      </c>
      <c r="T37" s="328"/>
      <c r="U37" s="329"/>
      <c r="V37" s="329"/>
      <c r="W37" s="329"/>
      <c r="X37" s="337"/>
      <c r="Y37" s="320"/>
      <c r="Z37" s="315"/>
      <c r="AA37" s="315"/>
      <c r="AB37" s="316"/>
      <c r="AC37" s="320"/>
      <c r="AD37" s="315"/>
      <c r="AE37" s="315"/>
      <c r="AF37" s="316"/>
    </row>
    <row r="38" spans="1:32" ht="18.75" customHeight="1">
      <c r="A38" s="309"/>
      <c r="B38" s="310"/>
      <c r="C38" s="311"/>
      <c r="D38" s="250"/>
      <c r="E38" s="301"/>
      <c r="F38" s="671"/>
      <c r="G38" s="672"/>
      <c r="H38" s="338" t="s">
        <v>540</v>
      </c>
      <c r="I38" s="58" t="s">
        <v>9</v>
      </c>
      <c r="J38" s="323" t="s">
        <v>541</v>
      </c>
      <c r="K38" s="323"/>
      <c r="L38" s="319" t="s">
        <v>9</v>
      </c>
      <c r="M38" s="323" t="s">
        <v>542</v>
      </c>
      <c r="N38" s="323"/>
      <c r="O38" s="296" t="s">
        <v>9</v>
      </c>
      <c r="P38" s="323" t="s">
        <v>543</v>
      </c>
      <c r="Q38" s="323"/>
      <c r="R38" s="273"/>
      <c r="S38" s="323"/>
      <c r="T38" s="323"/>
      <c r="U38" s="339"/>
      <c r="V38" s="339"/>
      <c r="W38" s="339"/>
      <c r="X38" s="340"/>
      <c r="Y38" s="320"/>
      <c r="Z38" s="315"/>
      <c r="AA38" s="315"/>
      <c r="AB38" s="316"/>
      <c r="AC38" s="320"/>
      <c r="AD38" s="315"/>
      <c r="AE38" s="315"/>
      <c r="AF38" s="316"/>
    </row>
    <row r="39" spans="1:32" ht="18.75" customHeight="1">
      <c r="A39" s="341"/>
      <c r="B39" s="285"/>
      <c r="C39" s="342"/>
      <c r="D39" s="248"/>
      <c r="E39" s="343"/>
      <c r="F39" s="673"/>
      <c r="G39" s="674"/>
      <c r="H39" s="344" t="s">
        <v>368</v>
      </c>
      <c r="I39" s="58" t="s">
        <v>9</v>
      </c>
      <c r="J39" s="345" t="s">
        <v>126</v>
      </c>
      <c r="K39" s="345"/>
      <c r="L39" s="319" t="s">
        <v>9</v>
      </c>
      <c r="M39" s="345" t="s">
        <v>127</v>
      </c>
      <c r="N39" s="345"/>
      <c r="O39" s="345"/>
      <c r="P39" s="345"/>
      <c r="Q39" s="346"/>
      <c r="R39" s="345"/>
      <c r="S39" s="345"/>
      <c r="T39" s="345"/>
      <c r="U39" s="345"/>
      <c r="V39" s="345"/>
      <c r="W39" s="345"/>
      <c r="X39" s="347"/>
      <c r="Y39" s="348"/>
      <c r="Z39" s="349"/>
      <c r="AA39" s="349"/>
      <c r="AB39" s="350"/>
      <c r="AC39" s="348"/>
      <c r="AD39" s="349"/>
      <c r="AE39" s="349"/>
      <c r="AF39" s="350"/>
    </row>
    <row r="40" spans="1:32" s="286" customFormat="1" ht="20.25" customHeight="1">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row>
    <row r="41" spans="1:32" s="286" customFormat="1" ht="20.25" customHeight="1">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row>
    <row r="42" spans="1:32" s="286" customFormat="1" ht="20.25" customHeight="1">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row>
    <row r="43" spans="1:32" s="286" customFormat="1" ht="20.25" customHeight="1">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row>
    <row r="44" spans="1:32" s="286" customFormat="1" ht="20.25" customHeight="1">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row>
    <row r="45" spans="1:32" s="286" customFormat="1" ht="20.25" customHeight="1">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row>
    <row r="46" spans="1:32" s="286" customFormat="1" ht="20.25" customHeight="1">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row>
    <row r="47" spans="1:32" s="286" customFormat="1" ht="20.25" customHeight="1">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row>
    <row r="48" spans="1:32" s="286" customFormat="1" ht="20.25" customHeight="1">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row>
    <row r="49" spans="3:32" s="286" customFormat="1" ht="20.25" customHeight="1">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row>
    <row r="50" spans="3:32" s="286" customFormat="1" ht="20.25" customHeight="1">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row>
    <row r="51" spans="3:32" s="286" customFormat="1" ht="20.25" customHeight="1">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row>
    <row r="52" spans="3:32" s="286" customFormat="1" ht="20.25" customHeight="1">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row>
  </sheetData>
  <mergeCells count="40">
    <mergeCell ref="M19:N20"/>
    <mergeCell ref="H23:H24"/>
    <mergeCell ref="I23:I24"/>
    <mergeCell ref="J23:K24"/>
    <mergeCell ref="L23:L24"/>
    <mergeCell ref="M23:N24"/>
    <mergeCell ref="H21:H22"/>
    <mergeCell ref="I21:I22"/>
    <mergeCell ref="J21:K22"/>
    <mergeCell ref="L21:L22"/>
    <mergeCell ref="M21:N22"/>
    <mergeCell ref="F10:G39"/>
    <mergeCell ref="H13:H15"/>
    <mergeCell ref="I13:I15"/>
    <mergeCell ref="J13:K15"/>
    <mergeCell ref="L13:L15"/>
    <mergeCell ref="H19:H20"/>
    <mergeCell ref="I19:I20"/>
    <mergeCell ref="J19:K20"/>
    <mergeCell ref="L19:L20"/>
    <mergeCell ref="M13:N15"/>
    <mergeCell ref="H17:H18"/>
    <mergeCell ref="I17:I18"/>
    <mergeCell ref="J17:K18"/>
    <mergeCell ref="L17:L18"/>
    <mergeCell ref="M17:N18"/>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9"/>
  <dataValidations count="1">
    <dataValidation type="list" allowBlank="1" showInputMessage="1" showErrorMessage="1" sqref="U8:U9 Q8:Q10 L13 M16 O26 O28 P29 D24:D26 A25 Y10:Y12 O11:O12 AC10:AC12 M8:M12 I8:I13 I16:I39 L17:L39 O36:O38 R36:R37">
      <formula1>"□,■"</formula1>
    </dataValidation>
  </dataValidations>
  <pageMargins left="0.70866141732283472" right="0.70866141732283472" top="0.74803149606299213" bottom="0.74803149606299213" header="0.31496062992125984" footer="0.31496062992125984"/>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83"/>
  <sheetViews>
    <sheetView view="pageBreakPreview" zoomScaleNormal="100" zoomScaleSheetLayoutView="100" workbookViewId="0">
      <selection activeCell="H8" sqref="H8"/>
    </sheetView>
  </sheetViews>
  <sheetFormatPr defaultColWidth="9" defaultRowHeight="13"/>
  <cols>
    <col min="1" max="1" width="1.5" style="8" customWidth="1"/>
    <col min="2" max="3" width="4.25" style="8" customWidth="1"/>
    <col min="4" max="4" width="0.58203125" style="8" customWidth="1"/>
    <col min="5" max="40" width="3.08203125" style="8" customWidth="1"/>
    <col min="41" max="41" width="1.5" style="8" customWidth="1"/>
    <col min="42" max="42" width="9" style="9"/>
    <col min="43" max="16384" width="9" style="8"/>
  </cols>
  <sheetData>
    <row r="1" spans="2:46" s="46" customFormat="1">
      <c r="AP1" s="6"/>
      <c r="AT1" s="46" t="s">
        <v>112</v>
      </c>
    </row>
    <row r="2" spans="2:46" s="46" customFormat="1">
      <c r="B2" s="6" t="s">
        <v>289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T2" s="46" t="s">
        <v>370</v>
      </c>
    </row>
    <row r="3" spans="2:46" s="46" customFormat="1" ht="14.25" customHeight="1">
      <c r="AB3" s="686" t="s">
        <v>164</v>
      </c>
      <c r="AC3" s="687"/>
      <c r="AD3" s="687"/>
      <c r="AE3" s="687"/>
      <c r="AF3" s="688"/>
      <c r="AG3" s="689"/>
      <c r="AH3" s="690"/>
      <c r="AI3" s="690"/>
      <c r="AJ3" s="690"/>
      <c r="AK3" s="690"/>
      <c r="AL3" s="690"/>
      <c r="AM3" s="690"/>
      <c r="AN3" s="691"/>
      <c r="AO3" s="100"/>
      <c r="AP3" s="6"/>
      <c r="AT3" s="46" t="s">
        <v>371</v>
      </c>
    </row>
    <row r="4" spans="2:46" s="46" customFormat="1">
      <c r="AP4" s="66"/>
      <c r="AT4" s="46" t="s">
        <v>372</v>
      </c>
    </row>
    <row r="5" spans="2:46" s="46" customFormat="1">
      <c r="B5" s="683" t="s">
        <v>290</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T5" s="46" t="s">
        <v>373</v>
      </c>
    </row>
    <row r="6" spans="2:46" s="46" customFormat="1" ht="13.5" customHeight="1">
      <c r="AE6" s="83" t="s">
        <v>19</v>
      </c>
      <c r="AF6" s="683"/>
      <c r="AG6" s="683"/>
      <c r="AH6" s="46" t="s">
        <v>20</v>
      </c>
      <c r="AI6" s="683"/>
      <c r="AJ6" s="683"/>
      <c r="AK6" s="46" t="s">
        <v>21</v>
      </c>
      <c r="AL6" s="683"/>
      <c r="AM6" s="683"/>
      <c r="AN6" s="46" t="s">
        <v>165</v>
      </c>
    </row>
    <row r="7" spans="2:46" s="46" customFormat="1">
      <c r="B7" s="683"/>
      <c r="C7" s="683"/>
      <c r="D7" s="683"/>
      <c r="E7" s="683"/>
      <c r="F7" s="683"/>
      <c r="G7" s="683"/>
      <c r="H7" s="683" t="s">
        <v>940</v>
      </c>
      <c r="I7" s="683"/>
      <c r="J7" s="683"/>
      <c r="K7" s="46" t="s">
        <v>166</v>
      </c>
      <c r="L7" s="99"/>
      <c r="M7" s="99"/>
      <c r="N7" s="99"/>
      <c r="O7" s="99"/>
      <c r="P7" s="99"/>
      <c r="Q7" s="99"/>
      <c r="R7" s="99"/>
      <c r="S7" s="99"/>
      <c r="T7" s="99"/>
      <c r="U7" s="99"/>
      <c r="V7" s="46" t="s">
        <v>291</v>
      </c>
    </row>
    <row r="8" spans="2:46" s="46" customFormat="1">
      <c r="V8" s="684" t="s">
        <v>292</v>
      </c>
      <c r="W8" s="684"/>
      <c r="X8" s="684"/>
      <c r="Y8" s="685"/>
      <c r="Z8" s="685"/>
      <c r="AA8" s="685"/>
      <c r="AB8" s="685"/>
      <c r="AC8" s="685"/>
      <c r="AD8" s="685"/>
      <c r="AE8" s="685"/>
      <c r="AF8" s="685"/>
      <c r="AG8" s="685"/>
      <c r="AH8" s="685"/>
      <c r="AI8" s="685"/>
      <c r="AJ8" s="685"/>
      <c r="AK8" s="685"/>
      <c r="AL8" s="685"/>
      <c r="AM8" s="685"/>
      <c r="AN8" s="685"/>
    </row>
    <row r="9" spans="2:46" s="46" customFormat="1">
      <c r="Y9" s="661"/>
      <c r="Z9" s="661"/>
      <c r="AA9" s="661"/>
      <c r="AB9" s="661"/>
      <c r="AC9" s="661"/>
      <c r="AD9" s="661"/>
      <c r="AE9" s="661"/>
      <c r="AF9" s="661"/>
      <c r="AG9" s="661"/>
      <c r="AH9" s="661"/>
      <c r="AI9" s="661"/>
      <c r="AJ9" s="661"/>
      <c r="AK9" s="661"/>
      <c r="AL9" s="661"/>
      <c r="AM9" s="661"/>
      <c r="AN9" s="661"/>
    </row>
    <row r="10" spans="2:46" s="46" customFormat="1">
      <c r="V10" s="683" t="s">
        <v>293</v>
      </c>
      <c r="W10" s="683"/>
      <c r="X10" s="683"/>
      <c r="Y10" s="661"/>
      <c r="Z10" s="661"/>
      <c r="AA10" s="661"/>
      <c r="AB10" s="661"/>
      <c r="AC10" s="661"/>
      <c r="AD10" s="661"/>
      <c r="AE10" s="661"/>
      <c r="AF10" s="661"/>
      <c r="AG10" s="661"/>
      <c r="AH10" s="661"/>
      <c r="AI10" s="661"/>
      <c r="AJ10" s="661"/>
      <c r="AK10" s="661"/>
      <c r="AL10" s="661"/>
      <c r="AM10" s="661"/>
      <c r="AN10" s="661"/>
    </row>
    <row r="11" spans="2:46" s="46" customFormat="1">
      <c r="Y11" s="661"/>
      <c r="Z11" s="661"/>
      <c r="AA11" s="661"/>
      <c r="AB11" s="661"/>
      <c r="AC11" s="661"/>
      <c r="AD11" s="661"/>
      <c r="AE11" s="661"/>
      <c r="AF11" s="661"/>
      <c r="AG11" s="661"/>
      <c r="AH11" s="661"/>
      <c r="AI11" s="661"/>
      <c r="AJ11" s="661"/>
      <c r="AK11" s="661"/>
      <c r="AL11" s="661"/>
      <c r="AM11" s="661"/>
      <c r="AN11" s="661"/>
    </row>
    <row r="12" spans="2:46" s="46" customFormat="1">
      <c r="C12" s="6" t="s">
        <v>294</v>
      </c>
      <c r="D12" s="6"/>
    </row>
    <row r="13" spans="2:46" s="7" customFormat="1">
      <c r="N13" s="703"/>
      <c r="O13" s="703"/>
      <c r="AB13" s="686" t="s">
        <v>295</v>
      </c>
      <c r="AC13" s="687"/>
      <c r="AD13" s="687"/>
      <c r="AE13" s="687"/>
      <c r="AF13" s="687"/>
      <c r="AG13" s="687"/>
      <c r="AH13" s="687"/>
      <c r="AI13" s="688"/>
      <c r="AJ13" s="692"/>
      <c r="AK13" s="693"/>
      <c r="AL13" s="693"/>
      <c r="AM13" s="693"/>
      <c r="AN13" s="704"/>
    </row>
    <row r="14" spans="2:46" s="46" customFormat="1" ht="14.25" customHeight="1">
      <c r="B14" s="740" t="s">
        <v>167</v>
      </c>
      <c r="C14" s="733" t="s">
        <v>168</v>
      </c>
      <c r="D14" s="695"/>
      <c r="E14" s="695"/>
      <c r="F14" s="695"/>
      <c r="G14" s="695"/>
      <c r="H14" s="695"/>
      <c r="I14" s="695"/>
      <c r="J14" s="695"/>
      <c r="K14" s="695"/>
      <c r="L14" s="743"/>
      <c r="M14" s="705"/>
      <c r="N14" s="706"/>
      <c r="O14" s="706"/>
      <c r="P14" s="706"/>
      <c r="Q14" s="706"/>
      <c r="R14" s="706"/>
      <c r="S14" s="706"/>
      <c r="T14" s="706"/>
      <c r="U14" s="706"/>
      <c r="V14" s="706"/>
      <c r="W14" s="706"/>
      <c r="X14" s="706"/>
      <c r="Y14" s="706"/>
      <c r="Z14" s="706"/>
      <c r="AA14" s="706"/>
      <c r="AB14" s="706"/>
      <c r="AC14" s="706"/>
      <c r="AD14" s="706"/>
      <c r="AE14" s="706"/>
      <c r="AF14" s="706"/>
      <c r="AG14" s="706"/>
      <c r="AH14" s="706"/>
      <c r="AI14" s="706"/>
      <c r="AJ14" s="706"/>
      <c r="AK14" s="706"/>
      <c r="AL14" s="706"/>
      <c r="AM14" s="706"/>
      <c r="AN14" s="707"/>
    </row>
    <row r="15" spans="2:46" s="46" customFormat="1" ht="14.25" customHeight="1">
      <c r="B15" s="741"/>
      <c r="C15" s="744" t="s">
        <v>169</v>
      </c>
      <c r="D15" s="745"/>
      <c r="E15" s="745"/>
      <c r="F15" s="745"/>
      <c r="G15" s="745"/>
      <c r="H15" s="745"/>
      <c r="I15" s="745"/>
      <c r="J15" s="745"/>
      <c r="K15" s="745"/>
      <c r="L15" s="745"/>
      <c r="M15" s="708"/>
      <c r="N15" s="709"/>
      <c r="O15" s="709"/>
      <c r="P15" s="709"/>
      <c r="Q15" s="709"/>
      <c r="R15" s="709"/>
      <c r="S15" s="709"/>
      <c r="T15" s="709"/>
      <c r="U15" s="709"/>
      <c r="V15" s="709"/>
      <c r="W15" s="709"/>
      <c r="X15" s="709"/>
      <c r="Y15" s="709"/>
      <c r="Z15" s="709"/>
      <c r="AA15" s="709"/>
      <c r="AB15" s="709"/>
      <c r="AC15" s="709"/>
      <c r="AD15" s="709"/>
      <c r="AE15" s="709"/>
      <c r="AF15" s="709"/>
      <c r="AG15" s="709"/>
      <c r="AH15" s="709"/>
      <c r="AI15" s="709"/>
      <c r="AJ15" s="709"/>
      <c r="AK15" s="709"/>
      <c r="AL15" s="709"/>
      <c r="AM15" s="709"/>
      <c r="AN15" s="710"/>
    </row>
    <row r="16" spans="2:46" s="46" customFormat="1" ht="13.5" customHeight="1">
      <c r="B16" s="741"/>
      <c r="C16" s="733" t="s">
        <v>170</v>
      </c>
      <c r="D16" s="695"/>
      <c r="E16" s="695"/>
      <c r="F16" s="695"/>
      <c r="G16" s="695"/>
      <c r="H16" s="695"/>
      <c r="I16" s="695"/>
      <c r="J16" s="695"/>
      <c r="K16" s="695"/>
      <c r="L16" s="696"/>
      <c r="M16" s="692" t="s">
        <v>171</v>
      </c>
      <c r="N16" s="693"/>
      <c r="O16" s="693"/>
      <c r="P16" s="693"/>
      <c r="Q16" s="694"/>
      <c r="R16" s="694"/>
      <c r="S16" s="694"/>
      <c r="T16" s="48" t="s">
        <v>172</v>
      </c>
      <c r="U16" s="694"/>
      <c r="V16" s="694"/>
      <c r="W16" s="694"/>
      <c r="X16" s="48" t="s">
        <v>173</v>
      </c>
      <c r="Y16" s="695"/>
      <c r="Z16" s="695"/>
      <c r="AA16" s="695"/>
      <c r="AB16" s="695"/>
      <c r="AC16" s="695"/>
      <c r="AD16" s="695"/>
      <c r="AE16" s="695"/>
      <c r="AF16" s="695"/>
      <c r="AG16" s="695"/>
      <c r="AH16" s="695"/>
      <c r="AI16" s="695"/>
      <c r="AJ16" s="695"/>
      <c r="AK16" s="695"/>
      <c r="AL16" s="695"/>
      <c r="AM16" s="695"/>
      <c r="AN16" s="696"/>
    </row>
    <row r="17" spans="2:42" s="46" customFormat="1" ht="13.5" customHeight="1">
      <c r="B17" s="741"/>
      <c r="C17" s="744"/>
      <c r="D17" s="745"/>
      <c r="E17" s="745"/>
      <c r="F17" s="745"/>
      <c r="G17" s="745"/>
      <c r="H17" s="745"/>
      <c r="I17" s="745"/>
      <c r="J17" s="745"/>
      <c r="K17" s="745"/>
      <c r="L17" s="746"/>
      <c r="M17" s="697" t="s">
        <v>174</v>
      </c>
      <c r="N17" s="698"/>
      <c r="O17" s="698"/>
      <c r="P17" s="698"/>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9"/>
    </row>
    <row r="18" spans="2:42" s="46" customFormat="1" ht="13.5" customHeight="1">
      <c r="B18" s="741"/>
      <c r="C18" s="737"/>
      <c r="D18" s="738"/>
      <c r="E18" s="738"/>
      <c r="F18" s="738"/>
      <c r="G18" s="738"/>
      <c r="H18" s="738"/>
      <c r="I18" s="738"/>
      <c r="J18" s="738"/>
      <c r="K18" s="738"/>
      <c r="L18" s="739"/>
      <c r="M18" s="700" t="s">
        <v>296</v>
      </c>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1"/>
      <c r="AK18" s="701"/>
      <c r="AL18" s="701"/>
      <c r="AM18" s="701"/>
      <c r="AN18" s="702"/>
    </row>
    <row r="19" spans="2:42" s="46" customFormat="1" ht="14.25" customHeight="1">
      <c r="B19" s="741"/>
      <c r="C19" s="711" t="s">
        <v>175</v>
      </c>
      <c r="D19" s="712"/>
      <c r="E19" s="712"/>
      <c r="F19" s="712"/>
      <c r="G19" s="712"/>
      <c r="H19" s="712"/>
      <c r="I19" s="712"/>
      <c r="J19" s="712"/>
      <c r="K19" s="712"/>
      <c r="L19" s="713"/>
      <c r="M19" s="686" t="s">
        <v>176</v>
      </c>
      <c r="N19" s="687"/>
      <c r="O19" s="687"/>
      <c r="P19" s="687"/>
      <c r="Q19" s="688"/>
      <c r="R19" s="689"/>
      <c r="S19" s="690"/>
      <c r="T19" s="690"/>
      <c r="U19" s="690"/>
      <c r="V19" s="690"/>
      <c r="W19" s="690"/>
      <c r="X19" s="690"/>
      <c r="Y19" s="690"/>
      <c r="Z19" s="690"/>
      <c r="AA19" s="691"/>
      <c r="AB19" s="692" t="s">
        <v>177</v>
      </c>
      <c r="AC19" s="693"/>
      <c r="AD19" s="693"/>
      <c r="AE19" s="693"/>
      <c r="AF19" s="704"/>
      <c r="AG19" s="689"/>
      <c r="AH19" s="690"/>
      <c r="AI19" s="690"/>
      <c r="AJ19" s="690"/>
      <c r="AK19" s="690"/>
      <c r="AL19" s="690"/>
      <c r="AM19" s="690"/>
      <c r="AN19" s="691"/>
    </row>
    <row r="20" spans="2:42" ht="14.25" customHeight="1">
      <c r="B20" s="741"/>
      <c r="C20" s="714" t="s">
        <v>297</v>
      </c>
      <c r="D20" s="714"/>
      <c r="E20" s="714"/>
      <c r="F20" s="714"/>
      <c r="G20" s="714"/>
      <c r="H20" s="714"/>
      <c r="I20" s="714"/>
      <c r="J20" s="714"/>
      <c r="K20" s="714"/>
      <c r="L20" s="714"/>
      <c r="M20" s="715"/>
      <c r="N20" s="716"/>
      <c r="O20" s="716"/>
      <c r="P20" s="716"/>
      <c r="Q20" s="716"/>
      <c r="R20" s="716"/>
      <c r="S20" s="716"/>
      <c r="T20" s="716"/>
      <c r="U20" s="717"/>
      <c r="V20" s="715" t="s">
        <v>178</v>
      </c>
      <c r="W20" s="716"/>
      <c r="X20" s="716"/>
      <c r="Y20" s="716"/>
      <c r="Z20" s="716"/>
      <c r="AA20" s="717"/>
      <c r="AB20" s="715"/>
      <c r="AC20" s="716"/>
      <c r="AD20" s="716"/>
      <c r="AE20" s="716"/>
      <c r="AF20" s="716"/>
      <c r="AG20" s="716"/>
      <c r="AH20" s="716"/>
      <c r="AI20" s="716"/>
      <c r="AJ20" s="716"/>
      <c r="AK20" s="716"/>
      <c r="AL20" s="716"/>
      <c r="AM20" s="716"/>
      <c r="AN20" s="717"/>
      <c r="AP20" s="8"/>
    </row>
    <row r="21" spans="2:42" ht="14.25" customHeight="1">
      <c r="B21" s="741"/>
      <c r="C21" s="714" t="s">
        <v>298</v>
      </c>
      <c r="D21" s="714"/>
      <c r="E21" s="714"/>
      <c r="F21" s="714"/>
      <c r="G21" s="714"/>
      <c r="H21" s="714"/>
      <c r="I21" s="714"/>
      <c r="J21" s="718"/>
      <c r="K21" s="718"/>
      <c r="L21" s="719"/>
      <c r="M21" s="715" t="s">
        <v>179</v>
      </c>
      <c r="N21" s="716"/>
      <c r="O21" s="716"/>
      <c r="P21" s="716"/>
      <c r="Q21" s="717"/>
      <c r="R21" s="720"/>
      <c r="S21" s="721"/>
      <c r="T21" s="721"/>
      <c r="U21" s="721"/>
      <c r="V21" s="721"/>
      <c r="W21" s="721"/>
      <c r="X21" s="721"/>
      <c r="Y21" s="721"/>
      <c r="Z21" s="721"/>
      <c r="AA21" s="722"/>
      <c r="AB21" s="716" t="s">
        <v>180</v>
      </c>
      <c r="AC21" s="716"/>
      <c r="AD21" s="716"/>
      <c r="AE21" s="716"/>
      <c r="AF21" s="717"/>
      <c r="AG21" s="720"/>
      <c r="AH21" s="721"/>
      <c r="AI21" s="721"/>
      <c r="AJ21" s="721"/>
      <c r="AK21" s="721"/>
      <c r="AL21" s="721"/>
      <c r="AM21" s="721"/>
      <c r="AN21" s="722"/>
      <c r="AP21" s="8"/>
    </row>
    <row r="22" spans="2:42" ht="13.5" customHeight="1">
      <c r="B22" s="741"/>
      <c r="C22" s="723" t="s">
        <v>181</v>
      </c>
      <c r="D22" s="723"/>
      <c r="E22" s="723"/>
      <c r="F22" s="723"/>
      <c r="G22" s="723"/>
      <c r="H22" s="723"/>
      <c r="I22" s="723"/>
      <c r="J22" s="724"/>
      <c r="K22" s="724"/>
      <c r="L22" s="724"/>
      <c r="M22" s="692" t="s">
        <v>171</v>
      </c>
      <c r="N22" s="693"/>
      <c r="O22" s="693"/>
      <c r="P22" s="693"/>
      <c r="Q22" s="694"/>
      <c r="R22" s="694"/>
      <c r="S22" s="694"/>
      <c r="T22" s="48" t="s">
        <v>172</v>
      </c>
      <c r="U22" s="694"/>
      <c r="V22" s="694"/>
      <c r="W22" s="694"/>
      <c r="X22" s="48" t="s">
        <v>173</v>
      </c>
      <c r="Y22" s="695"/>
      <c r="Z22" s="695"/>
      <c r="AA22" s="695"/>
      <c r="AB22" s="695"/>
      <c r="AC22" s="695"/>
      <c r="AD22" s="695"/>
      <c r="AE22" s="695"/>
      <c r="AF22" s="695"/>
      <c r="AG22" s="695"/>
      <c r="AH22" s="695"/>
      <c r="AI22" s="695"/>
      <c r="AJ22" s="695"/>
      <c r="AK22" s="695"/>
      <c r="AL22" s="695"/>
      <c r="AM22" s="695"/>
      <c r="AN22" s="696"/>
      <c r="AP22" s="8"/>
    </row>
    <row r="23" spans="2:42" ht="14.25" customHeight="1">
      <c r="B23" s="741"/>
      <c r="C23" s="723"/>
      <c r="D23" s="723"/>
      <c r="E23" s="723"/>
      <c r="F23" s="723"/>
      <c r="G23" s="723"/>
      <c r="H23" s="723"/>
      <c r="I23" s="723"/>
      <c r="J23" s="724"/>
      <c r="K23" s="724"/>
      <c r="L23" s="724"/>
      <c r="M23" s="697" t="s">
        <v>174</v>
      </c>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9"/>
      <c r="AP23" s="8"/>
    </row>
    <row r="24" spans="2:42">
      <c r="B24" s="742"/>
      <c r="C24" s="725"/>
      <c r="D24" s="725"/>
      <c r="E24" s="725"/>
      <c r="F24" s="725"/>
      <c r="G24" s="725"/>
      <c r="H24" s="725"/>
      <c r="I24" s="725"/>
      <c r="J24" s="726"/>
      <c r="K24" s="726"/>
      <c r="L24" s="726"/>
      <c r="M24" s="727"/>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9"/>
      <c r="AP24" s="8"/>
    </row>
    <row r="25" spans="2:42" ht="14.25" customHeight="1">
      <c r="B25" s="730" t="s">
        <v>299</v>
      </c>
      <c r="C25" s="733" t="s">
        <v>182</v>
      </c>
      <c r="D25" s="695"/>
      <c r="E25" s="695"/>
      <c r="F25" s="695"/>
      <c r="G25" s="695"/>
      <c r="H25" s="695"/>
      <c r="I25" s="695"/>
      <c r="J25" s="695"/>
      <c r="K25" s="695"/>
      <c r="L25" s="696"/>
      <c r="M25" s="734"/>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6"/>
      <c r="AP25" s="8"/>
    </row>
    <row r="26" spans="2:42" ht="14.25" customHeight="1">
      <c r="B26" s="731"/>
      <c r="C26" s="737" t="s">
        <v>183</v>
      </c>
      <c r="D26" s="738"/>
      <c r="E26" s="738"/>
      <c r="F26" s="738"/>
      <c r="G26" s="738"/>
      <c r="H26" s="738"/>
      <c r="I26" s="738"/>
      <c r="J26" s="738"/>
      <c r="K26" s="738"/>
      <c r="L26" s="739"/>
      <c r="M26" s="737"/>
      <c r="N26" s="738"/>
      <c r="O26" s="738"/>
      <c r="P26" s="738"/>
      <c r="Q26" s="738"/>
      <c r="R26" s="738"/>
      <c r="S26" s="738"/>
      <c r="T26" s="738"/>
      <c r="U26" s="738"/>
      <c r="V26" s="738"/>
      <c r="W26" s="738"/>
      <c r="X26" s="738"/>
      <c r="Y26" s="738"/>
      <c r="Z26" s="738"/>
      <c r="AA26" s="738"/>
      <c r="AB26" s="738"/>
      <c r="AC26" s="738"/>
      <c r="AD26" s="738"/>
      <c r="AE26" s="738"/>
      <c r="AF26" s="738"/>
      <c r="AG26" s="738"/>
      <c r="AH26" s="738"/>
      <c r="AI26" s="738"/>
      <c r="AJ26" s="738"/>
      <c r="AK26" s="738"/>
      <c r="AL26" s="738"/>
      <c r="AM26" s="738"/>
      <c r="AN26" s="739"/>
      <c r="AP26" s="8"/>
    </row>
    <row r="27" spans="2:42" ht="13.5" customHeight="1">
      <c r="B27" s="731"/>
      <c r="C27" s="723" t="s">
        <v>300</v>
      </c>
      <c r="D27" s="723"/>
      <c r="E27" s="723"/>
      <c r="F27" s="723"/>
      <c r="G27" s="723"/>
      <c r="H27" s="723"/>
      <c r="I27" s="723"/>
      <c r="J27" s="723"/>
      <c r="K27" s="723"/>
      <c r="L27" s="723"/>
      <c r="M27" s="692" t="s">
        <v>171</v>
      </c>
      <c r="N27" s="693"/>
      <c r="O27" s="693"/>
      <c r="P27" s="693"/>
      <c r="Q27" s="694"/>
      <c r="R27" s="694"/>
      <c r="S27" s="694"/>
      <c r="T27" s="48" t="s">
        <v>172</v>
      </c>
      <c r="U27" s="694"/>
      <c r="V27" s="694"/>
      <c r="W27" s="694"/>
      <c r="X27" s="48" t="s">
        <v>173</v>
      </c>
      <c r="Y27" s="695"/>
      <c r="Z27" s="695"/>
      <c r="AA27" s="695"/>
      <c r="AB27" s="695"/>
      <c r="AC27" s="695"/>
      <c r="AD27" s="695"/>
      <c r="AE27" s="695"/>
      <c r="AF27" s="695"/>
      <c r="AG27" s="695"/>
      <c r="AH27" s="695"/>
      <c r="AI27" s="695"/>
      <c r="AJ27" s="695"/>
      <c r="AK27" s="695"/>
      <c r="AL27" s="695"/>
      <c r="AM27" s="695"/>
      <c r="AN27" s="696"/>
      <c r="AP27" s="8"/>
    </row>
    <row r="28" spans="2:42" ht="14.25" customHeight="1">
      <c r="B28" s="731"/>
      <c r="C28" s="723"/>
      <c r="D28" s="723"/>
      <c r="E28" s="723"/>
      <c r="F28" s="723"/>
      <c r="G28" s="723"/>
      <c r="H28" s="723"/>
      <c r="I28" s="723"/>
      <c r="J28" s="723"/>
      <c r="K28" s="723"/>
      <c r="L28" s="723"/>
      <c r="M28" s="697" t="s">
        <v>174</v>
      </c>
      <c r="N28" s="698"/>
      <c r="O28" s="698"/>
      <c r="P28" s="698"/>
      <c r="Q28" s="698"/>
      <c r="R28" s="698"/>
      <c r="S28" s="698"/>
      <c r="T28" s="698"/>
      <c r="U28" s="698"/>
      <c r="V28" s="698"/>
      <c r="W28" s="698"/>
      <c r="X28" s="698"/>
      <c r="Y28" s="698"/>
      <c r="Z28" s="698"/>
      <c r="AA28" s="698"/>
      <c r="AB28" s="698"/>
      <c r="AC28" s="698"/>
      <c r="AD28" s="698"/>
      <c r="AE28" s="698"/>
      <c r="AF28" s="698"/>
      <c r="AG28" s="698"/>
      <c r="AH28" s="698"/>
      <c r="AI28" s="698"/>
      <c r="AJ28" s="698"/>
      <c r="AK28" s="698"/>
      <c r="AL28" s="698"/>
      <c r="AM28" s="698"/>
      <c r="AN28" s="699"/>
      <c r="AP28" s="8"/>
    </row>
    <row r="29" spans="2:42">
      <c r="B29" s="731"/>
      <c r="C29" s="723"/>
      <c r="D29" s="723"/>
      <c r="E29" s="723"/>
      <c r="F29" s="723"/>
      <c r="G29" s="723"/>
      <c r="H29" s="723"/>
      <c r="I29" s="723"/>
      <c r="J29" s="723"/>
      <c r="K29" s="723"/>
      <c r="L29" s="723"/>
      <c r="M29" s="727"/>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9"/>
      <c r="AP29" s="8"/>
    </row>
    <row r="30" spans="2:42" ht="14.25" customHeight="1">
      <c r="B30" s="731"/>
      <c r="C30" s="723" t="s">
        <v>175</v>
      </c>
      <c r="D30" s="723"/>
      <c r="E30" s="723"/>
      <c r="F30" s="723"/>
      <c r="G30" s="723"/>
      <c r="H30" s="723"/>
      <c r="I30" s="723"/>
      <c r="J30" s="723"/>
      <c r="K30" s="723"/>
      <c r="L30" s="723"/>
      <c r="M30" s="686" t="s">
        <v>176</v>
      </c>
      <c r="N30" s="687"/>
      <c r="O30" s="687"/>
      <c r="P30" s="687"/>
      <c r="Q30" s="688"/>
      <c r="R30" s="689"/>
      <c r="S30" s="690"/>
      <c r="T30" s="690"/>
      <c r="U30" s="690"/>
      <c r="V30" s="690"/>
      <c r="W30" s="690"/>
      <c r="X30" s="690"/>
      <c r="Y30" s="690"/>
      <c r="Z30" s="690"/>
      <c r="AA30" s="691"/>
      <c r="AB30" s="692" t="s">
        <v>177</v>
      </c>
      <c r="AC30" s="693"/>
      <c r="AD30" s="693"/>
      <c r="AE30" s="693"/>
      <c r="AF30" s="704"/>
      <c r="AG30" s="689"/>
      <c r="AH30" s="690"/>
      <c r="AI30" s="690"/>
      <c r="AJ30" s="690"/>
      <c r="AK30" s="690"/>
      <c r="AL30" s="690"/>
      <c r="AM30" s="690"/>
      <c r="AN30" s="691"/>
      <c r="AP30" s="8"/>
    </row>
    <row r="31" spans="2:42" ht="13.5" customHeight="1">
      <c r="B31" s="731"/>
      <c r="C31" s="747" t="s">
        <v>301</v>
      </c>
      <c r="D31" s="747"/>
      <c r="E31" s="747"/>
      <c r="F31" s="747"/>
      <c r="G31" s="747"/>
      <c r="H31" s="747"/>
      <c r="I31" s="747"/>
      <c r="J31" s="747"/>
      <c r="K31" s="747"/>
      <c r="L31" s="747"/>
      <c r="M31" s="748" t="s">
        <v>171</v>
      </c>
      <c r="N31" s="749"/>
      <c r="O31" s="749"/>
      <c r="P31" s="749"/>
      <c r="Q31" s="750"/>
      <c r="R31" s="750"/>
      <c r="S31" s="750"/>
      <c r="T31" s="102" t="s">
        <v>172</v>
      </c>
      <c r="U31" s="750"/>
      <c r="V31" s="750"/>
      <c r="W31" s="750"/>
      <c r="X31" s="102" t="s">
        <v>173</v>
      </c>
      <c r="Y31" s="751"/>
      <c r="Z31" s="751"/>
      <c r="AA31" s="751"/>
      <c r="AB31" s="751"/>
      <c r="AC31" s="751"/>
      <c r="AD31" s="751"/>
      <c r="AE31" s="751"/>
      <c r="AF31" s="751"/>
      <c r="AG31" s="751"/>
      <c r="AH31" s="751"/>
      <c r="AI31" s="751"/>
      <c r="AJ31" s="751"/>
      <c r="AK31" s="751"/>
      <c r="AL31" s="751"/>
      <c r="AM31" s="751"/>
      <c r="AN31" s="752"/>
      <c r="AP31" s="8"/>
    </row>
    <row r="32" spans="2:42" ht="14.25" customHeight="1">
      <c r="B32" s="731"/>
      <c r="C32" s="747"/>
      <c r="D32" s="747"/>
      <c r="E32" s="747"/>
      <c r="F32" s="747"/>
      <c r="G32" s="747"/>
      <c r="H32" s="747"/>
      <c r="I32" s="747"/>
      <c r="J32" s="747"/>
      <c r="K32" s="747"/>
      <c r="L32" s="747"/>
      <c r="M32" s="753" t="s">
        <v>174</v>
      </c>
      <c r="N32" s="754"/>
      <c r="O32" s="754"/>
      <c r="P32" s="754"/>
      <c r="Q32" s="754"/>
      <c r="R32" s="754"/>
      <c r="S32" s="754"/>
      <c r="T32" s="754"/>
      <c r="U32" s="754"/>
      <c r="V32" s="754"/>
      <c r="W32" s="754"/>
      <c r="X32" s="754"/>
      <c r="Y32" s="754"/>
      <c r="Z32" s="754"/>
      <c r="AA32" s="754"/>
      <c r="AB32" s="754"/>
      <c r="AC32" s="754"/>
      <c r="AD32" s="754"/>
      <c r="AE32" s="754"/>
      <c r="AF32" s="754"/>
      <c r="AG32" s="754"/>
      <c r="AH32" s="754"/>
      <c r="AI32" s="754"/>
      <c r="AJ32" s="754"/>
      <c r="AK32" s="754"/>
      <c r="AL32" s="754"/>
      <c r="AM32" s="754"/>
      <c r="AN32" s="755"/>
      <c r="AP32" s="8"/>
    </row>
    <row r="33" spans="2:42">
      <c r="B33" s="731"/>
      <c r="C33" s="747"/>
      <c r="D33" s="747"/>
      <c r="E33" s="747"/>
      <c r="F33" s="747"/>
      <c r="G33" s="747"/>
      <c r="H33" s="747"/>
      <c r="I33" s="747"/>
      <c r="J33" s="747"/>
      <c r="K33" s="747"/>
      <c r="L33" s="747"/>
      <c r="M33" s="756"/>
      <c r="N33" s="757"/>
      <c r="O33" s="757"/>
      <c r="P33" s="757"/>
      <c r="Q33" s="757"/>
      <c r="R33" s="757"/>
      <c r="S33" s="757"/>
      <c r="T33" s="757"/>
      <c r="U33" s="757"/>
      <c r="V33" s="757"/>
      <c r="W33" s="757"/>
      <c r="X33" s="757"/>
      <c r="Y33" s="757"/>
      <c r="Z33" s="757"/>
      <c r="AA33" s="757"/>
      <c r="AB33" s="757"/>
      <c r="AC33" s="757"/>
      <c r="AD33" s="757"/>
      <c r="AE33" s="757"/>
      <c r="AF33" s="757"/>
      <c r="AG33" s="757"/>
      <c r="AH33" s="757"/>
      <c r="AI33" s="757"/>
      <c r="AJ33" s="757"/>
      <c r="AK33" s="757"/>
      <c r="AL33" s="757"/>
      <c r="AM33" s="757"/>
      <c r="AN33" s="758"/>
      <c r="AP33" s="8"/>
    </row>
    <row r="34" spans="2:42" ht="14.25" customHeight="1">
      <c r="B34" s="731"/>
      <c r="C34" s="761" t="s">
        <v>175</v>
      </c>
      <c r="D34" s="761"/>
      <c r="E34" s="761"/>
      <c r="F34" s="761"/>
      <c r="G34" s="761"/>
      <c r="H34" s="761"/>
      <c r="I34" s="761"/>
      <c r="J34" s="761"/>
      <c r="K34" s="761"/>
      <c r="L34" s="761"/>
      <c r="M34" s="762" t="s">
        <v>176</v>
      </c>
      <c r="N34" s="763"/>
      <c r="O34" s="763"/>
      <c r="P34" s="763"/>
      <c r="Q34" s="764"/>
      <c r="R34" s="765"/>
      <c r="S34" s="766"/>
      <c r="T34" s="766"/>
      <c r="U34" s="766"/>
      <c r="V34" s="766"/>
      <c r="W34" s="766"/>
      <c r="X34" s="766"/>
      <c r="Y34" s="766"/>
      <c r="Z34" s="766"/>
      <c r="AA34" s="767"/>
      <c r="AB34" s="748" t="s">
        <v>177</v>
      </c>
      <c r="AC34" s="749"/>
      <c r="AD34" s="749"/>
      <c r="AE34" s="749"/>
      <c r="AF34" s="768"/>
      <c r="AG34" s="765"/>
      <c r="AH34" s="766"/>
      <c r="AI34" s="766"/>
      <c r="AJ34" s="766"/>
      <c r="AK34" s="766"/>
      <c r="AL34" s="766"/>
      <c r="AM34" s="766"/>
      <c r="AN34" s="767"/>
      <c r="AP34" s="8"/>
    </row>
    <row r="35" spans="2:42" ht="14.25" customHeight="1">
      <c r="B35" s="731"/>
      <c r="C35" s="723" t="s">
        <v>184</v>
      </c>
      <c r="D35" s="723"/>
      <c r="E35" s="723"/>
      <c r="F35" s="723"/>
      <c r="G35" s="723"/>
      <c r="H35" s="723"/>
      <c r="I35" s="723"/>
      <c r="J35" s="723"/>
      <c r="K35" s="723"/>
      <c r="L35" s="723"/>
      <c r="M35" s="714"/>
      <c r="N35" s="714"/>
      <c r="O35" s="714"/>
      <c r="P35" s="714"/>
      <c r="Q35" s="714"/>
      <c r="R35" s="714"/>
      <c r="S35" s="714"/>
      <c r="T35" s="714"/>
      <c r="U35" s="714"/>
      <c r="V35" s="714"/>
      <c r="W35" s="714"/>
      <c r="X35" s="714"/>
      <c r="Y35" s="714"/>
      <c r="Z35" s="714"/>
      <c r="AA35" s="714"/>
      <c r="AB35" s="714"/>
      <c r="AC35" s="714"/>
      <c r="AD35" s="714"/>
      <c r="AE35" s="714"/>
      <c r="AF35" s="714"/>
      <c r="AG35" s="714"/>
      <c r="AH35" s="714"/>
      <c r="AI35" s="714"/>
      <c r="AJ35" s="714"/>
      <c r="AK35" s="714"/>
      <c r="AL35" s="714"/>
      <c r="AM35" s="714"/>
      <c r="AN35" s="714"/>
      <c r="AP35" s="8"/>
    </row>
    <row r="36" spans="2:42" ht="13.5" customHeight="1">
      <c r="B36" s="731"/>
      <c r="C36" s="723" t="s">
        <v>185</v>
      </c>
      <c r="D36" s="723"/>
      <c r="E36" s="723"/>
      <c r="F36" s="723"/>
      <c r="G36" s="723"/>
      <c r="H36" s="723"/>
      <c r="I36" s="723"/>
      <c r="J36" s="723"/>
      <c r="K36" s="723"/>
      <c r="L36" s="723"/>
      <c r="M36" s="692" t="s">
        <v>171</v>
      </c>
      <c r="N36" s="693"/>
      <c r="O36" s="693"/>
      <c r="P36" s="693"/>
      <c r="Q36" s="694"/>
      <c r="R36" s="694"/>
      <c r="S36" s="694"/>
      <c r="T36" s="48" t="s">
        <v>172</v>
      </c>
      <c r="U36" s="694"/>
      <c r="V36" s="694"/>
      <c r="W36" s="694"/>
      <c r="X36" s="48" t="s">
        <v>173</v>
      </c>
      <c r="Y36" s="695"/>
      <c r="Z36" s="695"/>
      <c r="AA36" s="695"/>
      <c r="AB36" s="695"/>
      <c r="AC36" s="695"/>
      <c r="AD36" s="695"/>
      <c r="AE36" s="695"/>
      <c r="AF36" s="695"/>
      <c r="AG36" s="695"/>
      <c r="AH36" s="695"/>
      <c r="AI36" s="695"/>
      <c r="AJ36" s="695"/>
      <c r="AK36" s="695"/>
      <c r="AL36" s="695"/>
      <c r="AM36" s="695"/>
      <c r="AN36" s="696"/>
      <c r="AP36" s="8"/>
    </row>
    <row r="37" spans="2:42" ht="14.25" customHeight="1">
      <c r="B37" s="731"/>
      <c r="C37" s="723"/>
      <c r="D37" s="723"/>
      <c r="E37" s="723"/>
      <c r="F37" s="723"/>
      <c r="G37" s="723"/>
      <c r="H37" s="723"/>
      <c r="I37" s="723"/>
      <c r="J37" s="723"/>
      <c r="K37" s="723"/>
      <c r="L37" s="723"/>
      <c r="M37" s="697" t="s">
        <v>174</v>
      </c>
      <c r="N37" s="698"/>
      <c r="O37" s="698"/>
      <c r="P37" s="698"/>
      <c r="Q37" s="698"/>
      <c r="R37" s="698"/>
      <c r="S37" s="698"/>
      <c r="T37" s="698"/>
      <c r="U37" s="698"/>
      <c r="V37" s="698"/>
      <c r="W37" s="698"/>
      <c r="X37" s="698"/>
      <c r="Y37" s="698"/>
      <c r="Z37" s="698"/>
      <c r="AA37" s="698"/>
      <c r="AB37" s="698"/>
      <c r="AC37" s="698"/>
      <c r="AD37" s="698"/>
      <c r="AE37" s="698"/>
      <c r="AF37" s="698"/>
      <c r="AG37" s="698"/>
      <c r="AH37" s="698"/>
      <c r="AI37" s="698"/>
      <c r="AJ37" s="698"/>
      <c r="AK37" s="698"/>
      <c r="AL37" s="698"/>
      <c r="AM37" s="698"/>
      <c r="AN37" s="699"/>
      <c r="AP37" s="8"/>
    </row>
    <row r="38" spans="2:42">
      <c r="B38" s="732"/>
      <c r="C38" s="723"/>
      <c r="D38" s="723"/>
      <c r="E38" s="723"/>
      <c r="F38" s="723"/>
      <c r="G38" s="723"/>
      <c r="H38" s="723"/>
      <c r="I38" s="723"/>
      <c r="J38" s="723"/>
      <c r="K38" s="723"/>
      <c r="L38" s="723"/>
      <c r="M38" s="727"/>
      <c r="N38" s="728"/>
      <c r="O38" s="759"/>
      <c r="P38" s="759"/>
      <c r="Q38" s="759"/>
      <c r="R38" s="759"/>
      <c r="S38" s="759"/>
      <c r="T38" s="759"/>
      <c r="U38" s="759"/>
      <c r="V38" s="759"/>
      <c r="W38" s="759"/>
      <c r="X38" s="759"/>
      <c r="Y38" s="759"/>
      <c r="Z38" s="759"/>
      <c r="AA38" s="759"/>
      <c r="AB38" s="759"/>
      <c r="AC38" s="759"/>
      <c r="AD38" s="759"/>
      <c r="AE38" s="728"/>
      <c r="AF38" s="728"/>
      <c r="AG38" s="728"/>
      <c r="AH38" s="728"/>
      <c r="AI38" s="728"/>
      <c r="AJ38" s="759"/>
      <c r="AK38" s="759"/>
      <c r="AL38" s="759"/>
      <c r="AM38" s="759"/>
      <c r="AN38" s="760"/>
      <c r="AP38" s="8"/>
    </row>
    <row r="39" spans="2:42" ht="13.5" customHeight="1">
      <c r="B39" s="730" t="s">
        <v>302</v>
      </c>
      <c r="C39" s="769" t="s">
        <v>186</v>
      </c>
      <c r="D39" s="770"/>
      <c r="E39" s="770"/>
      <c r="F39" s="770"/>
      <c r="G39" s="770"/>
      <c r="H39" s="770"/>
      <c r="I39" s="770"/>
      <c r="J39" s="770"/>
      <c r="K39" s="770"/>
      <c r="L39" s="770"/>
      <c r="M39" s="770"/>
      <c r="N39" s="786"/>
      <c r="O39" s="788" t="s">
        <v>187</v>
      </c>
      <c r="P39" s="789"/>
      <c r="Q39" s="792" t="s">
        <v>303</v>
      </c>
      <c r="R39" s="770"/>
      <c r="S39" s="770"/>
      <c r="T39" s="770"/>
      <c r="U39" s="771"/>
      <c r="V39" s="793" t="s">
        <v>188</v>
      </c>
      <c r="W39" s="794"/>
      <c r="X39" s="794"/>
      <c r="Y39" s="794"/>
      <c r="Z39" s="794"/>
      <c r="AA39" s="794"/>
      <c r="AB39" s="794"/>
      <c r="AC39" s="794"/>
      <c r="AD39" s="795"/>
      <c r="AE39" s="769" t="s">
        <v>189</v>
      </c>
      <c r="AF39" s="770"/>
      <c r="AG39" s="770"/>
      <c r="AH39" s="770"/>
      <c r="AI39" s="770"/>
      <c r="AJ39" s="769" t="s">
        <v>190</v>
      </c>
      <c r="AK39" s="770"/>
      <c r="AL39" s="770"/>
      <c r="AM39" s="770"/>
      <c r="AN39" s="771"/>
      <c r="AP39" s="8"/>
    </row>
    <row r="40" spans="2:42" ht="14.25" customHeight="1">
      <c r="B40" s="731"/>
      <c r="C40" s="778"/>
      <c r="D40" s="779"/>
      <c r="E40" s="779"/>
      <c r="F40" s="779"/>
      <c r="G40" s="779"/>
      <c r="H40" s="779"/>
      <c r="I40" s="779"/>
      <c r="J40" s="779"/>
      <c r="K40" s="779"/>
      <c r="L40" s="779"/>
      <c r="M40" s="779"/>
      <c r="N40" s="787"/>
      <c r="O40" s="790"/>
      <c r="P40" s="791"/>
      <c r="Q40" s="772" t="s">
        <v>191</v>
      </c>
      <c r="R40" s="773"/>
      <c r="S40" s="773"/>
      <c r="T40" s="773"/>
      <c r="U40" s="774"/>
      <c r="V40" s="775"/>
      <c r="W40" s="776"/>
      <c r="X40" s="776"/>
      <c r="Y40" s="776"/>
      <c r="Z40" s="776"/>
      <c r="AA40" s="776"/>
      <c r="AB40" s="776"/>
      <c r="AC40" s="776"/>
      <c r="AD40" s="777"/>
      <c r="AE40" s="778" t="s">
        <v>191</v>
      </c>
      <c r="AF40" s="779"/>
      <c r="AG40" s="779"/>
      <c r="AH40" s="779"/>
      <c r="AI40" s="779"/>
      <c r="AJ40" s="780" t="s">
        <v>192</v>
      </c>
      <c r="AK40" s="773"/>
      <c r="AL40" s="773"/>
      <c r="AM40" s="773"/>
      <c r="AN40" s="774"/>
      <c r="AP40" s="8"/>
    </row>
    <row r="41" spans="2:42" ht="14.25" customHeight="1">
      <c r="B41" s="731"/>
      <c r="C41" s="741" t="s">
        <v>304</v>
      </c>
      <c r="D41" s="67"/>
      <c r="E41" s="781" t="s">
        <v>287</v>
      </c>
      <c r="F41" s="781"/>
      <c r="G41" s="781"/>
      <c r="H41" s="781"/>
      <c r="I41" s="781"/>
      <c r="J41" s="781"/>
      <c r="K41" s="781"/>
      <c r="L41" s="781"/>
      <c r="M41" s="781"/>
      <c r="N41" s="782"/>
      <c r="O41" s="783"/>
      <c r="P41" s="784"/>
      <c r="Q41" s="783"/>
      <c r="R41" s="716"/>
      <c r="S41" s="716"/>
      <c r="T41" s="716"/>
      <c r="U41" s="717"/>
      <c r="V41" s="101" t="s">
        <v>9</v>
      </c>
      <c r="W41" s="785" t="s">
        <v>193</v>
      </c>
      <c r="X41" s="785"/>
      <c r="Y41" s="68" t="s">
        <v>9</v>
      </c>
      <c r="Z41" s="785" t="s">
        <v>194</v>
      </c>
      <c r="AA41" s="785"/>
      <c r="AB41" s="68" t="s">
        <v>9</v>
      </c>
      <c r="AC41" s="785" t="s">
        <v>195</v>
      </c>
      <c r="AD41" s="796"/>
      <c r="AE41" s="689"/>
      <c r="AF41" s="690"/>
      <c r="AG41" s="690"/>
      <c r="AH41" s="690"/>
      <c r="AI41" s="691"/>
      <c r="AJ41" s="798"/>
      <c r="AK41" s="799"/>
      <c r="AL41" s="799"/>
      <c r="AM41" s="799"/>
      <c r="AN41" s="800"/>
      <c r="AP41" s="8"/>
    </row>
    <row r="42" spans="2:42" ht="14.25" customHeight="1">
      <c r="B42" s="731"/>
      <c r="C42" s="741"/>
      <c r="D42" s="67"/>
      <c r="E42" s="781" t="s">
        <v>286</v>
      </c>
      <c r="F42" s="797"/>
      <c r="G42" s="797"/>
      <c r="H42" s="797"/>
      <c r="I42" s="797"/>
      <c r="J42" s="797"/>
      <c r="K42" s="797"/>
      <c r="L42" s="797"/>
      <c r="M42" s="797"/>
      <c r="N42" s="782"/>
      <c r="O42" s="783"/>
      <c r="P42" s="784"/>
      <c r="Q42" s="783"/>
      <c r="R42" s="716"/>
      <c r="S42" s="716"/>
      <c r="T42" s="716"/>
      <c r="U42" s="717"/>
      <c r="V42" s="101" t="s">
        <v>9</v>
      </c>
      <c r="W42" s="785" t="s">
        <v>193</v>
      </c>
      <c r="X42" s="785"/>
      <c r="Y42" s="68" t="s">
        <v>9</v>
      </c>
      <c r="Z42" s="785" t="s">
        <v>194</v>
      </c>
      <c r="AA42" s="785"/>
      <c r="AB42" s="68" t="s">
        <v>9</v>
      </c>
      <c r="AC42" s="785" t="s">
        <v>195</v>
      </c>
      <c r="AD42" s="796"/>
      <c r="AE42" s="689"/>
      <c r="AF42" s="690"/>
      <c r="AG42" s="690"/>
      <c r="AH42" s="690"/>
      <c r="AI42" s="691"/>
      <c r="AJ42" s="798"/>
      <c r="AK42" s="799"/>
      <c r="AL42" s="799"/>
      <c r="AM42" s="799"/>
      <c r="AN42" s="800"/>
      <c r="AP42" s="8"/>
    </row>
    <row r="43" spans="2:42" ht="14.25" customHeight="1">
      <c r="B43" s="731"/>
      <c r="C43" s="741"/>
      <c r="D43" s="67"/>
      <c r="E43" s="781" t="s">
        <v>285</v>
      </c>
      <c r="F43" s="797"/>
      <c r="G43" s="797"/>
      <c r="H43" s="797"/>
      <c r="I43" s="797"/>
      <c r="J43" s="797"/>
      <c r="K43" s="797"/>
      <c r="L43" s="797"/>
      <c r="M43" s="797"/>
      <c r="N43" s="782"/>
      <c r="O43" s="783"/>
      <c r="P43" s="784"/>
      <c r="Q43" s="783"/>
      <c r="R43" s="716"/>
      <c r="S43" s="716"/>
      <c r="T43" s="716"/>
      <c r="U43" s="717"/>
      <c r="V43" s="101" t="s">
        <v>9</v>
      </c>
      <c r="W43" s="785" t="s">
        <v>193</v>
      </c>
      <c r="X43" s="785"/>
      <c r="Y43" s="68" t="s">
        <v>9</v>
      </c>
      <c r="Z43" s="785" t="s">
        <v>194</v>
      </c>
      <c r="AA43" s="785"/>
      <c r="AB43" s="68" t="s">
        <v>9</v>
      </c>
      <c r="AC43" s="785" t="s">
        <v>195</v>
      </c>
      <c r="AD43" s="796"/>
      <c r="AE43" s="689"/>
      <c r="AF43" s="690"/>
      <c r="AG43" s="690"/>
      <c r="AH43" s="690"/>
      <c r="AI43" s="691"/>
      <c r="AJ43" s="798"/>
      <c r="AK43" s="799"/>
      <c r="AL43" s="799"/>
      <c r="AM43" s="799"/>
      <c r="AN43" s="800"/>
      <c r="AP43" s="8"/>
    </row>
    <row r="44" spans="2:42" ht="14.25" customHeight="1">
      <c r="B44" s="731"/>
      <c r="C44" s="741"/>
      <c r="D44" s="67"/>
      <c r="E44" s="781" t="s">
        <v>305</v>
      </c>
      <c r="F44" s="797"/>
      <c r="G44" s="797"/>
      <c r="H44" s="797"/>
      <c r="I44" s="797"/>
      <c r="J44" s="797"/>
      <c r="K44" s="797"/>
      <c r="L44" s="797"/>
      <c r="M44" s="797"/>
      <c r="N44" s="782"/>
      <c r="O44" s="783"/>
      <c r="P44" s="784"/>
      <c r="Q44" s="783"/>
      <c r="R44" s="716"/>
      <c r="S44" s="716"/>
      <c r="T44" s="716"/>
      <c r="U44" s="717"/>
      <c r="V44" s="101" t="s">
        <v>9</v>
      </c>
      <c r="W44" s="785" t="s">
        <v>193</v>
      </c>
      <c r="X44" s="785"/>
      <c r="Y44" s="68" t="s">
        <v>9</v>
      </c>
      <c r="Z44" s="785" t="s">
        <v>194</v>
      </c>
      <c r="AA44" s="785"/>
      <c r="AB44" s="68" t="s">
        <v>9</v>
      </c>
      <c r="AC44" s="785" t="s">
        <v>195</v>
      </c>
      <c r="AD44" s="796"/>
      <c r="AE44" s="689"/>
      <c r="AF44" s="690"/>
      <c r="AG44" s="690"/>
      <c r="AH44" s="690"/>
      <c r="AI44" s="691"/>
      <c r="AJ44" s="798"/>
      <c r="AK44" s="799"/>
      <c r="AL44" s="799"/>
      <c r="AM44" s="799"/>
      <c r="AN44" s="800"/>
      <c r="AP44" s="8"/>
    </row>
    <row r="45" spans="2:42" ht="14.25" customHeight="1">
      <c r="B45" s="731"/>
      <c r="C45" s="741"/>
      <c r="D45" s="67"/>
      <c r="E45" s="781" t="s">
        <v>306</v>
      </c>
      <c r="F45" s="797"/>
      <c r="G45" s="797"/>
      <c r="H45" s="797"/>
      <c r="I45" s="797"/>
      <c r="J45" s="797"/>
      <c r="K45" s="797"/>
      <c r="L45" s="797"/>
      <c r="M45" s="797"/>
      <c r="N45" s="782"/>
      <c r="O45" s="783"/>
      <c r="P45" s="784"/>
      <c r="Q45" s="783"/>
      <c r="R45" s="716"/>
      <c r="S45" s="716"/>
      <c r="T45" s="716"/>
      <c r="U45" s="717"/>
      <c r="V45" s="101" t="s">
        <v>9</v>
      </c>
      <c r="W45" s="785" t="s">
        <v>193</v>
      </c>
      <c r="X45" s="785"/>
      <c r="Y45" s="68" t="s">
        <v>9</v>
      </c>
      <c r="Z45" s="785" t="s">
        <v>194</v>
      </c>
      <c r="AA45" s="785"/>
      <c r="AB45" s="68" t="s">
        <v>9</v>
      </c>
      <c r="AC45" s="785" t="s">
        <v>195</v>
      </c>
      <c r="AD45" s="796"/>
      <c r="AE45" s="689"/>
      <c r="AF45" s="690"/>
      <c r="AG45" s="690"/>
      <c r="AH45" s="690"/>
      <c r="AI45" s="691"/>
      <c r="AJ45" s="798"/>
      <c r="AK45" s="799"/>
      <c r="AL45" s="799"/>
      <c r="AM45" s="799"/>
      <c r="AN45" s="800"/>
      <c r="AP45" s="8"/>
    </row>
    <row r="46" spans="2:42" ht="14.25" customHeight="1">
      <c r="B46" s="731"/>
      <c r="C46" s="741"/>
      <c r="D46" s="67"/>
      <c r="E46" s="781" t="s">
        <v>160</v>
      </c>
      <c r="F46" s="797"/>
      <c r="G46" s="797"/>
      <c r="H46" s="797"/>
      <c r="I46" s="797"/>
      <c r="J46" s="797"/>
      <c r="K46" s="797"/>
      <c r="L46" s="797"/>
      <c r="M46" s="797"/>
      <c r="N46" s="782"/>
      <c r="O46" s="783"/>
      <c r="P46" s="784"/>
      <c r="Q46" s="783"/>
      <c r="R46" s="716"/>
      <c r="S46" s="716"/>
      <c r="T46" s="716"/>
      <c r="U46" s="717"/>
      <c r="V46" s="101" t="s">
        <v>9</v>
      </c>
      <c r="W46" s="785" t="s">
        <v>193</v>
      </c>
      <c r="X46" s="785"/>
      <c r="Y46" s="68" t="s">
        <v>9</v>
      </c>
      <c r="Z46" s="785" t="s">
        <v>194</v>
      </c>
      <c r="AA46" s="785"/>
      <c r="AB46" s="68" t="s">
        <v>9</v>
      </c>
      <c r="AC46" s="785" t="s">
        <v>195</v>
      </c>
      <c r="AD46" s="796"/>
      <c r="AE46" s="689"/>
      <c r="AF46" s="690"/>
      <c r="AG46" s="690"/>
      <c r="AH46" s="690"/>
      <c r="AI46" s="691"/>
      <c r="AJ46" s="798"/>
      <c r="AK46" s="799"/>
      <c r="AL46" s="799"/>
      <c r="AM46" s="799"/>
      <c r="AN46" s="800"/>
      <c r="AP46" s="8"/>
    </row>
    <row r="47" spans="2:42" ht="14.25" customHeight="1">
      <c r="B47" s="731"/>
      <c r="C47" s="741"/>
      <c r="D47" s="67"/>
      <c r="E47" s="781" t="s">
        <v>307</v>
      </c>
      <c r="F47" s="797"/>
      <c r="G47" s="797"/>
      <c r="H47" s="797"/>
      <c r="I47" s="797"/>
      <c r="J47" s="797"/>
      <c r="K47" s="797"/>
      <c r="L47" s="797"/>
      <c r="M47" s="797"/>
      <c r="N47" s="782"/>
      <c r="O47" s="783"/>
      <c r="P47" s="784"/>
      <c r="Q47" s="783"/>
      <c r="R47" s="716"/>
      <c r="S47" s="716"/>
      <c r="T47" s="716"/>
      <c r="U47" s="717"/>
      <c r="V47" s="101" t="s">
        <v>9</v>
      </c>
      <c r="W47" s="785" t="s">
        <v>193</v>
      </c>
      <c r="X47" s="785"/>
      <c r="Y47" s="68" t="s">
        <v>9</v>
      </c>
      <c r="Z47" s="785" t="s">
        <v>194</v>
      </c>
      <c r="AA47" s="785"/>
      <c r="AB47" s="68" t="s">
        <v>9</v>
      </c>
      <c r="AC47" s="785" t="s">
        <v>195</v>
      </c>
      <c r="AD47" s="796"/>
      <c r="AE47" s="689"/>
      <c r="AF47" s="690"/>
      <c r="AG47" s="690"/>
      <c r="AH47" s="690"/>
      <c r="AI47" s="691"/>
      <c r="AJ47" s="798"/>
      <c r="AK47" s="799"/>
      <c r="AL47" s="799"/>
      <c r="AM47" s="799"/>
      <c r="AN47" s="800"/>
      <c r="AP47" s="8"/>
    </row>
    <row r="48" spans="2:42" ht="14.25" customHeight="1">
      <c r="B48" s="731"/>
      <c r="C48" s="741"/>
      <c r="D48" s="67"/>
      <c r="E48" s="781" t="s">
        <v>308</v>
      </c>
      <c r="F48" s="797"/>
      <c r="G48" s="797"/>
      <c r="H48" s="797"/>
      <c r="I48" s="797"/>
      <c r="J48" s="797"/>
      <c r="K48" s="797"/>
      <c r="L48" s="797"/>
      <c r="M48" s="797"/>
      <c r="N48" s="782"/>
      <c r="O48" s="783"/>
      <c r="P48" s="784"/>
      <c r="Q48" s="783"/>
      <c r="R48" s="716"/>
      <c r="S48" s="716"/>
      <c r="T48" s="716"/>
      <c r="U48" s="717"/>
      <c r="V48" s="101" t="s">
        <v>9</v>
      </c>
      <c r="W48" s="785" t="s">
        <v>193</v>
      </c>
      <c r="X48" s="785"/>
      <c r="Y48" s="68" t="s">
        <v>9</v>
      </c>
      <c r="Z48" s="785" t="s">
        <v>194</v>
      </c>
      <c r="AA48" s="785"/>
      <c r="AB48" s="68" t="s">
        <v>9</v>
      </c>
      <c r="AC48" s="785" t="s">
        <v>195</v>
      </c>
      <c r="AD48" s="796"/>
      <c r="AE48" s="689"/>
      <c r="AF48" s="690"/>
      <c r="AG48" s="690"/>
      <c r="AH48" s="690"/>
      <c r="AI48" s="691"/>
      <c r="AJ48" s="798"/>
      <c r="AK48" s="799"/>
      <c r="AL48" s="799"/>
      <c r="AM48" s="799"/>
      <c r="AN48" s="800"/>
      <c r="AP48" s="8"/>
    </row>
    <row r="49" spans="2:42" ht="14.25" customHeight="1">
      <c r="B49" s="731"/>
      <c r="C49" s="741"/>
      <c r="D49" s="67"/>
      <c r="E49" s="781" t="s">
        <v>309</v>
      </c>
      <c r="F49" s="797"/>
      <c r="G49" s="797"/>
      <c r="H49" s="797"/>
      <c r="I49" s="797"/>
      <c r="J49" s="797"/>
      <c r="K49" s="797"/>
      <c r="L49" s="797"/>
      <c r="M49" s="797"/>
      <c r="N49" s="782"/>
      <c r="O49" s="783"/>
      <c r="P49" s="784"/>
      <c r="Q49" s="783"/>
      <c r="R49" s="716"/>
      <c r="S49" s="716"/>
      <c r="T49" s="716"/>
      <c r="U49" s="717"/>
      <c r="V49" s="101" t="s">
        <v>9</v>
      </c>
      <c r="W49" s="785" t="s">
        <v>193</v>
      </c>
      <c r="X49" s="785"/>
      <c r="Y49" s="68" t="s">
        <v>9</v>
      </c>
      <c r="Z49" s="785" t="s">
        <v>194</v>
      </c>
      <c r="AA49" s="785"/>
      <c r="AB49" s="68" t="s">
        <v>9</v>
      </c>
      <c r="AC49" s="785" t="s">
        <v>195</v>
      </c>
      <c r="AD49" s="796"/>
      <c r="AE49" s="689"/>
      <c r="AF49" s="690"/>
      <c r="AG49" s="690"/>
      <c r="AH49" s="690"/>
      <c r="AI49" s="691"/>
      <c r="AJ49" s="798"/>
      <c r="AK49" s="799"/>
      <c r="AL49" s="799"/>
      <c r="AM49" s="799"/>
      <c r="AN49" s="800"/>
      <c r="AP49" s="8"/>
    </row>
    <row r="50" spans="2:42" ht="14.25" customHeight="1">
      <c r="B50" s="731"/>
      <c r="C50" s="741"/>
      <c r="D50" s="67"/>
      <c r="E50" s="781" t="s">
        <v>310</v>
      </c>
      <c r="F50" s="797"/>
      <c r="G50" s="797"/>
      <c r="H50" s="797"/>
      <c r="I50" s="797"/>
      <c r="J50" s="797"/>
      <c r="K50" s="797"/>
      <c r="L50" s="797"/>
      <c r="M50" s="797"/>
      <c r="N50" s="782"/>
      <c r="O50" s="783"/>
      <c r="P50" s="784"/>
      <c r="Q50" s="783"/>
      <c r="R50" s="716"/>
      <c r="S50" s="716"/>
      <c r="T50" s="716"/>
      <c r="U50" s="717"/>
      <c r="V50" s="101" t="s">
        <v>9</v>
      </c>
      <c r="W50" s="785" t="s">
        <v>193</v>
      </c>
      <c r="X50" s="785"/>
      <c r="Y50" s="68" t="s">
        <v>9</v>
      </c>
      <c r="Z50" s="785" t="s">
        <v>194</v>
      </c>
      <c r="AA50" s="785"/>
      <c r="AB50" s="68" t="s">
        <v>9</v>
      </c>
      <c r="AC50" s="785" t="s">
        <v>195</v>
      </c>
      <c r="AD50" s="796"/>
      <c r="AE50" s="689"/>
      <c r="AF50" s="690"/>
      <c r="AG50" s="690"/>
      <c r="AH50" s="690"/>
      <c r="AI50" s="691"/>
      <c r="AJ50" s="798"/>
      <c r="AK50" s="799"/>
      <c r="AL50" s="799"/>
      <c r="AM50" s="799"/>
      <c r="AN50" s="800"/>
      <c r="AP50" s="8"/>
    </row>
    <row r="51" spans="2:42" ht="14.25" customHeight="1" thickBot="1">
      <c r="B51" s="731"/>
      <c r="C51" s="741"/>
      <c r="D51" s="89"/>
      <c r="E51" s="822" t="s">
        <v>276</v>
      </c>
      <c r="F51" s="823"/>
      <c r="G51" s="823"/>
      <c r="H51" s="823"/>
      <c r="I51" s="823"/>
      <c r="J51" s="823"/>
      <c r="K51" s="823"/>
      <c r="L51" s="823"/>
      <c r="M51" s="823"/>
      <c r="N51" s="824"/>
      <c r="O51" s="825"/>
      <c r="P51" s="826"/>
      <c r="Q51" s="825"/>
      <c r="R51" s="827"/>
      <c r="S51" s="827"/>
      <c r="T51" s="827"/>
      <c r="U51" s="828"/>
      <c r="V51" s="90" t="s">
        <v>9</v>
      </c>
      <c r="W51" s="829" t="s">
        <v>193</v>
      </c>
      <c r="X51" s="829"/>
      <c r="Y51" s="91" t="s">
        <v>9</v>
      </c>
      <c r="Z51" s="829" t="s">
        <v>194</v>
      </c>
      <c r="AA51" s="829"/>
      <c r="AB51" s="91" t="s">
        <v>9</v>
      </c>
      <c r="AC51" s="829" t="s">
        <v>195</v>
      </c>
      <c r="AD51" s="830"/>
      <c r="AE51" s="801"/>
      <c r="AF51" s="802"/>
      <c r="AG51" s="802"/>
      <c r="AH51" s="802"/>
      <c r="AI51" s="803"/>
      <c r="AJ51" s="804"/>
      <c r="AK51" s="805"/>
      <c r="AL51" s="805"/>
      <c r="AM51" s="805"/>
      <c r="AN51" s="806"/>
      <c r="AP51" s="8"/>
    </row>
    <row r="52" spans="2:42" ht="14.25" customHeight="1" thickTop="1">
      <c r="B52" s="731"/>
      <c r="C52" s="741"/>
      <c r="D52" s="92"/>
      <c r="E52" s="807" t="s">
        <v>311</v>
      </c>
      <c r="F52" s="808"/>
      <c r="G52" s="808"/>
      <c r="H52" s="808"/>
      <c r="I52" s="808"/>
      <c r="J52" s="808"/>
      <c r="K52" s="808"/>
      <c r="L52" s="808"/>
      <c r="M52" s="808"/>
      <c r="N52" s="809"/>
      <c r="O52" s="810"/>
      <c r="P52" s="811"/>
      <c r="Q52" s="810"/>
      <c r="R52" s="812"/>
      <c r="S52" s="812"/>
      <c r="T52" s="812"/>
      <c r="U52" s="813"/>
      <c r="V52" s="93" t="s">
        <v>9</v>
      </c>
      <c r="W52" s="814" t="s">
        <v>193</v>
      </c>
      <c r="X52" s="814"/>
      <c r="Y52" s="94" t="s">
        <v>9</v>
      </c>
      <c r="Z52" s="814" t="s">
        <v>194</v>
      </c>
      <c r="AA52" s="814"/>
      <c r="AB52" s="94" t="s">
        <v>9</v>
      </c>
      <c r="AC52" s="814" t="s">
        <v>195</v>
      </c>
      <c r="AD52" s="815"/>
      <c r="AE52" s="816"/>
      <c r="AF52" s="817"/>
      <c r="AG52" s="817"/>
      <c r="AH52" s="817"/>
      <c r="AI52" s="818"/>
      <c r="AJ52" s="819"/>
      <c r="AK52" s="820"/>
      <c r="AL52" s="820"/>
      <c r="AM52" s="820"/>
      <c r="AN52" s="821"/>
      <c r="AP52" s="8"/>
    </row>
    <row r="53" spans="2:42" ht="14.25" customHeight="1">
      <c r="B53" s="731"/>
      <c r="C53" s="741"/>
      <c r="D53" s="67"/>
      <c r="E53" s="831" t="s">
        <v>312</v>
      </c>
      <c r="F53" s="832"/>
      <c r="G53" s="832"/>
      <c r="H53" s="832"/>
      <c r="I53" s="832"/>
      <c r="J53" s="832"/>
      <c r="K53" s="832"/>
      <c r="L53" s="832"/>
      <c r="M53" s="832"/>
      <c r="N53" s="833"/>
      <c r="O53" s="783"/>
      <c r="P53" s="784"/>
      <c r="Q53" s="783"/>
      <c r="R53" s="716"/>
      <c r="S53" s="716"/>
      <c r="T53" s="716"/>
      <c r="U53" s="717"/>
      <c r="V53" s="101" t="s">
        <v>9</v>
      </c>
      <c r="W53" s="785" t="s">
        <v>193</v>
      </c>
      <c r="X53" s="785"/>
      <c r="Y53" s="68" t="s">
        <v>9</v>
      </c>
      <c r="Z53" s="785" t="s">
        <v>194</v>
      </c>
      <c r="AA53" s="785"/>
      <c r="AB53" s="68" t="s">
        <v>9</v>
      </c>
      <c r="AC53" s="785" t="s">
        <v>195</v>
      </c>
      <c r="AD53" s="796"/>
      <c r="AE53" s="689"/>
      <c r="AF53" s="690"/>
      <c r="AG53" s="690"/>
      <c r="AH53" s="690"/>
      <c r="AI53" s="691"/>
      <c r="AJ53" s="798"/>
      <c r="AK53" s="799"/>
      <c r="AL53" s="799"/>
      <c r="AM53" s="799"/>
      <c r="AN53" s="800"/>
      <c r="AP53" s="8"/>
    </row>
    <row r="54" spans="2:42" ht="14.25" customHeight="1">
      <c r="B54" s="731"/>
      <c r="C54" s="741"/>
      <c r="D54" s="67"/>
      <c r="E54" s="831" t="s">
        <v>313</v>
      </c>
      <c r="F54" s="832"/>
      <c r="G54" s="832"/>
      <c r="H54" s="832"/>
      <c r="I54" s="832"/>
      <c r="J54" s="832"/>
      <c r="K54" s="832"/>
      <c r="L54" s="832"/>
      <c r="M54" s="832"/>
      <c r="N54" s="833"/>
      <c r="O54" s="783"/>
      <c r="P54" s="784"/>
      <c r="Q54" s="783"/>
      <c r="R54" s="716"/>
      <c r="S54" s="716"/>
      <c r="T54" s="716"/>
      <c r="U54" s="717"/>
      <c r="V54" s="101" t="s">
        <v>9</v>
      </c>
      <c r="W54" s="785" t="s">
        <v>193</v>
      </c>
      <c r="X54" s="785"/>
      <c r="Y54" s="68" t="s">
        <v>9</v>
      </c>
      <c r="Z54" s="785" t="s">
        <v>194</v>
      </c>
      <c r="AA54" s="785"/>
      <c r="AB54" s="68" t="s">
        <v>9</v>
      </c>
      <c r="AC54" s="785" t="s">
        <v>195</v>
      </c>
      <c r="AD54" s="796"/>
      <c r="AE54" s="689"/>
      <c r="AF54" s="690"/>
      <c r="AG54" s="690"/>
      <c r="AH54" s="690"/>
      <c r="AI54" s="691"/>
      <c r="AJ54" s="798"/>
      <c r="AK54" s="799"/>
      <c r="AL54" s="799"/>
      <c r="AM54" s="799"/>
      <c r="AN54" s="800"/>
      <c r="AP54" s="8"/>
    </row>
    <row r="55" spans="2:42" ht="14.25" customHeight="1">
      <c r="B55" s="731"/>
      <c r="C55" s="741"/>
      <c r="D55" s="67"/>
      <c r="E55" s="831" t="s">
        <v>314</v>
      </c>
      <c r="F55" s="832"/>
      <c r="G55" s="832"/>
      <c r="H55" s="832"/>
      <c r="I55" s="832"/>
      <c r="J55" s="832"/>
      <c r="K55" s="832"/>
      <c r="L55" s="832"/>
      <c r="M55" s="832"/>
      <c r="N55" s="833"/>
      <c r="O55" s="783"/>
      <c r="P55" s="784"/>
      <c r="Q55" s="783"/>
      <c r="R55" s="716"/>
      <c r="S55" s="716"/>
      <c r="T55" s="716"/>
      <c r="U55" s="717"/>
      <c r="V55" s="101" t="s">
        <v>9</v>
      </c>
      <c r="W55" s="785" t="s">
        <v>193</v>
      </c>
      <c r="X55" s="785"/>
      <c r="Y55" s="68" t="s">
        <v>9</v>
      </c>
      <c r="Z55" s="785" t="s">
        <v>194</v>
      </c>
      <c r="AA55" s="785"/>
      <c r="AB55" s="68" t="s">
        <v>9</v>
      </c>
      <c r="AC55" s="785" t="s">
        <v>195</v>
      </c>
      <c r="AD55" s="796"/>
      <c r="AE55" s="689"/>
      <c r="AF55" s="690"/>
      <c r="AG55" s="690"/>
      <c r="AH55" s="690"/>
      <c r="AI55" s="691"/>
      <c r="AJ55" s="798"/>
      <c r="AK55" s="799"/>
      <c r="AL55" s="799"/>
      <c r="AM55" s="799"/>
      <c r="AN55" s="800"/>
      <c r="AP55" s="8"/>
    </row>
    <row r="56" spans="2:42" ht="14.25" customHeight="1">
      <c r="B56" s="731"/>
      <c r="C56" s="741"/>
      <c r="D56" s="67"/>
      <c r="E56" s="831" t="s">
        <v>315</v>
      </c>
      <c r="F56" s="832"/>
      <c r="G56" s="832"/>
      <c r="H56" s="832"/>
      <c r="I56" s="832"/>
      <c r="J56" s="832"/>
      <c r="K56" s="832"/>
      <c r="L56" s="832"/>
      <c r="M56" s="832"/>
      <c r="N56" s="833"/>
      <c r="O56" s="783"/>
      <c r="P56" s="784"/>
      <c r="Q56" s="783"/>
      <c r="R56" s="716"/>
      <c r="S56" s="716"/>
      <c r="T56" s="716"/>
      <c r="U56" s="717"/>
      <c r="V56" s="101" t="s">
        <v>9</v>
      </c>
      <c r="W56" s="785" t="s">
        <v>193</v>
      </c>
      <c r="X56" s="785"/>
      <c r="Y56" s="68" t="s">
        <v>9</v>
      </c>
      <c r="Z56" s="785" t="s">
        <v>194</v>
      </c>
      <c r="AA56" s="785"/>
      <c r="AB56" s="68" t="s">
        <v>9</v>
      </c>
      <c r="AC56" s="785" t="s">
        <v>195</v>
      </c>
      <c r="AD56" s="796"/>
      <c r="AE56" s="689"/>
      <c r="AF56" s="690"/>
      <c r="AG56" s="690"/>
      <c r="AH56" s="690"/>
      <c r="AI56" s="691"/>
      <c r="AJ56" s="798"/>
      <c r="AK56" s="799"/>
      <c r="AL56" s="799"/>
      <c r="AM56" s="799"/>
      <c r="AN56" s="800"/>
      <c r="AP56" s="8"/>
    </row>
    <row r="57" spans="2:42" ht="14.25" customHeight="1">
      <c r="B57" s="731"/>
      <c r="C57" s="741"/>
      <c r="D57" s="67"/>
      <c r="E57" s="831" t="s">
        <v>316</v>
      </c>
      <c r="F57" s="832"/>
      <c r="G57" s="832"/>
      <c r="H57" s="832"/>
      <c r="I57" s="832"/>
      <c r="J57" s="832"/>
      <c r="K57" s="832"/>
      <c r="L57" s="832"/>
      <c r="M57" s="832"/>
      <c r="N57" s="833"/>
      <c r="O57" s="783"/>
      <c r="P57" s="784"/>
      <c r="Q57" s="783"/>
      <c r="R57" s="716"/>
      <c r="S57" s="716"/>
      <c r="T57" s="716"/>
      <c r="U57" s="717"/>
      <c r="V57" s="101" t="s">
        <v>9</v>
      </c>
      <c r="W57" s="785" t="s">
        <v>193</v>
      </c>
      <c r="X57" s="785"/>
      <c r="Y57" s="68" t="s">
        <v>9</v>
      </c>
      <c r="Z57" s="785" t="s">
        <v>194</v>
      </c>
      <c r="AA57" s="785"/>
      <c r="AB57" s="68" t="s">
        <v>9</v>
      </c>
      <c r="AC57" s="785" t="s">
        <v>195</v>
      </c>
      <c r="AD57" s="796"/>
      <c r="AE57" s="689"/>
      <c r="AF57" s="690"/>
      <c r="AG57" s="690"/>
      <c r="AH57" s="690"/>
      <c r="AI57" s="691"/>
      <c r="AJ57" s="798"/>
      <c r="AK57" s="799"/>
      <c r="AL57" s="799"/>
      <c r="AM57" s="799"/>
      <c r="AN57" s="800"/>
      <c r="AP57" s="8"/>
    </row>
    <row r="58" spans="2:42" ht="14.25" customHeight="1">
      <c r="B58" s="731"/>
      <c r="C58" s="741"/>
      <c r="D58" s="67"/>
      <c r="E58" s="831" t="s">
        <v>317</v>
      </c>
      <c r="F58" s="832"/>
      <c r="G58" s="832"/>
      <c r="H58" s="832"/>
      <c r="I58" s="832"/>
      <c r="J58" s="832"/>
      <c r="K58" s="832"/>
      <c r="L58" s="832"/>
      <c r="M58" s="832"/>
      <c r="N58" s="833"/>
      <c r="O58" s="783"/>
      <c r="P58" s="784"/>
      <c r="Q58" s="783"/>
      <c r="R58" s="716"/>
      <c r="S58" s="716"/>
      <c r="T58" s="716"/>
      <c r="U58" s="717"/>
      <c r="V58" s="101" t="s">
        <v>9</v>
      </c>
      <c r="W58" s="785" t="s">
        <v>193</v>
      </c>
      <c r="X58" s="785"/>
      <c r="Y58" s="68" t="s">
        <v>9</v>
      </c>
      <c r="Z58" s="785" t="s">
        <v>194</v>
      </c>
      <c r="AA58" s="785"/>
      <c r="AB58" s="68" t="s">
        <v>9</v>
      </c>
      <c r="AC58" s="785" t="s">
        <v>195</v>
      </c>
      <c r="AD58" s="796"/>
      <c r="AE58" s="689"/>
      <c r="AF58" s="690"/>
      <c r="AG58" s="690"/>
      <c r="AH58" s="690"/>
      <c r="AI58" s="691"/>
      <c r="AJ58" s="798"/>
      <c r="AK58" s="799"/>
      <c r="AL58" s="799"/>
      <c r="AM58" s="799"/>
      <c r="AN58" s="800"/>
      <c r="AP58" s="8"/>
    </row>
    <row r="59" spans="2:42" ht="14.25" customHeight="1">
      <c r="B59" s="731"/>
      <c r="C59" s="741"/>
      <c r="D59" s="67"/>
      <c r="E59" s="831" t="s">
        <v>318</v>
      </c>
      <c r="F59" s="832"/>
      <c r="G59" s="832"/>
      <c r="H59" s="832"/>
      <c r="I59" s="832"/>
      <c r="J59" s="832"/>
      <c r="K59" s="832"/>
      <c r="L59" s="832"/>
      <c r="M59" s="832"/>
      <c r="N59" s="833"/>
      <c r="O59" s="783"/>
      <c r="P59" s="784"/>
      <c r="Q59" s="783"/>
      <c r="R59" s="716"/>
      <c r="S59" s="716"/>
      <c r="T59" s="716"/>
      <c r="U59" s="717"/>
      <c r="V59" s="101" t="s">
        <v>9</v>
      </c>
      <c r="W59" s="785" t="s">
        <v>193</v>
      </c>
      <c r="X59" s="785"/>
      <c r="Y59" s="68" t="s">
        <v>9</v>
      </c>
      <c r="Z59" s="785" t="s">
        <v>194</v>
      </c>
      <c r="AA59" s="785"/>
      <c r="AB59" s="68" t="s">
        <v>9</v>
      </c>
      <c r="AC59" s="785" t="s">
        <v>195</v>
      </c>
      <c r="AD59" s="796"/>
      <c r="AE59" s="689"/>
      <c r="AF59" s="690"/>
      <c r="AG59" s="690"/>
      <c r="AH59" s="690"/>
      <c r="AI59" s="691"/>
      <c r="AJ59" s="798"/>
      <c r="AK59" s="799"/>
      <c r="AL59" s="799"/>
      <c r="AM59" s="799"/>
      <c r="AN59" s="800"/>
      <c r="AP59" s="8"/>
    </row>
    <row r="60" spans="2:42" ht="14.25" customHeight="1">
      <c r="B60" s="731"/>
      <c r="C60" s="742"/>
      <c r="D60" s="67"/>
      <c r="E60" s="831" t="s">
        <v>319</v>
      </c>
      <c r="F60" s="832"/>
      <c r="G60" s="832"/>
      <c r="H60" s="832"/>
      <c r="I60" s="832"/>
      <c r="J60" s="832"/>
      <c r="K60" s="832"/>
      <c r="L60" s="832"/>
      <c r="M60" s="832"/>
      <c r="N60" s="833"/>
      <c r="O60" s="783"/>
      <c r="P60" s="784"/>
      <c r="Q60" s="783"/>
      <c r="R60" s="716"/>
      <c r="S60" s="716"/>
      <c r="T60" s="716"/>
      <c r="U60" s="717"/>
      <c r="V60" s="101" t="s">
        <v>9</v>
      </c>
      <c r="W60" s="785" t="s">
        <v>193</v>
      </c>
      <c r="X60" s="785"/>
      <c r="Y60" s="68" t="s">
        <v>9</v>
      </c>
      <c r="Z60" s="785" t="s">
        <v>194</v>
      </c>
      <c r="AA60" s="785"/>
      <c r="AB60" s="68" t="s">
        <v>9</v>
      </c>
      <c r="AC60" s="785" t="s">
        <v>195</v>
      </c>
      <c r="AD60" s="796"/>
      <c r="AE60" s="689"/>
      <c r="AF60" s="690"/>
      <c r="AG60" s="690"/>
      <c r="AH60" s="690"/>
      <c r="AI60" s="691"/>
      <c r="AJ60" s="798"/>
      <c r="AK60" s="799"/>
      <c r="AL60" s="799"/>
      <c r="AM60" s="799"/>
      <c r="AN60" s="800"/>
      <c r="AP60" s="8"/>
    </row>
    <row r="61" spans="2:42" ht="14.25" customHeight="1">
      <c r="B61" s="731"/>
      <c r="C61" s="841" t="s">
        <v>320</v>
      </c>
      <c r="D61" s="67"/>
      <c r="E61" s="781" t="s">
        <v>159</v>
      </c>
      <c r="F61" s="781"/>
      <c r="G61" s="781"/>
      <c r="H61" s="781"/>
      <c r="I61" s="781"/>
      <c r="J61" s="781"/>
      <c r="K61" s="781"/>
      <c r="L61" s="781"/>
      <c r="M61" s="781"/>
      <c r="N61" s="834"/>
      <c r="O61" s="783"/>
      <c r="P61" s="784"/>
      <c r="Q61" s="783"/>
      <c r="R61" s="716"/>
      <c r="S61" s="716"/>
      <c r="T61" s="716"/>
      <c r="U61" s="717"/>
      <c r="V61" s="101" t="s">
        <v>9</v>
      </c>
      <c r="W61" s="785" t="s">
        <v>193</v>
      </c>
      <c r="X61" s="785"/>
      <c r="Y61" s="68" t="s">
        <v>9</v>
      </c>
      <c r="Z61" s="785" t="s">
        <v>194</v>
      </c>
      <c r="AA61" s="785"/>
      <c r="AB61" s="68" t="s">
        <v>9</v>
      </c>
      <c r="AC61" s="785" t="s">
        <v>195</v>
      </c>
      <c r="AD61" s="796"/>
      <c r="AE61" s="689"/>
      <c r="AF61" s="690"/>
      <c r="AG61" s="690"/>
      <c r="AH61" s="690"/>
      <c r="AI61" s="691"/>
      <c r="AJ61" s="798"/>
      <c r="AK61" s="799"/>
      <c r="AL61" s="799"/>
      <c r="AM61" s="799"/>
      <c r="AN61" s="800"/>
      <c r="AO61" s="9"/>
      <c r="AP61" s="8"/>
    </row>
    <row r="62" spans="2:42" ht="14.25" customHeight="1">
      <c r="B62" s="731"/>
      <c r="C62" s="841"/>
      <c r="D62" s="67"/>
      <c r="E62" s="781" t="s">
        <v>321</v>
      </c>
      <c r="F62" s="781"/>
      <c r="G62" s="781"/>
      <c r="H62" s="781"/>
      <c r="I62" s="781"/>
      <c r="J62" s="781"/>
      <c r="K62" s="781"/>
      <c r="L62" s="781"/>
      <c r="M62" s="781"/>
      <c r="N62" s="834"/>
      <c r="O62" s="783"/>
      <c r="P62" s="784"/>
      <c r="Q62" s="783"/>
      <c r="R62" s="716"/>
      <c r="S62" s="716"/>
      <c r="T62" s="716"/>
      <c r="U62" s="717"/>
      <c r="V62" s="101" t="s">
        <v>9</v>
      </c>
      <c r="W62" s="785" t="s">
        <v>193</v>
      </c>
      <c r="X62" s="785"/>
      <c r="Y62" s="68" t="s">
        <v>9</v>
      </c>
      <c r="Z62" s="785" t="s">
        <v>194</v>
      </c>
      <c r="AA62" s="785"/>
      <c r="AB62" s="68" t="s">
        <v>9</v>
      </c>
      <c r="AC62" s="785" t="s">
        <v>195</v>
      </c>
      <c r="AD62" s="796"/>
      <c r="AE62" s="689"/>
      <c r="AF62" s="690"/>
      <c r="AG62" s="690"/>
      <c r="AH62" s="690"/>
      <c r="AI62" s="691"/>
      <c r="AJ62" s="798"/>
      <c r="AK62" s="799"/>
      <c r="AL62" s="799"/>
      <c r="AM62" s="799"/>
      <c r="AN62" s="800"/>
      <c r="AO62" s="9"/>
      <c r="AP62" s="8"/>
    </row>
    <row r="63" spans="2:42" ht="14.25" customHeight="1">
      <c r="B63" s="732"/>
      <c r="C63" s="841"/>
      <c r="D63" s="67"/>
      <c r="E63" s="781" t="s">
        <v>322</v>
      </c>
      <c r="F63" s="781"/>
      <c r="G63" s="781"/>
      <c r="H63" s="781"/>
      <c r="I63" s="781"/>
      <c r="J63" s="781"/>
      <c r="K63" s="781"/>
      <c r="L63" s="781"/>
      <c r="M63" s="781"/>
      <c r="N63" s="834"/>
      <c r="O63" s="783"/>
      <c r="P63" s="784"/>
      <c r="Q63" s="783"/>
      <c r="R63" s="716"/>
      <c r="S63" s="716"/>
      <c r="T63" s="716"/>
      <c r="U63" s="717"/>
      <c r="V63" s="101" t="s">
        <v>9</v>
      </c>
      <c r="W63" s="785" t="s">
        <v>193</v>
      </c>
      <c r="X63" s="785"/>
      <c r="Y63" s="68" t="s">
        <v>9</v>
      </c>
      <c r="Z63" s="785" t="s">
        <v>194</v>
      </c>
      <c r="AA63" s="785"/>
      <c r="AB63" s="68" t="s">
        <v>9</v>
      </c>
      <c r="AC63" s="785" t="s">
        <v>195</v>
      </c>
      <c r="AD63" s="796"/>
      <c r="AE63" s="689"/>
      <c r="AF63" s="690"/>
      <c r="AG63" s="690"/>
      <c r="AH63" s="690"/>
      <c r="AI63" s="691"/>
      <c r="AJ63" s="798"/>
      <c r="AK63" s="799"/>
      <c r="AL63" s="799"/>
      <c r="AM63" s="799"/>
      <c r="AN63" s="800"/>
      <c r="AO63" s="9"/>
      <c r="AP63" s="8"/>
    </row>
    <row r="64" spans="2:42" ht="14.25" customHeight="1">
      <c r="B64" s="835" t="s">
        <v>196</v>
      </c>
      <c r="C64" s="781"/>
      <c r="D64" s="781"/>
      <c r="E64" s="781"/>
      <c r="F64" s="781"/>
      <c r="G64" s="781"/>
      <c r="H64" s="781"/>
      <c r="I64" s="781"/>
      <c r="J64" s="781"/>
      <c r="K64" s="781"/>
      <c r="L64" s="836"/>
      <c r="M64" s="95"/>
      <c r="N64" s="96"/>
      <c r="O64" s="96"/>
      <c r="P64" s="96"/>
      <c r="Q64" s="96"/>
      <c r="R64" s="47"/>
      <c r="S64" s="47"/>
      <c r="T64" s="47"/>
      <c r="U64" s="47"/>
      <c r="V64" s="97"/>
      <c r="W64" s="837"/>
      <c r="X64" s="837"/>
      <c r="Y64" s="837"/>
      <c r="Z64" s="837"/>
      <c r="AA64" s="837"/>
      <c r="AB64" s="837"/>
      <c r="AC64" s="837"/>
      <c r="AD64" s="837"/>
      <c r="AE64" s="837"/>
      <c r="AF64" s="837"/>
      <c r="AG64" s="837"/>
      <c r="AH64" s="837"/>
      <c r="AI64" s="837"/>
      <c r="AJ64" s="837"/>
      <c r="AK64" s="837"/>
      <c r="AL64" s="837"/>
      <c r="AM64" s="837"/>
      <c r="AN64" s="837"/>
      <c r="AP64" s="8"/>
    </row>
    <row r="65" spans="2:42" ht="14.25" customHeight="1">
      <c r="B65" s="838" t="s">
        <v>197</v>
      </c>
      <c r="C65" s="839"/>
      <c r="D65" s="839"/>
      <c r="E65" s="839"/>
      <c r="F65" s="839"/>
      <c r="G65" s="839"/>
      <c r="H65" s="839"/>
      <c r="I65" s="839"/>
      <c r="J65" s="839"/>
      <c r="K65" s="839"/>
      <c r="L65" s="839"/>
      <c r="M65" s="839"/>
      <c r="N65" s="839"/>
      <c r="O65" s="840"/>
      <c r="P65" s="98"/>
      <c r="Q65" s="96"/>
      <c r="R65" s="47"/>
      <c r="S65" s="47"/>
      <c r="T65" s="47"/>
      <c r="U65" s="47"/>
      <c r="V65" s="97"/>
      <c r="W65" s="837"/>
      <c r="X65" s="837"/>
      <c r="Y65" s="837"/>
      <c r="Z65" s="837"/>
      <c r="AA65" s="837"/>
      <c r="AB65" s="837"/>
      <c r="AC65" s="837"/>
      <c r="AD65" s="837"/>
      <c r="AE65" s="837"/>
      <c r="AF65" s="837"/>
      <c r="AG65" s="837"/>
      <c r="AH65" s="837"/>
      <c r="AI65" s="837"/>
      <c r="AJ65" s="837"/>
      <c r="AK65" s="837"/>
      <c r="AL65" s="837"/>
      <c r="AM65" s="837"/>
      <c r="AN65" s="837"/>
      <c r="AP65" s="8"/>
    </row>
    <row r="66" spans="2:42" ht="14.25" customHeight="1">
      <c r="B66" s="740" t="s">
        <v>198</v>
      </c>
      <c r="C66" s="715" t="s">
        <v>199</v>
      </c>
      <c r="D66" s="716"/>
      <c r="E66" s="716"/>
      <c r="F66" s="716"/>
      <c r="G66" s="716"/>
      <c r="H66" s="716"/>
      <c r="I66" s="716"/>
      <c r="J66" s="716"/>
      <c r="K66" s="716"/>
      <c r="L66" s="716"/>
      <c r="M66" s="716"/>
      <c r="N66" s="716"/>
      <c r="O66" s="716"/>
      <c r="P66" s="716"/>
      <c r="Q66" s="716"/>
      <c r="R66" s="716"/>
      <c r="S66" s="716"/>
      <c r="T66" s="716"/>
      <c r="U66" s="717"/>
      <c r="V66" s="715" t="s">
        <v>200</v>
      </c>
      <c r="W66" s="716"/>
      <c r="X66" s="716"/>
      <c r="Y66" s="716"/>
      <c r="Z66" s="716"/>
      <c r="AA66" s="716"/>
      <c r="AB66" s="716"/>
      <c r="AC66" s="716"/>
      <c r="AD66" s="716"/>
      <c r="AE66" s="716"/>
      <c r="AF66" s="716"/>
      <c r="AG66" s="716"/>
      <c r="AH66" s="716"/>
      <c r="AI66" s="716"/>
      <c r="AJ66" s="716"/>
      <c r="AK66" s="716"/>
      <c r="AL66" s="716"/>
      <c r="AM66" s="716"/>
      <c r="AN66" s="717"/>
      <c r="AP66" s="8"/>
    </row>
    <row r="67" spans="2:42">
      <c r="B67" s="741"/>
      <c r="C67" s="793"/>
      <c r="D67" s="794"/>
      <c r="E67" s="794"/>
      <c r="F67" s="794"/>
      <c r="G67" s="794"/>
      <c r="H67" s="794"/>
      <c r="I67" s="794"/>
      <c r="J67" s="794"/>
      <c r="K67" s="794"/>
      <c r="L67" s="794"/>
      <c r="M67" s="794"/>
      <c r="N67" s="794"/>
      <c r="O67" s="794"/>
      <c r="P67" s="794"/>
      <c r="Q67" s="794"/>
      <c r="R67" s="794"/>
      <c r="S67" s="794"/>
      <c r="T67" s="794"/>
      <c r="U67" s="795"/>
      <c r="V67" s="793"/>
      <c r="W67" s="794"/>
      <c r="X67" s="794"/>
      <c r="Y67" s="794"/>
      <c r="Z67" s="794"/>
      <c r="AA67" s="794"/>
      <c r="AB67" s="794"/>
      <c r="AC67" s="794"/>
      <c r="AD67" s="794"/>
      <c r="AE67" s="794"/>
      <c r="AF67" s="794"/>
      <c r="AG67" s="794"/>
      <c r="AH67" s="794"/>
      <c r="AI67" s="794"/>
      <c r="AJ67" s="794"/>
      <c r="AK67" s="794"/>
      <c r="AL67" s="794"/>
      <c r="AM67" s="794"/>
      <c r="AN67" s="795"/>
      <c r="AP67" s="8"/>
    </row>
    <row r="68" spans="2:42">
      <c r="B68" s="741"/>
      <c r="C68" s="842"/>
      <c r="D68" s="843"/>
      <c r="E68" s="843"/>
      <c r="F68" s="843"/>
      <c r="G68" s="843"/>
      <c r="H68" s="843"/>
      <c r="I68" s="843"/>
      <c r="J68" s="843"/>
      <c r="K68" s="843"/>
      <c r="L68" s="843"/>
      <c r="M68" s="843"/>
      <c r="N68" s="843"/>
      <c r="O68" s="843"/>
      <c r="P68" s="843"/>
      <c r="Q68" s="843"/>
      <c r="R68" s="843"/>
      <c r="S68" s="843"/>
      <c r="T68" s="843"/>
      <c r="U68" s="844"/>
      <c r="V68" s="842"/>
      <c r="W68" s="843"/>
      <c r="X68" s="843"/>
      <c r="Y68" s="843"/>
      <c r="Z68" s="843"/>
      <c r="AA68" s="843"/>
      <c r="AB68" s="843"/>
      <c r="AC68" s="843"/>
      <c r="AD68" s="843"/>
      <c r="AE68" s="843"/>
      <c r="AF68" s="843"/>
      <c r="AG68" s="843"/>
      <c r="AH68" s="843"/>
      <c r="AI68" s="843"/>
      <c r="AJ68" s="843"/>
      <c r="AK68" s="843"/>
      <c r="AL68" s="843"/>
      <c r="AM68" s="843"/>
      <c r="AN68" s="844"/>
      <c r="AP68" s="8"/>
    </row>
    <row r="69" spans="2:42">
      <c r="B69" s="741"/>
      <c r="C69" s="842"/>
      <c r="D69" s="843"/>
      <c r="E69" s="843"/>
      <c r="F69" s="843"/>
      <c r="G69" s="843"/>
      <c r="H69" s="843"/>
      <c r="I69" s="843"/>
      <c r="J69" s="843"/>
      <c r="K69" s="843"/>
      <c r="L69" s="843"/>
      <c r="M69" s="843"/>
      <c r="N69" s="843"/>
      <c r="O69" s="843"/>
      <c r="P69" s="843"/>
      <c r="Q69" s="843"/>
      <c r="R69" s="843"/>
      <c r="S69" s="843"/>
      <c r="T69" s="843"/>
      <c r="U69" s="844"/>
      <c r="V69" s="842"/>
      <c r="W69" s="843"/>
      <c r="X69" s="843"/>
      <c r="Y69" s="843"/>
      <c r="Z69" s="843"/>
      <c r="AA69" s="843"/>
      <c r="AB69" s="843"/>
      <c r="AC69" s="843"/>
      <c r="AD69" s="843"/>
      <c r="AE69" s="843"/>
      <c r="AF69" s="843"/>
      <c r="AG69" s="843"/>
      <c r="AH69" s="843"/>
      <c r="AI69" s="843"/>
      <c r="AJ69" s="843"/>
      <c r="AK69" s="843"/>
      <c r="AL69" s="843"/>
      <c r="AM69" s="843"/>
      <c r="AN69" s="844"/>
      <c r="AP69" s="8"/>
    </row>
    <row r="70" spans="2:42">
      <c r="B70" s="742"/>
      <c r="C70" s="775"/>
      <c r="D70" s="776"/>
      <c r="E70" s="776"/>
      <c r="F70" s="776"/>
      <c r="G70" s="776"/>
      <c r="H70" s="776"/>
      <c r="I70" s="776"/>
      <c r="J70" s="776"/>
      <c r="K70" s="776"/>
      <c r="L70" s="776"/>
      <c r="M70" s="776"/>
      <c r="N70" s="776"/>
      <c r="O70" s="776"/>
      <c r="P70" s="776"/>
      <c r="Q70" s="776"/>
      <c r="R70" s="776"/>
      <c r="S70" s="776"/>
      <c r="T70" s="776"/>
      <c r="U70" s="777"/>
      <c r="V70" s="775"/>
      <c r="W70" s="776"/>
      <c r="X70" s="776"/>
      <c r="Y70" s="776"/>
      <c r="Z70" s="776"/>
      <c r="AA70" s="776"/>
      <c r="AB70" s="776"/>
      <c r="AC70" s="776"/>
      <c r="AD70" s="776"/>
      <c r="AE70" s="776"/>
      <c r="AF70" s="776"/>
      <c r="AG70" s="776"/>
      <c r="AH70" s="776"/>
      <c r="AI70" s="776"/>
      <c r="AJ70" s="776"/>
      <c r="AK70" s="776"/>
      <c r="AL70" s="776"/>
      <c r="AM70" s="776"/>
      <c r="AN70" s="777"/>
      <c r="AP70" s="8"/>
    </row>
    <row r="71" spans="2:42" ht="14.25" customHeight="1">
      <c r="B71" s="686" t="s">
        <v>201</v>
      </c>
      <c r="C71" s="687"/>
      <c r="D71" s="687"/>
      <c r="E71" s="687"/>
      <c r="F71" s="688"/>
      <c r="G71" s="714" t="s">
        <v>202</v>
      </c>
      <c r="H71" s="714"/>
      <c r="I71" s="714"/>
      <c r="J71" s="714"/>
      <c r="K71" s="714"/>
      <c r="L71" s="714"/>
      <c r="M71" s="714"/>
      <c r="N71" s="714"/>
      <c r="O71" s="714"/>
      <c r="P71" s="714"/>
      <c r="Q71" s="714"/>
      <c r="R71" s="714"/>
      <c r="S71" s="714"/>
      <c r="T71" s="714"/>
      <c r="U71" s="714"/>
      <c r="V71" s="714"/>
      <c r="W71" s="714"/>
      <c r="X71" s="714"/>
      <c r="Y71" s="714"/>
      <c r="Z71" s="714"/>
      <c r="AA71" s="714"/>
      <c r="AB71" s="714"/>
      <c r="AC71" s="714"/>
      <c r="AD71" s="714"/>
      <c r="AE71" s="714"/>
      <c r="AF71" s="714"/>
      <c r="AG71" s="714"/>
      <c r="AH71" s="714"/>
      <c r="AI71" s="714"/>
      <c r="AJ71" s="714"/>
      <c r="AK71" s="714"/>
      <c r="AL71" s="714"/>
      <c r="AM71" s="714"/>
      <c r="AN71" s="714"/>
      <c r="AP71" s="8"/>
    </row>
    <row r="73" spans="2:42">
      <c r="B73" s="9" t="s">
        <v>323</v>
      </c>
    </row>
    <row r="74" spans="2:42">
      <c r="B74" s="9" t="s">
        <v>324</v>
      </c>
    </row>
    <row r="75" spans="2:42">
      <c r="B75" s="9" t="s">
        <v>325</v>
      </c>
    </row>
    <row r="76" spans="2:42">
      <c r="B76" s="9" t="s">
        <v>326</v>
      </c>
    </row>
    <row r="77" spans="2:42">
      <c r="B77" s="9" t="s">
        <v>203</v>
      </c>
    </row>
    <row r="78" spans="2:42">
      <c r="B78" s="9" t="s">
        <v>327</v>
      </c>
    </row>
    <row r="79" spans="2:42">
      <c r="B79" s="9" t="s">
        <v>328</v>
      </c>
    </row>
    <row r="80" spans="2:42">
      <c r="B80" s="9"/>
      <c r="D80" s="8" t="s">
        <v>204</v>
      </c>
    </row>
    <row r="81" spans="2:2">
      <c r="B81" s="9" t="s">
        <v>205</v>
      </c>
    </row>
    <row r="82" spans="2:2">
      <c r="B82" s="9" t="s">
        <v>329</v>
      </c>
    </row>
    <row r="83" spans="2:2">
      <c r="B83" s="9" t="s">
        <v>330</v>
      </c>
    </row>
  </sheetData>
  <mergeCells count="295">
    <mergeCell ref="O61:P61"/>
    <mergeCell ref="Q61:U61"/>
    <mergeCell ref="W61:X61"/>
    <mergeCell ref="Z61:AA61"/>
    <mergeCell ref="B71:F71"/>
    <mergeCell ref="G71:AN71"/>
    <mergeCell ref="Z63:AA63"/>
    <mergeCell ref="AC63:AD63"/>
    <mergeCell ref="AE63:AI63"/>
    <mergeCell ref="AJ63:AN63"/>
    <mergeCell ref="B64:L64"/>
    <mergeCell ref="W64:AN65"/>
    <mergeCell ref="B65:O65"/>
    <mergeCell ref="C61:C63"/>
    <mergeCell ref="E63:N63"/>
    <mergeCell ref="O63:P63"/>
    <mergeCell ref="Q63:U63"/>
    <mergeCell ref="W63:X63"/>
    <mergeCell ref="B39:B63"/>
    <mergeCell ref="B66:B70"/>
    <mergeCell ref="C66:U66"/>
    <mergeCell ref="V66:AN66"/>
    <mergeCell ref="C67:U70"/>
    <mergeCell ref="V67:AN70"/>
    <mergeCell ref="AJ62:AN62"/>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O62:P62"/>
    <mergeCell ref="Q62:U62"/>
    <mergeCell ref="W62:X62"/>
    <mergeCell ref="Z62:AA62"/>
    <mergeCell ref="AC62:AD62"/>
    <mergeCell ref="AE62:AI62"/>
    <mergeCell ref="E61:N61"/>
    <mergeCell ref="Q58:U58"/>
    <mergeCell ref="W58:X58"/>
    <mergeCell ref="Z58:AA58"/>
    <mergeCell ref="AC58:AD58"/>
    <mergeCell ref="AE58:AI58"/>
    <mergeCell ref="AJ58:AN58"/>
    <mergeCell ref="E57:N57"/>
    <mergeCell ref="O57:P57"/>
    <mergeCell ref="Q57:U57"/>
    <mergeCell ref="W57:X57"/>
    <mergeCell ref="Z57:AA57"/>
    <mergeCell ref="AC57:AD57"/>
    <mergeCell ref="AC61:AD61"/>
    <mergeCell ref="AE61:AI61"/>
    <mergeCell ref="AJ61:AN61"/>
    <mergeCell ref="E62:N62"/>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M30:Q30"/>
    <mergeCell ref="R30:AA30"/>
    <mergeCell ref="AB30:AF30"/>
    <mergeCell ref="AG30:AN30"/>
    <mergeCell ref="C36:L38"/>
    <mergeCell ref="M36:P36"/>
    <mergeCell ref="Q36:S36"/>
    <mergeCell ref="U36:W36"/>
    <mergeCell ref="Y36:AN36"/>
    <mergeCell ref="M37:AN37"/>
    <mergeCell ref="M38:AN38"/>
    <mergeCell ref="C34:L34"/>
    <mergeCell ref="M34:Q34"/>
    <mergeCell ref="R34:AA34"/>
    <mergeCell ref="AB34:AF34"/>
    <mergeCell ref="AG34:AN34"/>
    <mergeCell ref="C35:L35"/>
    <mergeCell ref="M35:AN35"/>
    <mergeCell ref="B25:B38"/>
    <mergeCell ref="C25:L25"/>
    <mergeCell ref="M25:AN25"/>
    <mergeCell ref="C26:L26"/>
    <mergeCell ref="M26:AN26"/>
    <mergeCell ref="C27:L29"/>
    <mergeCell ref="M27:P27"/>
    <mergeCell ref="Q27:S27"/>
    <mergeCell ref="B14:B24"/>
    <mergeCell ref="C14:L14"/>
    <mergeCell ref="C15:L15"/>
    <mergeCell ref="C16:L18"/>
    <mergeCell ref="C31:L33"/>
    <mergeCell ref="M31:P31"/>
    <mergeCell ref="Q31:S31"/>
    <mergeCell ref="U31:W31"/>
    <mergeCell ref="Y31:AN31"/>
    <mergeCell ref="M32:AN32"/>
    <mergeCell ref="M33:AN33"/>
    <mergeCell ref="U27:W27"/>
    <mergeCell ref="Y27:AN27"/>
    <mergeCell ref="M28:AN28"/>
    <mergeCell ref="M29:AN29"/>
    <mergeCell ref="C30:L30"/>
    <mergeCell ref="C21:L21"/>
    <mergeCell ref="M21:Q21"/>
    <mergeCell ref="R21:AA21"/>
    <mergeCell ref="AB21:AF21"/>
    <mergeCell ref="AG21:AN21"/>
    <mergeCell ref="C22:L24"/>
    <mergeCell ref="M22:P22"/>
    <mergeCell ref="Q22:S22"/>
    <mergeCell ref="U22:W22"/>
    <mergeCell ref="Y22:AN22"/>
    <mergeCell ref="M23:AN23"/>
    <mergeCell ref="M24:AN24"/>
    <mergeCell ref="C19:L19"/>
    <mergeCell ref="M19:Q19"/>
    <mergeCell ref="R19:AA19"/>
    <mergeCell ref="AB19:AF19"/>
    <mergeCell ref="AG19:AN19"/>
    <mergeCell ref="C20:L20"/>
    <mergeCell ref="M20:U20"/>
    <mergeCell ref="V20:AA20"/>
    <mergeCell ref="AB20:AN20"/>
    <mergeCell ref="M16:P16"/>
    <mergeCell ref="Q16:S16"/>
    <mergeCell ref="U16:W16"/>
    <mergeCell ref="Y16:AN16"/>
    <mergeCell ref="M17:AN17"/>
    <mergeCell ref="M18:AN18"/>
    <mergeCell ref="Y11:AN11"/>
    <mergeCell ref="N13:O13"/>
    <mergeCell ref="AB13:AI13"/>
    <mergeCell ref="AJ13:AN13"/>
    <mergeCell ref="M14:AN14"/>
    <mergeCell ref="M15:AN15"/>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9"/>
  <dataValidations count="3">
    <dataValidation type="list" allowBlank="1" showInputMessage="1" showErrorMessage="1" sqref="AJ41:AN63">
      <formula1>$AT$1:$AT$5</formula1>
    </dataValidation>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1" right="0.23622047244094491" top="0.35433070866141736" bottom="0.35433070866141736" header="0.31496062992125984" footer="0.31496062992125984"/>
  <pageSetup paperSize="9" scale="74" fitToHeight="0" orientation="portrait" cellComments="asDisplayed" r:id="rId1"/>
  <headerFooter alignWithMargins="0"/>
  <rowBreaks count="2" manualBreakCount="2">
    <brk id="72" max="40" man="1"/>
    <brk id="8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election activeCell="N11" sqref="N11"/>
    </sheetView>
  </sheetViews>
  <sheetFormatPr defaultColWidth="9" defaultRowHeight="13"/>
  <cols>
    <col min="1" max="1" width="1.5" style="8" customWidth="1"/>
    <col min="2" max="2" width="4.25" style="8" customWidth="1"/>
    <col min="3" max="3" width="3.33203125" style="8" customWidth="1"/>
    <col min="4" max="4" width="0.5" style="8" customWidth="1"/>
    <col min="5" max="40" width="3.08203125" style="8" customWidth="1"/>
    <col min="41" max="41" width="1.5" style="8" customWidth="1"/>
    <col min="42" max="42" width="9" style="9"/>
    <col min="43" max="16384" width="9" style="8"/>
  </cols>
  <sheetData>
    <row r="1" spans="2:42" s="46" customFormat="1">
      <c r="AP1" s="434"/>
    </row>
    <row r="2" spans="2:42" s="46" customFormat="1">
      <c r="B2" s="434" t="s">
        <v>713</v>
      </c>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row>
    <row r="3" spans="2:42" s="46" customFormat="1" ht="14.25" customHeight="1">
      <c r="AB3" s="686" t="s">
        <v>164</v>
      </c>
      <c r="AC3" s="687"/>
      <c r="AD3" s="687"/>
      <c r="AE3" s="687"/>
      <c r="AF3" s="688"/>
      <c r="AG3" s="689"/>
      <c r="AH3" s="690"/>
      <c r="AI3" s="690"/>
      <c r="AJ3" s="690"/>
      <c r="AK3" s="690"/>
      <c r="AL3" s="690"/>
      <c r="AM3" s="690"/>
      <c r="AN3" s="691"/>
      <c r="AO3" s="436"/>
      <c r="AP3" s="434"/>
    </row>
    <row r="4" spans="2:42" s="46" customFormat="1">
      <c r="AP4" s="66"/>
    </row>
    <row r="5" spans="2:42" s="46" customFormat="1">
      <c r="B5" s="683" t="s">
        <v>712</v>
      </c>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row>
    <row r="6" spans="2:42" s="46" customFormat="1">
      <c r="B6" s="683" t="s">
        <v>711</v>
      </c>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row>
    <row r="7" spans="2:42" s="46" customFormat="1" ht="13.5" customHeight="1">
      <c r="B7" s="46" t="s">
        <v>710</v>
      </c>
      <c r="AE7" s="83" t="s">
        <v>19</v>
      </c>
      <c r="AF7" s="1011">
        <v>6</v>
      </c>
      <c r="AG7" s="1011"/>
      <c r="AH7" s="46" t="s">
        <v>20</v>
      </c>
      <c r="AI7" s="1011">
        <v>4</v>
      </c>
      <c r="AJ7" s="1011"/>
      <c r="AK7" s="46" t="s">
        <v>21</v>
      </c>
      <c r="AL7" s="1011">
        <v>1</v>
      </c>
      <c r="AM7" s="1011"/>
      <c r="AN7" s="46" t="s">
        <v>165</v>
      </c>
    </row>
    <row r="8" spans="2:42" s="46" customFormat="1" ht="13.5" customHeight="1">
      <c r="B8" s="1012" t="s">
        <v>941</v>
      </c>
      <c r="C8" s="1012"/>
      <c r="D8" s="1012"/>
      <c r="E8" s="1012"/>
      <c r="F8" s="1012"/>
      <c r="G8" s="1012"/>
      <c r="H8" s="1012"/>
      <c r="I8" s="1012"/>
      <c r="J8" s="1012"/>
      <c r="K8" s="1012"/>
      <c r="V8" s="46" t="s">
        <v>709</v>
      </c>
      <c r="AE8" s="83"/>
      <c r="AF8" s="437"/>
      <c r="AG8" s="437"/>
      <c r="AI8" s="437"/>
      <c r="AJ8" s="437"/>
      <c r="AL8" s="437"/>
      <c r="AM8" s="437"/>
    </row>
    <row r="9" spans="2:42" s="46" customFormat="1" ht="13.5" customHeight="1">
      <c r="L9" s="437"/>
      <c r="M9" s="437"/>
      <c r="N9" s="437"/>
      <c r="O9" s="437"/>
      <c r="P9" s="437"/>
      <c r="Q9" s="437"/>
      <c r="R9" s="437"/>
      <c r="S9" s="437"/>
      <c r="V9" s="683" t="s">
        <v>708</v>
      </c>
      <c r="W9" s="683"/>
      <c r="X9" s="683"/>
      <c r="Y9" s="1013" t="s">
        <v>707</v>
      </c>
      <c r="Z9" s="1013"/>
      <c r="AA9" s="1013"/>
      <c r="AB9" s="1013"/>
      <c r="AC9" s="1013"/>
      <c r="AD9" s="1013"/>
      <c r="AE9" s="1013"/>
      <c r="AF9" s="1013"/>
      <c r="AG9" s="1013"/>
      <c r="AH9" s="1013"/>
      <c r="AI9" s="1013"/>
      <c r="AJ9" s="1013"/>
      <c r="AK9" s="1013"/>
      <c r="AL9" s="1013"/>
      <c r="AM9" s="1013"/>
      <c r="AN9" s="1013"/>
    </row>
    <row r="10" spans="2:42" s="46" customFormat="1">
      <c r="X10" s="473"/>
      <c r="Y10" s="1003"/>
      <c r="Z10" s="1003"/>
      <c r="AA10" s="1003"/>
      <c r="AB10" s="1003"/>
      <c r="AC10" s="1003"/>
      <c r="AD10" s="1003"/>
      <c r="AE10" s="1003"/>
      <c r="AF10" s="1003"/>
      <c r="AG10" s="1003"/>
      <c r="AH10" s="1003"/>
      <c r="AI10" s="1003"/>
      <c r="AJ10" s="1003"/>
      <c r="AK10" s="1003"/>
      <c r="AL10" s="1003"/>
      <c r="AM10" s="1003"/>
      <c r="AN10" s="1003"/>
    </row>
    <row r="11" spans="2:42" s="46" customFormat="1">
      <c r="V11" s="683" t="s">
        <v>706</v>
      </c>
      <c r="W11" s="683"/>
      <c r="X11" s="683"/>
      <c r="Y11" s="1004" t="s">
        <v>705</v>
      </c>
      <c r="Z11" s="1004"/>
      <c r="AA11" s="1004"/>
      <c r="AB11" s="1004"/>
      <c r="AC11" s="1004"/>
      <c r="AD11" s="1004"/>
      <c r="AE11" s="1004"/>
      <c r="AF11" s="1004"/>
      <c r="AG11" s="1004"/>
      <c r="AH11" s="1004"/>
      <c r="AI11" s="1004"/>
      <c r="AJ11" s="1004"/>
      <c r="AK11" s="1004"/>
      <c r="AL11" s="1004"/>
      <c r="AM11" s="1004"/>
      <c r="AN11" s="1004"/>
    </row>
    <row r="12" spans="2:42" s="46" customFormat="1">
      <c r="X12" s="473"/>
      <c r="Y12" s="1003"/>
      <c r="Z12" s="1003"/>
      <c r="AA12" s="1003"/>
      <c r="AB12" s="1003"/>
      <c r="AC12" s="1003"/>
      <c r="AD12" s="1003"/>
      <c r="AE12" s="1003"/>
      <c r="AF12" s="1003"/>
      <c r="AG12" s="1003"/>
      <c r="AH12" s="1003"/>
      <c r="AI12" s="1003"/>
      <c r="AJ12" s="1003"/>
      <c r="AK12" s="1003"/>
      <c r="AL12" s="1003"/>
      <c r="AM12" s="1003"/>
      <c r="AN12" s="1003"/>
    </row>
    <row r="13" spans="2:42" s="46" customFormat="1">
      <c r="C13" s="434" t="s">
        <v>704</v>
      </c>
      <c r="D13" s="434"/>
    </row>
    <row r="14" spans="2:42" s="46" customFormat="1" ht="6.75" customHeight="1">
      <c r="C14" s="434"/>
      <c r="D14" s="434"/>
    </row>
    <row r="15" spans="2:42" s="46" customFormat="1" ht="14.25" customHeight="1">
      <c r="B15" s="740" t="s">
        <v>167</v>
      </c>
      <c r="C15" s="733" t="s">
        <v>168</v>
      </c>
      <c r="D15" s="695"/>
      <c r="E15" s="695"/>
      <c r="F15" s="695"/>
      <c r="G15" s="695"/>
      <c r="H15" s="695"/>
      <c r="I15" s="695"/>
      <c r="J15" s="695"/>
      <c r="K15" s="695"/>
      <c r="L15" s="1005"/>
      <c r="M15" s="976" t="s">
        <v>703</v>
      </c>
      <c r="N15" s="977"/>
      <c r="O15" s="977"/>
      <c r="P15" s="977"/>
      <c r="Q15" s="977"/>
      <c r="R15" s="977"/>
      <c r="S15" s="977"/>
      <c r="T15" s="977"/>
      <c r="U15" s="977"/>
      <c r="V15" s="977"/>
      <c r="W15" s="977"/>
      <c r="X15" s="977"/>
      <c r="Y15" s="977"/>
      <c r="Z15" s="977"/>
      <c r="AA15" s="977"/>
      <c r="AB15" s="977"/>
      <c r="AC15" s="977"/>
      <c r="AD15" s="977"/>
      <c r="AE15" s="977"/>
      <c r="AF15" s="977"/>
      <c r="AG15" s="977"/>
      <c r="AH15" s="977"/>
      <c r="AI15" s="977"/>
      <c r="AJ15" s="977"/>
      <c r="AK15" s="977"/>
      <c r="AL15" s="977"/>
      <c r="AM15" s="977"/>
      <c r="AN15" s="978"/>
    </row>
    <row r="16" spans="2:42" s="46" customFormat="1" ht="14.25" customHeight="1">
      <c r="B16" s="741"/>
      <c r="C16" s="737" t="s">
        <v>169</v>
      </c>
      <c r="D16" s="738"/>
      <c r="E16" s="738"/>
      <c r="F16" s="738"/>
      <c r="G16" s="738"/>
      <c r="H16" s="738"/>
      <c r="I16" s="738"/>
      <c r="J16" s="738"/>
      <c r="K16" s="738"/>
      <c r="L16" s="739"/>
      <c r="M16" s="979" t="s">
        <v>702</v>
      </c>
      <c r="N16" s="980"/>
      <c r="O16" s="980"/>
      <c r="P16" s="980"/>
      <c r="Q16" s="980"/>
      <c r="R16" s="980"/>
      <c r="S16" s="980"/>
      <c r="T16" s="980"/>
      <c r="U16" s="980"/>
      <c r="V16" s="980"/>
      <c r="W16" s="980"/>
      <c r="X16" s="980"/>
      <c r="Y16" s="980"/>
      <c r="Z16" s="980"/>
      <c r="AA16" s="980"/>
      <c r="AB16" s="980"/>
      <c r="AC16" s="980"/>
      <c r="AD16" s="980"/>
      <c r="AE16" s="980"/>
      <c r="AF16" s="980"/>
      <c r="AG16" s="980"/>
      <c r="AH16" s="980"/>
      <c r="AI16" s="980"/>
      <c r="AJ16" s="980"/>
      <c r="AK16" s="980"/>
      <c r="AL16" s="980"/>
      <c r="AM16" s="980"/>
      <c r="AN16" s="981"/>
    </row>
    <row r="17" spans="2:42" s="46" customFormat="1" ht="13.5" customHeight="1">
      <c r="B17" s="741"/>
      <c r="C17" s="733" t="s">
        <v>170</v>
      </c>
      <c r="D17" s="695"/>
      <c r="E17" s="695"/>
      <c r="F17" s="695"/>
      <c r="G17" s="695"/>
      <c r="H17" s="695"/>
      <c r="I17" s="695"/>
      <c r="J17" s="695"/>
      <c r="K17" s="695"/>
      <c r="L17" s="696"/>
      <c r="M17" s="693" t="s">
        <v>171</v>
      </c>
      <c r="N17" s="693"/>
      <c r="O17" s="693"/>
      <c r="P17" s="693"/>
      <c r="Q17" s="972" t="s">
        <v>701</v>
      </c>
      <c r="R17" s="972"/>
      <c r="S17" s="972"/>
      <c r="T17" s="48" t="s">
        <v>172</v>
      </c>
      <c r="U17" s="972" t="s">
        <v>700</v>
      </c>
      <c r="V17" s="972"/>
      <c r="W17" s="972"/>
      <c r="X17" s="48" t="s">
        <v>173</v>
      </c>
      <c r="Y17" s="693"/>
      <c r="Z17" s="693"/>
      <c r="AA17" s="693"/>
      <c r="AB17" s="693"/>
      <c r="AC17" s="693"/>
      <c r="AD17" s="693"/>
      <c r="AE17" s="693"/>
      <c r="AF17" s="693"/>
      <c r="AG17" s="693"/>
      <c r="AH17" s="693"/>
      <c r="AI17" s="693"/>
      <c r="AJ17" s="693"/>
      <c r="AK17" s="693"/>
      <c r="AL17" s="693"/>
      <c r="AM17" s="693"/>
      <c r="AN17" s="704"/>
    </row>
    <row r="18" spans="2:42" s="46" customFormat="1" ht="13.5" customHeight="1">
      <c r="B18" s="741"/>
      <c r="C18" s="744"/>
      <c r="D18" s="745"/>
      <c r="E18" s="745"/>
      <c r="F18" s="745"/>
      <c r="G18" s="745"/>
      <c r="H18" s="745"/>
      <c r="I18" s="745"/>
      <c r="J18" s="745"/>
      <c r="K18" s="745"/>
      <c r="L18" s="746"/>
      <c r="M18" s="973" t="s">
        <v>699</v>
      </c>
      <c r="N18" s="974"/>
      <c r="O18" s="974"/>
      <c r="P18" s="974"/>
      <c r="Q18" s="974"/>
      <c r="R18" s="974"/>
      <c r="S18" s="974"/>
      <c r="T18" s="974"/>
      <c r="U18" s="974"/>
      <c r="V18" s="974"/>
      <c r="W18" s="974"/>
      <c r="X18" s="974"/>
      <c r="Y18" s="974"/>
      <c r="Z18" s="974"/>
      <c r="AA18" s="974"/>
      <c r="AB18" s="974"/>
      <c r="AC18" s="974"/>
      <c r="AD18" s="974"/>
      <c r="AE18" s="974"/>
      <c r="AF18" s="974"/>
      <c r="AG18" s="974"/>
      <c r="AH18" s="974"/>
      <c r="AI18" s="974"/>
      <c r="AJ18" s="974"/>
      <c r="AK18" s="974"/>
      <c r="AL18" s="974"/>
      <c r="AM18" s="974"/>
      <c r="AN18" s="975"/>
    </row>
    <row r="19" spans="2:42" s="46" customFormat="1" ht="13.5" customHeight="1">
      <c r="B19" s="741"/>
      <c r="C19" s="737"/>
      <c r="D19" s="738"/>
      <c r="E19" s="738"/>
      <c r="F19" s="738"/>
      <c r="G19" s="738"/>
      <c r="H19" s="738"/>
      <c r="I19" s="738"/>
      <c r="J19" s="738"/>
      <c r="K19" s="738"/>
      <c r="L19" s="739"/>
      <c r="M19" s="728" t="s">
        <v>698</v>
      </c>
      <c r="N19" s="728"/>
      <c r="O19" s="728"/>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9"/>
    </row>
    <row r="20" spans="2:42" s="46" customFormat="1" ht="14.25" customHeight="1">
      <c r="B20" s="741"/>
      <c r="C20" s="711" t="s">
        <v>175</v>
      </c>
      <c r="D20" s="712"/>
      <c r="E20" s="712"/>
      <c r="F20" s="712"/>
      <c r="G20" s="712"/>
      <c r="H20" s="712"/>
      <c r="I20" s="712"/>
      <c r="J20" s="712"/>
      <c r="K20" s="712"/>
      <c r="L20" s="713"/>
      <c r="M20" s="686" t="s">
        <v>176</v>
      </c>
      <c r="N20" s="687"/>
      <c r="O20" s="687"/>
      <c r="P20" s="687"/>
      <c r="Q20" s="688"/>
      <c r="R20" s="982" t="s">
        <v>697</v>
      </c>
      <c r="S20" s="983"/>
      <c r="T20" s="983"/>
      <c r="U20" s="983"/>
      <c r="V20" s="983"/>
      <c r="W20" s="983"/>
      <c r="X20" s="983"/>
      <c r="Y20" s="983"/>
      <c r="Z20" s="983"/>
      <c r="AA20" s="984"/>
      <c r="AB20" s="692" t="s">
        <v>177</v>
      </c>
      <c r="AC20" s="693"/>
      <c r="AD20" s="693"/>
      <c r="AE20" s="693"/>
      <c r="AF20" s="704"/>
      <c r="AG20" s="982" t="s">
        <v>697</v>
      </c>
      <c r="AH20" s="983"/>
      <c r="AI20" s="983"/>
      <c r="AJ20" s="983"/>
      <c r="AK20" s="983"/>
      <c r="AL20" s="983"/>
      <c r="AM20" s="983"/>
      <c r="AN20" s="984"/>
    </row>
    <row r="21" spans="2:42" ht="14.25" customHeight="1">
      <c r="B21" s="741"/>
      <c r="C21" s="1006" t="s">
        <v>297</v>
      </c>
      <c r="D21" s="831"/>
      <c r="E21" s="831"/>
      <c r="F21" s="831"/>
      <c r="G21" s="831"/>
      <c r="H21" s="831"/>
      <c r="I21" s="831"/>
      <c r="J21" s="831"/>
      <c r="K21" s="831"/>
      <c r="L21" s="1007"/>
      <c r="M21" s="1008" t="s">
        <v>696</v>
      </c>
      <c r="N21" s="1009"/>
      <c r="O21" s="1009"/>
      <c r="P21" s="1009"/>
      <c r="Q21" s="1009"/>
      <c r="R21" s="1009"/>
      <c r="S21" s="1009"/>
      <c r="T21" s="1009"/>
      <c r="U21" s="1010"/>
      <c r="V21" s="686" t="s">
        <v>178</v>
      </c>
      <c r="W21" s="687"/>
      <c r="X21" s="687"/>
      <c r="Y21" s="687"/>
      <c r="Z21" s="687"/>
      <c r="AA21" s="688"/>
      <c r="AB21" s="715"/>
      <c r="AC21" s="716"/>
      <c r="AD21" s="716"/>
      <c r="AE21" s="716"/>
      <c r="AF21" s="716"/>
      <c r="AG21" s="716"/>
      <c r="AH21" s="716"/>
      <c r="AI21" s="716"/>
      <c r="AJ21" s="716"/>
      <c r="AK21" s="716"/>
      <c r="AL21" s="716"/>
      <c r="AM21" s="716"/>
      <c r="AN21" s="717"/>
      <c r="AP21" s="8"/>
    </row>
    <row r="22" spans="2:42" ht="14.25" customHeight="1">
      <c r="B22" s="741"/>
      <c r="C22" s="835" t="s">
        <v>695</v>
      </c>
      <c r="D22" s="781"/>
      <c r="E22" s="781"/>
      <c r="F22" s="781"/>
      <c r="G22" s="781"/>
      <c r="H22" s="781"/>
      <c r="I22" s="781"/>
      <c r="J22" s="781"/>
      <c r="K22" s="781"/>
      <c r="L22" s="836"/>
      <c r="M22" s="686" t="s">
        <v>179</v>
      </c>
      <c r="N22" s="687"/>
      <c r="O22" s="687"/>
      <c r="P22" s="687"/>
      <c r="Q22" s="688"/>
      <c r="R22" s="1000" t="s">
        <v>694</v>
      </c>
      <c r="S22" s="1001"/>
      <c r="T22" s="1001"/>
      <c r="U22" s="1001"/>
      <c r="V22" s="1001"/>
      <c r="W22" s="1001"/>
      <c r="X22" s="1001"/>
      <c r="Y22" s="1001"/>
      <c r="Z22" s="1001"/>
      <c r="AA22" s="1002"/>
      <c r="AB22" s="716" t="s">
        <v>180</v>
      </c>
      <c r="AC22" s="716"/>
      <c r="AD22" s="716"/>
      <c r="AE22" s="716"/>
      <c r="AF22" s="717"/>
      <c r="AG22" s="1000" t="s">
        <v>582</v>
      </c>
      <c r="AH22" s="1001"/>
      <c r="AI22" s="1001"/>
      <c r="AJ22" s="1001"/>
      <c r="AK22" s="1001"/>
      <c r="AL22" s="1001"/>
      <c r="AM22" s="1001"/>
      <c r="AN22" s="1002"/>
      <c r="AP22" s="8"/>
    </row>
    <row r="23" spans="2:42" ht="13.5" customHeight="1">
      <c r="B23" s="741"/>
      <c r="C23" s="733" t="s">
        <v>181</v>
      </c>
      <c r="D23" s="695"/>
      <c r="E23" s="695"/>
      <c r="F23" s="695"/>
      <c r="G23" s="695"/>
      <c r="H23" s="695"/>
      <c r="I23" s="695"/>
      <c r="J23" s="695"/>
      <c r="K23" s="695"/>
      <c r="L23" s="696"/>
      <c r="M23" s="693" t="s">
        <v>171</v>
      </c>
      <c r="N23" s="693"/>
      <c r="O23" s="693"/>
      <c r="P23" s="693"/>
      <c r="Q23" s="972">
        <v>232</v>
      </c>
      <c r="R23" s="972"/>
      <c r="S23" s="972"/>
      <c r="T23" s="48" t="s">
        <v>172</v>
      </c>
      <c r="U23" s="972" t="s">
        <v>693</v>
      </c>
      <c r="V23" s="972"/>
      <c r="W23" s="972"/>
      <c r="X23" s="48" t="s">
        <v>173</v>
      </c>
      <c r="Y23" s="693"/>
      <c r="Z23" s="693"/>
      <c r="AA23" s="693"/>
      <c r="AB23" s="693"/>
      <c r="AC23" s="693"/>
      <c r="AD23" s="693"/>
      <c r="AE23" s="693"/>
      <c r="AF23" s="693"/>
      <c r="AG23" s="693"/>
      <c r="AH23" s="693"/>
      <c r="AI23" s="693"/>
      <c r="AJ23" s="693"/>
      <c r="AK23" s="693"/>
      <c r="AL23" s="693"/>
      <c r="AM23" s="693"/>
      <c r="AN23" s="704"/>
      <c r="AP23" s="8"/>
    </row>
    <row r="24" spans="2:42" ht="14.25" customHeight="1">
      <c r="B24" s="741"/>
      <c r="C24" s="744"/>
      <c r="D24" s="745"/>
      <c r="E24" s="745"/>
      <c r="F24" s="745"/>
      <c r="G24" s="745"/>
      <c r="H24" s="745"/>
      <c r="I24" s="745"/>
      <c r="J24" s="745"/>
      <c r="K24" s="745"/>
      <c r="L24" s="746"/>
      <c r="M24" s="973" t="s">
        <v>692</v>
      </c>
      <c r="N24" s="974"/>
      <c r="O24" s="974"/>
      <c r="P24" s="974"/>
      <c r="Q24" s="974"/>
      <c r="R24" s="974"/>
      <c r="S24" s="974"/>
      <c r="T24" s="974"/>
      <c r="U24" s="974"/>
      <c r="V24" s="974"/>
      <c r="W24" s="974"/>
      <c r="X24" s="974"/>
      <c r="Y24" s="974"/>
      <c r="Z24" s="974"/>
      <c r="AA24" s="974"/>
      <c r="AB24" s="974"/>
      <c r="AC24" s="974"/>
      <c r="AD24" s="974"/>
      <c r="AE24" s="974"/>
      <c r="AF24" s="974"/>
      <c r="AG24" s="974"/>
      <c r="AH24" s="974"/>
      <c r="AI24" s="974"/>
      <c r="AJ24" s="974"/>
      <c r="AK24" s="974"/>
      <c r="AL24" s="974"/>
      <c r="AM24" s="974"/>
      <c r="AN24" s="975"/>
      <c r="AP24" s="8"/>
    </row>
    <row r="25" spans="2:42">
      <c r="B25" s="742"/>
      <c r="C25" s="737"/>
      <c r="D25" s="738"/>
      <c r="E25" s="738"/>
      <c r="F25" s="738"/>
      <c r="G25" s="738"/>
      <c r="H25" s="738"/>
      <c r="I25" s="738"/>
      <c r="J25" s="738"/>
      <c r="K25" s="738"/>
      <c r="L25" s="739"/>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9"/>
      <c r="AP25" s="8"/>
    </row>
    <row r="26" spans="2:42" ht="13.5" customHeight="1">
      <c r="B26" s="730" t="s">
        <v>691</v>
      </c>
      <c r="C26" s="733" t="s">
        <v>182</v>
      </c>
      <c r="D26" s="695"/>
      <c r="E26" s="695"/>
      <c r="F26" s="695"/>
      <c r="G26" s="695"/>
      <c r="H26" s="695"/>
      <c r="I26" s="695"/>
      <c r="J26" s="695"/>
      <c r="K26" s="695"/>
      <c r="L26" s="696"/>
      <c r="M26" s="976" t="s">
        <v>690</v>
      </c>
      <c r="N26" s="977"/>
      <c r="O26" s="977"/>
      <c r="P26" s="977"/>
      <c r="Q26" s="977"/>
      <c r="R26" s="977"/>
      <c r="S26" s="977"/>
      <c r="T26" s="977"/>
      <c r="U26" s="977"/>
      <c r="V26" s="977"/>
      <c r="W26" s="977"/>
      <c r="X26" s="977"/>
      <c r="Y26" s="977"/>
      <c r="Z26" s="977"/>
      <c r="AA26" s="977"/>
      <c r="AB26" s="977"/>
      <c r="AC26" s="977"/>
      <c r="AD26" s="977"/>
      <c r="AE26" s="977"/>
      <c r="AF26" s="977"/>
      <c r="AG26" s="977"/>
      <c r="AH26" s="977"/>
      <c r="AI26" s="977"/>
      <c r="AJ26" s="977"/>
      <c r="AK26" s="977"/>
      <c r="AL26" s="977"/>
      <c r="AM26" s="977"/>
      <c r="AN26" s="978"/>
      <c r="AP26" s="8"/>
    </row>
    <row r="27" spans="2:42" ht="13.5" customHeight="1">
      <c r="B27" s="731"/>
      <c r="C27" s="737" t="s">
        <v>183</v>
      </c>
      <c r="D27" s="738"/>
      <c r="E27" s="738"/>
      <c r="F27" s="738"/>
      <c r="G27" s="738"/>
      <c r="H27" s="738"/>
      <c r="I27" s="738"/>
      <c r="J27" s="738"/>
      <c r="K27" s="738"/>
      <c r="L27" s="739"/>
      <c r="M27" s="979" t="s">
        <v>689</v>
      </c>
      <c r="N27" s="980"/>
      <c r="O27" s="980"/>
      <c r="P27" s="980"/>
      <c r="Q27" s="980"/>
      <c r="R27" s="980"/>
      <c r="S27" s="980"/>
      <c r="T27" s="980"/>
      <c r="U27" s="980"/>
      <c r="V27" s="980"/>
      <c r="W27" s="980"/>
      <c r="X27" s="980"/>
      <c r="Y27" s="980"/>
      <c r="Z27" s="980"/>
      <c r="AA27" s="980"/>
      <c r="AB27" s="980"/>
      <c r="AC27" s="980"/>
      <c r="AD27" s="980"/>
      <c r="AE27" s="980"/>
      <c r="AF27" s="980"/>
      <c r="AG27" s="980"/>
      <c r="AH27" s="980"/>
      <c r="AI27" s="980"/>
      <c r="AJ27" s="980"/>
      <c r="AK27" s="980"/>
      <c r="AL27" s="980"/>
      <c r="AM27" s="980"/>
      <c r="AN27" s="981"/>
      <c r="AP27" s="8"/>
    </row>
    <row r="28" spans="2:42" ht="13.5" customHeight="1">
      <c r="B28" s="731"/>
      <c r="C28" s="733" t="s">
        <v>688</v>
      </c>
      <c r="D28" s="695"/>
      <c r="E28" s="695"/>
      <c r="F28" s="695"/>
      <c r="G28" s="695"/>
      <c r="H28" s="695"/>
      <c r="I28" s="695"/>
      <c r="J28" s="695"/>
      <c r="K28" s="695"/>
      <c r="L28" s="696"/>
      <c r="M28" s="693" t="s">
        <v>171</v>
      </c>
      <c r="N28" s="693"/>
      <c r="O28" s="693"/>
      <c r="P28" s="693"/>
      <c r="Q28" s="972" t="s">
        <v>682</v>
      </c>
      <c r="R28" s="972"/>
      <c r="S28" s="972"/>
      <c r="T28" s="48" t="s">
        <v>172</v>
      </c>
      <c r="U28" s="972" t="s">
        <v>687</v>
      </c>
      <c r="V28" s="972"/>
      <c r="W28" s="972"/>
      <c r="X28" s="48" t="s">
        <v>173</v>
      </c>
      <c r="Y28" s="693"/>
      <c r="Z28" s="693"/>
      <c r="AA28" s="693"/>
      <c r="AB28" s="693"/>
      <c r="AC28" s="693"/>
      <c r="AD28" s="693"/>
      <c r="AE28" s="693"/>
      <c r="AF28" s="693"/>
      <c r="AG28" s="693"/>
      <c r="AH28" s="693"/>
      <c r="AI28" s="693"/>
      <c r="AJ28" s="693"/>
      <c r="AK28" s="693"/>
      <c r="AL28" s="693"/>
      <c r="AM28" s="693"/>
      <c r="AN28" s="704"/>
      <c r="AP28" s="8"/>
    </row>
    <row r="29" spans="2:42" ht="14.25" customHeight="1">
      <c r="B29" s="731"/>
      <c r="C29" s="744"/>
      <c r="D29" s="745"/>
      <c r="E29" s="745"/>
      <c r="F29" s="745"/>
      <c r="G29" s="745"/>
      <c r="H29" s="745"/>
      <c r="I29" s="745"/>
      <c r="J29" s="745"/>
      <c r="K29" s="745"/>
      <c r="L29" s="746"/>
      <c r="M29" s="973" t="s">
        <v>680</v>
      </c>
      <c r="N29" s="974"/>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974"/>
      <c r="AN29" s="975"/>
      <c r="AP29" s="8"/>
    </row>
    <row r="30" spans="2:42">
      <c r="B30" s="731"/>
      <c r="C30" s="737"/>
      <c r="D30" s="738"/>
      <c r="E30" s="738"/>
      <c r="F30" s="738"/>
      <c r="G30" s="738"/>
      <c r="H30" s="738"/>
      <c r="I30" s="738"/>
      <c r="J30" s="738"/>
      <c r="K30" s="738"/>
      <c r="L30" s="739"/>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28"/>
      <c r="AL30" s="728"/>
      <c r="AM30" s="728"/>
      <c r="AN30" s="729"/>
      <c r="AP30" s="8"/>
    </row>
    <row r="31" spans="2:42" ht="14.25" customHeight="1">
      <c r="B31" s="731"/>
      <c r="C31" s="711" t="s">
        <v>175</v>
      </c>
      <c r="D31" s="712"/>
      <c r="E31" s="712"/>
      <c r="F31" s="712"/>
      <c r="G31" s="712"/>
      <c r="H31" s="712"/>
      <c r="I31" s="712"/>
      <c r="J31" s="712"/>
      <c r="K31" s="712"/>
      <c r="L31" s="713"/>
      <c r="M31" s="686" t="s">
        <v>176</v>
      </c>
      <c r="N31" s="687"/>
      <c r="O31" s="687"/>
      <c r="P31" s="687"/>
      <c r="Q31" s="688"/>
      <c r="R31" s="982" t="s">
        <v>686</v>
      </c>
      <c r="S31" s="983"/>
      <c r="T31" s="983"/>
      <c r="U31" s="983"/>
      <c r="V31" s="983"/>
      <c r="W31" s="983"/>
      <c r="X31" s="983"/>
      <c r="Y31" s="983"/>
      <c r="Z31" s="983"/>
      <c r="AA31" s="984"/>
      <c r="AB31" s="692" t="s">
        <v>177</v>
      </c>
      <c r="AC31" s="693"/>
      <c r="AD31" s="693"/>
      <c r="AE31" s="693"/>
      <c r="AF31" s="704"/>
      <c r="AG31" s="982" t="s">
        <v>685</v>
      </c>
      <c r="AH31" s="983"/>
      <c r="AI31" s="983"/>
      <c r="AJ31" s="983"/>
      <c r="AK31" s="983"/>
      <c r="AL31" s="983"/>
      <c r="AM31" s="983"/>
      <c r="AN31" s="984"/>
      <c r="AP31" s="8"/>
    </row>
    <row r="32" spans="2:42" ht="13.5" customHeight="1">
      <c r="B32" s="731"/>
      <c r="C32" s="985" t="s">
        <v>684</v>
      </c>
      <c r="D32" s="986"/>
      <c r="E32" s="986"/>
      <c r="F32" s="986"/>
      <c r="G32" s="986"/>
      <c r="H32" s="986"/>
      <c r="I32" s="986"/>
      <c r="J32" s="986"/>
      <c r="K32" s="986"/>
      <c r="L32" s="987"/>
      <c r="M32" s="967" t="s">
        <v>171</v>
      </c>
      <c r="N32" s="967"/>
      <c r="O32" s="967"/>
      <c r="P32" s="967"/>
      <c r="Q32" s="994"/>
      <c r="R32" s="994"/>
      <c r="S32" s="994"/>
      <c r="T32" s="472" t="s">
        <v>172</v>
      </c>
      <c r="U32" s="994"/>
      <c r="V32" s="994"/>
      <c r="W32" s="994"/>
      <c r="X32" s="472" t="s">
        <v>173</v>
      </c>
      <c r="Y32" s="967"/>
      <c r="Z32" s="967"/>
      <c r="AA32" s="967"/>
      <c r="AB32" s="967"/>
      <c r="AC32" s="967"/>
      <c r="AD32" s="967"/>
      <c r="AE32" s="967"/>
      <c r="AF32" s="967"/>
      <c r="AG32" s="967"/>
      <c r="AH32" s="967"/>
      <c r="AI32" s="967"/>
      <c r="AJ32" s="967"/>
      <c r="AK32" s="967"/>
      <c r="AL32" s="967"/>
      <c r="AM32" s="967"/>
      <c r="AN32" s="968"/>
      <c r="AP32" s="8"/>
    </row>
    <row r="33" spans="2:42" ht="14.25" customHeight="1">
      <c r="B33" s="731"/>
      <c r="C33" s="988"/>
      <c r="D33" s="989"/>
      <c r="E33" s="989"/>
      <c r="F33" s="989"/>
      <c r="G33" s="989"/>
      <c r="H33" s="989"/>
      <c r="I33" s="989"/>
      <c r="J33" s="989"/>
      <c r="K33" s="989"/>
      <c r="L33" s="990"/>
      <c r="M33" s="995"/>
      <c r="N33" s="996"/>
      <c r="O33" s="996"/>
      <c r="P33" s="996"/>
      <c r="Q33" s="996"/>
      <c r="R33" s="996"/>
      <c r="S33" s="996"/>
      <c r="T33" s="996"/>
      <c r="U33" s="996"/>
      <c r="V33" s="996"/>
      <c r="W33" s="996"/>
      <c r="X33" s="996"/>
      <c r="Y33" s="996"/>
      <c r="Z33" s="996"/>
      <c r="AA33" s="996"/>
      <c r="AB33" s="996"/>
      <c r="AC33" s="996"/>
      <c r="AD33" s="996"/>
      <c r="AE33" s="996"/>
      <c r="AF33" s="996"/>
      <c r="AG33" s="996"/>
      <c r="AH33" s="996"/>
      <c r="AI33" s="996"/>
      <c r="AJ33" s="996"/>
      <c r="AK33" s="996"/>
      <c r="AL33" s="996"/>
      <c r="AM33" s="996"/>
      <c r="AN33" s="997"/>
      <c r="AP33" s="8"/>
    </row>
    <row r="34" spans="2:42">
      <c r="B34" s="731"/>
      <c r="C34" s="991"/>
      <c r="D34" s="992"/>
      <c r="E34" s="992"/>
      <c r="F34" s="992"/>
      <c r="G34" s="992"/>
      <c r="H34" s="992"/>
      <c r="I34" s="992"/>
      <c r="J34" s="992"/>
      <c r="K34" s="992"/>
      <c r="L34" s="993"/>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998"/>
      <c r="AL34" s="998"/>
      <c r="AM34" s="998"/>
      <c r="AN34" s="999"/>
      <c r="AP34" s="8"/>
    </row>
    <row r="35" spans="2:42" ht="14.25" customHeight="1">
      <c r="B35" s="731"/>
      <c r="C35" s="857" t="s">
        <v>175</v>
      </c>
      <c r="D35" s="858"/>
      <c r="E35" s="858"/>
      <c r="F35" s="858"/>
      <c r="G35" s="858"/>
      <c r="H35" s="858"/>
      <c r="I35" s="858"/>
      <c r="J35" s="858"/>
      <c r="K35" s="858"/>
      <c r="L35" s="859"/>
      <c r="M35" s="960" t="s">
        <v>176</v>
      </c>
      <c r="N35" s="961"/>
      <c r="O35" s="961"/>
      <c r="P35" s="961"/>
      <c r="Q35" s="962"/>
      <c r="R35" s="963"/>
      <c r="S35" s="964"/>
      <c r="T35" s="964"/>
      <c r="U35" s="964"/>
      <c r="V35" s="964"/>
      <c r="W35" s="964"/>
      <c r="X35" s="964"/>
      <c r="Y35" s="964"/>
      <c r="Z35" s="964"/>
      <c r="AA35" s="965"/>
      <c r="AB35" s="966" t="s">
        <v>177</v>
      </c>
      <c r="AC35" s="967"/>
      <c r="AD35" s="967"/>
      <c r="AE35" s="967"/>
      <c r="AF35" s="968"/>
      <c r="AG35" s="963"/>
      <c r="AH35" s="964"/>
      <c r="AI35" s="964"/>
      <c r="AJ35" s="964"/>
      <c r="AK35" s="964"/>
      <c r="AL35" s="964"/>
      <c r="AM35" s="964"/>
      <c r="AN35" s="965"/>
      <c r="AP35" s="8"/>
    </row>
    <row r="36" spans="2:42" ht="14.25" customHeight="1">
      <c r="B36" s="731"/>
      <c r="C36" s="711" t="s">
        <v>184</v>
      </c>
      <c r="D36" s="712"/>
      <c r="E36" s="712"/>
      <c r="F36" s="712"/>
      <c r="G36" s="712"/>
      <c r="H36" s="712"/>
      <c r="I36" s="712"/>
      <c r="J36" s="712"/>
      <c r="K36" s="712"/>
      <c r="L36" s="713"/>
      <c r="M36" s="969" t="s">
        <v>683</v>
      </c>
      <c r="N36" s="970"/>
      <c r="O36" s="970"/>
      <c r="P36" s="970"/>
      <c r="Q36" s="970"/>
      <c r="R36" s="970"/>
      <c r="S36" s="970"/>
      <c r="T36" s="970"/>
      <c r="U36" s="970"/>
      <c r="V36" s="970"/>
      <c r="W36" s="970"/>
      <c r="X36" s="970"/>
      <c r="Y36" s="970"/>
      <c r="Z36" s="970"/>
      <c r="AA36" s="970"/>
      <c r="AB36" s="970"/>
      <c r="AC36" s="970"/>
      <c r="AD36" s="970"/>
      <c r="AE36" s="970"/>
      <c r="AF36" s="970"/>
      <c r="AG36" s="970"/>
      <c r="AH36" s="970"/>
      <c r="AI36" s="970"/>
      <c r="AJ36" s="970"/>
      <c r="AK36" s="970"/>
      <c r="AL36" s="970"/>
      <c r="AM36" s="970"/>
      <c r="AN36" s="971"/>
      <c r="AP36" s="8"/>
    </row>
    <row r="37" spans="2:42" ht="13.5" customHeight="1">
      <c r="B37" s="731"/>
      <c r="C37" s="733" t="s">
        <v>185</v>
      </c>
      <c r="D37" s="695"/>
      <c r="E37" s="695"/>
      <c r="F37" s="695"/>
      <c r="G37" s="695"/>
      <c r="H37" s="695"/>
      <c r="I37" s="695"/>
      <c r="J37" s="695"/>
      <c r="K37" s="695"/>
      <c r="L37" s="696"/>
      <c r="M37" s="693" t="s">
        <v>171</v>
      </c>
      <c r="N37" s="693"/>
      <c r="O37" s="693"/>
      <c r="P37" s="693"/>
      <c r="Q37" s="972" t="s">
        <v>682</v>
      </c>
      <c r="R37" s="972"/>
      <c r="S37" s="972"/>
      <c r="T37" s="48" t="s">
        <v>172</v>
      </c>
      <c r="U37" s="972" t="s">
        <v>681</v>
      </c>
      <c r="V37" s="972"/>
      <c r="W37" s="972"/>
      <c r="X37" s="48" t="s">
        <v>173</v>
      </c>
      <c r="Y37" s="693"/>
      <c r="Z37" s="693"/>
      <c r="AA37" s="693"/>
      <c r="AB37" s="693"/>
      <c r="AC37" s="693"/>
      <c r="AD37" s="693"/>
      <c r="AE37" s="693"/>
      <c r="AF37" s="693"/>
      <c r="AG37" s="693"/>
      <c r="AH37" s="693"/>
      <c r="AI37" s="693"/>
      <c r="AJ37" s="693"/>
      <c r="AK37" s="693"/>
      <c r="AL37" s="693"/>
      <c r="AM37" s="693"/>
      <c r="AN37" s="704"/>
      <c r="AP37" s="8"/>
    </row>
    <row r="38" spans="2:42" ht="14.25" customHeight="1">
      <c r="B38" s="731"/>
      <c r="C38" s="744"/>
      <c r="D38" s="745"/>
      <c r="E38" s="745"/>
      <c r="F38" s="745"/>
      <c r="G38" s="745"/>
      <c r="H38" s="745"/>
      <c r="I38" s="745"/>
      <c r="J38" s="745"/>
      <c r="K38" s="745"/>
      <c r="L38" s="746"/>
      <c r="M38" s="973" t="s">
        <v>680</v>
      </c>
      <c r="N38" s="974"/>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5"/>
      <c r="AP38" s="8"/>
    </row>
    <row r="39" spans="2:42">
      <c r="B39" s="732"/>
      <c r="C39" s="737"/>
      <c r="D39" s="738"/>
      <c r="E39" s="738"/>
      <c r="F39" s="738"/>
      <c r="G39" s="738"/>
      <c r="H39" s="738"/>
      <c r="I39" s="738"/>
      <c r="J39" s="738"/>
      <c r="K39" s="738"/>
      <c r="L39" s="739"/>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9"/>
      <c r="AP39" s="8"/>
    </row>
    <row r="40" spans="2:42" ht="13.5" customHeight="1">
      <c r="B40" s="730" t="s">
        <v>679</v>
      </c>
      <c r="C40" s="793" t="s">
        <v>186</v>
      </c>
      <c r="D40" s="794"/>
      <c r="E40" s="794"/>
      <c r="F40" s="794"/>
      <c r="G40" s="794"/>
      <c r="H40" s="794"/>
      <c r="I40" s="794"/>
      <c r="J40" s="794"/>
      <c r="K40" s="794"/>
      <c r="L40" s="794"/>
      <c r="M40" s="939" t="s">
        <v>187</v>
      </c>
      <c r="N40" s="940"/>
      <c r="O40" s="471" t="s">
        <v>678</v>
      </c>
      <c r="P40" s="470"/>
      <c r="Q40" s="469"/>
      <c r="R40" s="943" t="s">
        <v>188</v>
      </c>
      <c r="S40" s="944"/>
      <c r="T40" s="944"/>
      <c r="U40" s="944"/>
      <c r="V40" s="944"/>
      <c r="W40" s="944"/>
      <c r="X40" s="944"/>
      <c r="Y40" s="944"/>
      <c r="Z40" s="945"/>
      <c r="AA40" s="949" t="s">
        <v>189</v>
      </c>
      <c r="AB40" s="950"/>
      <c r="AC40" s="950"/>
      <c r="AD40" s="951"/>
      <c r="AE40" s="952" t="s">
        <v>190</v>
      </c>
      <c r="AF40" s="953"/>
      <c r="AG40" s="953"/>
      <c r="AH40" s="953"/>
      <c r="AI40" s="954" t="s">
        <v>677</v>
      </c>
      <c r="AJ40" s="955"/>
      <c r="AK40" s="955"/>
      <c r="AL40" s="955"/>
      <c r="AM40" s="955"/>
      <c r="AN40" s="956"/>
      <c r="AP40" s="8"/>
    </row>
    <row r="41" spans="2:42" ht="14.25" customHeight="1">
      <c r="B41" s="731"/>
      <c r="C41" s="842"/>
      <c r="D41" s="843"/>
      <c r="E41" s="843"/>
      <c r="F41" s="843"/>
      <c r="G41" s="843"/>
      <c r="H41" s="843"/>
      <c r="I41" s="843"/>
      <c r="J41" s="843"/>
      <c r="K41" s="843"/>
      <c r="L41" s="843"/>
      <c r="M41" s="941"/>
      <c r="N41" s="942"/>
      <c r="O41" s="468" t="s">
        <v>676</v>
      </c>
      <c r="P41" s="467"/>
      <c r="Q41" s="466"/>
      <c r="R41" s="946"/>
      <c r="S41" s="947"/>
      <c r="T41" s="947"/>
      <c r="U41" s="947"/>
      <c r="V41" s="947"/>
      <c r="W41" s="947"/>
      <c r="X41" s="947"/>
      <c r="Y41" s="947"/>
      <c r="Z41" s="948"/>
      <c r="AA41" s="465" t="s">
        <v>191</v>
      </c>
      <c r="AB41" s="464"/>
      <c r="AC41" s="464"/>
      <c r="AD41" s="464"/>
      <c r="AE41" s="957" t="s">
        <v>192</v>
      </c>
      <c r="AF41" s="924"/>
      <c r="AG41" s="924"/>
      <c r="AH41" s="924"/>
      <c r="AI41" s="957" t="s">
        <v>675</v>
      </c>
      <c r="AJ41" s="924"/>
      <c r="AK41" s="924"/>
      <c r="AL41" s="924"/>
      <c r="AM41" s="924"/>
      <c r="AN41" s="925"/>
      <c r="AP41" s="8"/>
    </row>
    <row r="42" spans="2:42" ht="14.25" customHeight="1">
      <c r="B42" s="731"/>
      <c r="C42" s="741" t="s">
        <v>674</v>
      </c>
      <c r="D42" s="67"/>
      <c r="E42" s="936" t="s">
        <v>673</v>
      </c>
      <c r="F42" s="936"/>
      <c r="G42" s="936"/>
      <c r="H42" s="936"/>
      <c r="I42" s="936"/>
      <c r="J42" s="936"/>
      <c r="K42" s="936"/>
      <c r="L42" s="959"/>
      <c r="M42" s="783"/>
      <c r="N42" s="784"/>
      <c r="O42" s="879"/>
      <c r="P42" s="880"/>
      <c r="Q42" s="881"/>
      <c r="R42" s="101" t="s">
        <v>9</v>
      </c>
      <c r="S42" s="785" t="s">
        <v>193</v>
      </c>
      <c r="T42" s="785"/>
      <c r="U42" s="68" t="s">
        <v>9</v>
      </c>
      <c r="V42" s="785" t="s">
        <v>194</v>
      </c>
      <c r="W42" s="785"/>
      <c r="X42" s="68" t="s">
        <v>9</v>
      </c>
      <c r="Y42" s="785" t="s">
        <v>195</v>
      </c>
      <c r="Z42" s="796"/>
      <c r="AA42" s="882"/>
      <c r="AB42" s="883"/>
      <c r="AC42" s="883"/>
      <c r="AD42" s="884"/>
      <c r="AE42" s="885"/>
      <c r="AF42" s="883"/>
      <c r="AG42" s="883"/>
      <c r="AH42" s="884"/>
      <c r="AI42" s="101" t="s">
        <v>9</v>
      </c>
      <c r="AJ42" s="785" t="s">
        <v>660</v>
      </c>
      <c r="AK42" s="785"/>
      <c r="AL42" s="68" t="s">
        <v>163</v>
      </c>
      <c r="AM42" s="785" t="s">
        <v>659</v>
      </c>
      <c r="AN42" s="796"/>
      <c r="AP42" s="8"/>
    </row>
    <row r="43" spans="2:42" ht="14.25" customHeight="1">
      <c r="B43" s="731"/>
      <c r="C43" s="741"/>
      <c r="D43" s="67"/>
      <c r="E43" s="936" t="s">
        <v>672</v>
      </c>
      <c r="F43" s="937"/>
      <c r="G43" s="937"/>
      <c r="H43" s="937"/>
      <c r="I43" s="937"/>
      <c r="J43" s="937"/>
      <c r="K43" s="937"/>
      <c r="L43" s="938"/>
      <c r="M43" s="783"/>
      <c r="N43" s="784"/>
      <c r="O43" s="879"/>
      <c r="P43" s="880"/>
      <c r="Q43" s="881"/>
      <c r="R43" s="101" t="s">
        <v>9</v>
      </c>
      <c r="S43" s="785" t="s">
        <v>193</v>
      </c>
      <c r="T43" s="785"/>
      <c r="U43" s="68" t="s">
        <v>9</v>
      </c>
      <c r="V43" s="785" t="s">
        <v>194</v>
      </c>
      <c r="W43" s="785"/>
      <c r="X43" s="68" t="s">
        <v>9</v>
      </c>
      <c r="Y43" s="785" t="s">
        <v>195</v>
      </c>
      <c r="Z43" s="796"/>
      <c r="AA43" s="882"/>
      <c r="AB43" s="883"/>
      <c r="AC43" s="883"/>
      <c r="AD43" s="884"/>
      <c r="AE43" s="885"/>
      <c r="AF43" s="883"/>
      <c r="AG43" s="883"/>
      <c r="AH43" s="884"/>
      <c r="AI43" s="101" t="s">
        <v>9</v>
      </c>
      <c r="AJ43" s="785" t="s">
        <v>660</v>
      </c>
      <c r="AK43" s="785"/>
      <c r="AL43" s="68" t="s">
        <v>163</v>
      </c>
      <c r="AM43" s="785" t="s">
        <v>659</v>
      </c>
      <c r="AN43" s="796"/>
      <c r="AP43" s="8"/>
    </row>
    <row r="44" spans="2:42" ht="14.25" customHeight="1">
      <c r="B44" s="731"/>
      <c r="C44" s="741"/>
      <c r="D44" s="67"/>
      <c r="E44" s="936" t="s">
        <v>671</v>
      </c>
      <c r="F44" s="937"/>
      <c r="G44" s="937"/>
      <c r="H44" s="937"/>
      <c r="I44" s="937"/>
      <c r="J44" s="937"/>
      <c r="K44" s="937"/>
      <c r="L44" s="938"/>
      <c r="M44" s="783"/>
      <c r="N44" s="784"/>
      <c r="O44" s="879"/>
      <c r="P44" s="880"/>
      <c r="Q44" s="881"/>
      <c r="R44" s="101" t="s">
        <v>9</v>
      </c>
      <c r="S44" s="785" t="s">
        <v>193</v>
      </c>
      <c r="T44" s="785"/>
      <c r="U44" s="68" t="s">
        <v>9</v>
      </c>
      <c r="V44" s="785" t="s">
        <v>194</v>
      </c>
      <c r="W44" s="785"/>
      <c r="X44" s="68" t="s">
        <v>9</v>
      </c>
      <c r="Y44" s="785" t="s">
        <v>195</v>
      </c>
      <c r="Z44" s="796"/>
      <c r="AA44" s="882"/>
      <c r="AB44" s="883"/>
      <c r="AC44" s="883"/>
      <c r="AD44" s="884"/>
      <c r="AE44" s="885"/>
      <c r="AF44" s="883"/>
      <c r="AG44" s="883"/>
      <c r="AH44" s="884"/>
      <c r="AI44" s="101" t="s">
        <v>9</v>
      </c>
      <c r="AJ44" s="785" t="s">
        <v>660</v>
      </c>
      <c r="AK44" s="785"/>
      <c r="AL44" s="68" t="s">
        <v>163</v>
      </c>
      <c r="AM44" s="785" t="s">
        <v>659</v>
      </c>
      <c r="AN44" s="796"/>
      <c r="AP44" s="8"/>
    </row>
    <row r="45" spans="2:42" ht="14.25" customHeight="1">
      <c r="B45" s="731"/>
      <c r="C45" s="741"/>
      <c r="D45" s="67"/>
      <c r="E45" s="936" t="s">
        <v>670</v>
      </c>
      <c r="F45" s="937"/>
      <c r="G45" s="937"/>
      <c r="H45" s="937"/>
      <c r="I45" s="937"/>
      <c r="J45" s="937"/>
      <c r="K45" s="937"/>
      <c r="L45" s="938"/>
      <c r="M45" s="783"/>
      <c r="N45" s="784"/>
      <c r="O45" s="879"/>
      <c r="P45" s="880"/>
      <c r="Q45" s="881"/>
      <c r="R45" s="101" t="s">
        <v>9</v>
      </c>
      <c r="S45" s="785" t="s">
        <v>193</v>
      </c>
      <c r="T45" s="785"/>
      <c r="U45" s="68" t="s">
        <v>9</v>
      </c>
      <c r="V45" s="785" t="s">
        <v>194</v>
      </c>
      <c r="W45" s="785"/>
      <c r="X45" s="68" t="s">
        <v>9</v>
      </c>
      <c r="Y45" s="785" t="s">
        <v>195</v>
      </c>
      <c r="Z45" s="796"/>
      <c r="AA45" s="882"/>
      <c r="AB45" s="883"/>
      <c r="AC45" s="883"/>
      <c r="AD45" s="884"/>
      <c r="AE45" s="885"/>
      <c r="AF45" s="883"/>
      <c r="AG45" s="883"/>
      <c r="AH45" s="884"/>
      <c r="AI45" s="101" t="s">
        <v>9</v>
      </c>
      <c r="AJ45" s="785" t="s">
        <v>660</v>
      </c>
      <c r="AK45" s="785"/>
      <c r="AL45" s="68" t="s">
        <v>163</v>
      </c>
      <c r="AM45" s="785" t="s">
        <v>659</v>
      </c>
      <c r="AN45" s="796"/>
      <c r="AP45" s="8"/>
    </row>
    <row r="46" spans="2:42" ht="14.25" customHeight="1">
      <c r="B46" s="731"/>
      <c r="C46" s="741"/>
      <c r="D46" s="67"/>
      <c r="E46" s="936" t="s">
        <v>669</v>
      </c>
      <c r="F46" s="937"/>
      <c r="G46" s="937"/>
      <c r="H46" s="937"/>
      <c r="I46" s="937"/>
      <c r="J46" s="937"/>
      <c r="K46" s="937"/>
      <c r="L46" s="938"/>
      <c r="M46" s="783"/>
      <c r="N46" s="784"/>
      <c r="O46" s="879"/>
      <c r="P46" s="880"/>
      <c r="Q46" s="881"/>
      <c r="R46" s="101" t="s">
        <v>9</v>
      </c>
      <c r="S46" s="785" t="s">
        <v>193</v>
      </c>
      <c r="T46" s="785"/>
      <c r="U46" s="68" t="s">
        <v>9</v>
      </c>
      <c r="V46" s="785" t="s">
        <v>194</v>
      </c>
      <c r="W46" s="785"/>
      <c r="X46" s="68" t="s">
        <v>9</v>
      </c>
      <c r="Y46" s="785" t="s">
        <v>195</v>
      </c>
      <c r="Z46" s="796"/>
      <c r="AA46" s="882"/>
      <c r="AB46" s="883"/>
      <c r="AC46" s="883"/>
      <c r="AD46" s="884"/>
      <c r="AE46" s="885"/>
      <c r="AF46" s="883"/>
      <c r="AG46" s="883"/>
      <c r="AH46" s="884"/>
      <c r="AI46" s="101" t="s">
        <v>9</v>
      </c>
      <c r="AJ46" s="785" t="s">
        <v>660</v>
      </c>
      <c r="AK46" s="785"/>
      <c r="AL46" s="68" t="s">
        <v>163</v>
      </c>
      <c r="AM46" s="785" t="s">
        <v>659</v>
      </c>
      <c r="AN46" s="796"/>
      <c r="AP46" s="8"/>
    </row>
    <row r="47" spans="2:42" ht="14.25" customHeight="1">
      <c r="B47" s="731"/>
      <c r="C47" s="741"/>
      <c r="D47" s="67"/>
      <c r="E47" s="917" t="s">
        <v>668</v>
      </c>
      <c r="F47" s="918"/>
      <c r="G47" s="918"/>
      <c r="H47" s="918"/>
      <c r="I47" s="918"/>
      <c r="J47" s="918"/>
      <c r="K47" s="918"/>
      <c r="L47" s="919"/>
      <c r="M47" s="783"/>
      <c r="N47" s="784"/>
      <c r="O47" s="879"/>
      <c r="P47" s="880"/>
      <c r="Q47" s="881"/>
      <c r="R47" s="101" t="s">
        <v>9</v>
      </c>
      <c r="S47" s="785" t="s">
        <v>193</v>
      </c>
      <c r="T47" s="785"/>
      <c r="U47" s="68" t="s">
        <v>9</v>
      </c>
      <c r="V47" s="785" t="s">
        <v>194</v>
      </c>
      <c r="W47" s="785"/>
      <c r="X47" s="68" t="s">
        <v>9</v>
      </c>
      <c r="Y47" s="785" t="s">
        <v>195</v>
      </c>
      <c r="Z47" s="796"/>
      <c r="AA47" s="882"/>
      <c r="AB47" s="883"/>
      <c r="AC47" s="883"/>
      <c r="AD47" s="884"/>
      <c r="AE47" s="885"/>
      <c r="AF47" s="883"/>
      <c r="AG47" s="883"/>
      <c r="AH47" s="884"/>
      <c r="AI47" s="101" t="s">
        <v>9</v>
      </c>
      <c r="AJ47" s="785" t="s">
        <v>660</v>
      </c>
      <c r="AK47" s="785"/>
      <c r="AL47" s="68" t="s">
        <v>163</v>
      </c>
      <c r="AM47" s="785" t="s">
        <v>659</v>
      </c>
      <c r="AN47" s="796"/>
      <c r="AP47" s="8"/>
    </row>
    <row r="48" spans="2:42" ht="14.25" customHeight="1">
      <c r="B48" s="731"/>
      <c r="C48" s="741"/>
      <c r="D48" s="67"/>
      <c r="E48" s="917" t="s">
        <v>667</v>
      </c>
      <c r="F48" s="918"/>
      <c r="G48" s="918"/>
      <c r="H48" s="918"/>
      <c r="I48" s="918"/>
      <c r="J48" s="918"/>
      <c r="K48" s="918"/>
      <c r="L48" s="919"/>
      <c r="M48" s="783"/>
      <c r="N48" s="784"/>
      <c r="O48" s="879"/>
      <c r="P48" s="880"/>
      <c r="Q48" s="881"/>
      <c r="R48" s="101" t="s">
        <v>9</v>
      </c>
      <c r="S48" s="785" t="s">
        <v>193</v>
      </c>
      <c r="T48" s="785"/>
      <c r="U48" s="68" t="s">
        <v>9</v>
      </c>
      <c r="V48" s="785" t="s">
        <v>194</v>
      </c>
      <c r="W48" s="785"/>
      <c r="X48" s="68" t="s">
        <v>9</v>
      </c>
      <c r="Y48" s="785" t="s">
        <v>195</v>
      </c>
      <c r="Z48" s="796"/>
      <c r="AA48" s="882"/>
      <c r="AB48" s="883"/>
      <c r="AC48" s="883"/>
      <c r="AD48" s="884"/>
      <c r="AE48" s="885"/>
      <c r="AF48" s="883"/>
      <c r="AG48" s="883"/>
      <c r="AH48" s="884"/>
      <c r="AI48" s="101" t="s">
        <v>9</v>
      </c>
      <c r="AJ48" s="785" t="s">
        <v>660</v>
      </c>
      <c r="AK48" s="785"/>
      <c r="AL48" s="68" t="s">
        <v>163</v>
      </c>
      <c r="AM48" s="785" t="s">
        <v>659</v>
      </c>
      <c r="AN48" s="796"/>
      <c r="AP48" s="8"/>
    </row>
    <row r="49" spans="2:42" ht="14.25" customHeight="1">
      <c r="B49" s="731"/>
      <c r="C49" s="741"/>
      <c r="D49" s="463"/>
      <c r="E49" s="917" t="s">
        <v>666</v>
      </c>
      <c r="F49" s="934"/>
      <c r="G49" s="934"/>
      <c r="H49" s="934"/>
      <c r="I49" s="934"/>
      <c r="J49" s="934"/>
      <c r="K49" s="934"/>
      <c r="L49" s="935"/>
      <c r="M49" s="783"/>
      <c r="N49" s="784"/>
      <c r="O49" s="879"/>
      <c r="P49" s="880"/>
      <c r="Q49" s="881"/>
      <c r="R49" s="101" t="s">
        <v>9</v>
      </c>
      <c r="S49" s="785" t="s">
        <v>193</v>
      </c>
      <c r="T49" s="785"/>
      <c r="U49" s="68" t="s">
        <v>9</v>
      </c>
      <c r="V49" s="785" t="s">
        <v>194</v>
      </c>
      <c r="W49" s="785"/>
      <c r="X49" s="68" t="s">
        <v>9</v>
      </c>
      <c r="Y49" s="785" t="s">
        <v>195</v>
      </c>
      <c r="Z49" s="796"/>
      <c r="AA49" s="882"/>
      <c r="AB49" s="883"/>
      <c r="AC49" s="883"/>
      <c r="AD49" s="884"/>
      <c r="AE49" s="885"/>
      <c r="AF49" s="883"/>
      <c r="AG49" s="883"/>
      <c r="AH49" s="884"/>
      <c r="AI49" s="101" t="s">
        <v>9</v>
      </c>
      <c r="AJ49" s="785" t="s">
        <v>660</v>
      </c>
      <c r="AK49" s="785"/>
      <c r="AL49" s="68" t="s">
        <v>163</v>
      </c>
      <c r="AM49" s="785" t="s">
        <v>659</v>
      </c>
      <c r="AN49" s="796"/>
      <c r="AP49" s="8"/>
    </row>
    <row r="50" spans="2:42" ht="14.25" customHeight="1">
      <c r="B50" s="731"/>
      <c r="C50" s="741"/>
      <c r="D50" s="463"/>
      <c r="E50" s="846" t="s">
        <v>665</v>
      </c>
      <c r="F50" s="932"/>
      <c r="G50" s="932"/>
      <c r="H50" s="932"/>
      <c r="I50" s="932"/>
      <c r="J50" s="932"/>
      <c r="K50" s="932"/>
      <c r="L50" s="933"/>
      <c r="M50" s="783"/>
      <c r="N50" s="784"/>
      <c r="O50" s="879"/>
      <c r="P50" s="880"/>
      <c r="Q50" s="881"/>
      <c r="R50" s="101" t="s">
        <v>9</v>
      </c>
      <c r="S50" s="785" t="s">
        <v>193</v>
      </c>
      <c r="T50" s="785"/>
      <c r="U50" s="68" t="s">
        <v>9</v>
      </c>
      <c r="V50" s="785" t="s">
        <v>194</v>
      </c>
      <c r="W50" s="785"/>
      <c r="X50" s="68" t="s">
        <v>9</v>
      </c>
      <c r="Y50" s="785" t="s">
        <v>195</v>
      </c>
      <c r="Z50" s="796"/>
      <c r="AA50" s="882"/>
      <c r="AB50" s="883"/>
      <c r="AC50" s="883"/>
      <c r="AD50" s="884"/>
      <c r="AE50" s="885"/>
      <c r="AF50" s="883"/>
      <c r="AG50" s="883"/>
      <c r="AH50" s="884"/>
      <c r="AI50" s="101" t="s">
        <v>9</v>
      </c>
      <c r="AJ50" s="785" t="s">
        <v>660</v>
      </c>
      <c r="AK50" s="785"/>
      <c r="AL50" s="68" t="s">
        <v>163</v>
      </c>
      <c r="AM50" s="785" t="s">
        <v>659</v>
      </c>
      <c r="AN50" s="796"/>
      <c r="AP50" s="8"/>
    </row>
    <row r="51" spans="2:42" ht="14.25" customHeight="1" thickBot="1">
      <c r="B51" s="731"/>
      <c r="C51" s="741"/>
      <c r="D51" s="462"/>
      <c r="E51" s="903" t="s">
        <v>664</v>
      </c>
      <c r="F51" s="930"/>
      <c r="G51" s="930"/>
      <c r="H51" s="930"/>
      <c r="I51" s="930"/>
      <c r="J51" s="930"/>
      <c r="K51" s="930"/>
      <c r="L51" s="931"/>
      <c r="M51" s="906"/>
      <c r="N51" s="907"/>
      <c r="O51" s="908"/>
      <c r="P51" s="909"/>
      <c r="Q51" s="910"/>
      <c r="R51" s="461" t="s">
        <v>9</v>
      </c>
      <c r="S51" s="911" t="s">
        <v>193</v>
      </c>
      <c r="T51" s="911"/>
      <c r="U51" s="460" t="s">
        <v>9</v>
      </c>
      <c r="V51" s="911" t="s">
        <v>194</v>
      </c>
      <c r="W51" s="911"/>
      <c r="X51" s="460" t="s">
        <v>9</v>
      </c>
      <c r="Y51" s="911" t="s">
        <v>195</v>
      </c>
      <c r="Z51" s="912"/>
      <c r="AA51" s="913"/>
      <c r="AB51" s="914"/>
      <c r="AC51" s="914"/>
      <c r="AD51" s="915"/>
      <c r="AE51" s="916"/>
      <c r="AF51" s="914"/>
      <c r="AG51" s="914"/>
      <c r="AH51" s="915"/>
      <c r="AI51" s="461" t="s">
        <v>9</v>
      </c>
      <c r="AJ51" s="911" t="s">
        <v>660</v>
      </c>
      <c r="AK51" s="911"/>
      <c r="AL51" s="460" t="s">
        <v>163</v>
      </c>
      <c r="AM51" s="911" t="s">
        <v>659</v>
      </c>
      <c r="AN51" s="912"/>
      <c r="AP51" s="8"/>
    </row>
    <row r="52" spans="2:42" ht="14.25" customHeight="1">
      <c r="B52" s="731"/>
      <c r="C52" s="741"/>
      <c r="D52" s="92"/>
      <c r="E52" s="920" t="s">
        <v>663</v>
      </c>
      <c r="F52" s="920"/>
      <c r="G52" s="920"/>
      <c r="H52" s="920"/>
      <c r="I52" s="920"/>
      <c r="J52" s="920"/>
      <c r="K52" s="920"/>
      <c r="L52" s="921"/>
      <c r="M52" s="922"/>
      <c r="N52" s="791"/>
      <c r="O52" s="923"/>
      <c r="P52" s="924"/>
      <c r="Q52" s="925"/>
      <c r="R52" s="459" t="s">
        <v>9</v>
      </c>
      <c r="S52" s="894" t="s">
        <v>193</v>
      </c>
      <c r="T52" s="894"/>
      <c r="U52" s="457" t="s">
        <v>9</v>
      </c>
      <c r="V52" s="894" t="s">
        <v>194</v>
      </c>
      <c r="W52" s="894"/>
      <c r="X52" s="457" t="s">
        <v>9</v>
      </c>
      <c r="Y52" s="894" t="s">
        <v>195</v>
      </c>
      <c r="Z52" s="895"/>
      <c r="AA52" s="926"/>
      <c r="AB52" s="927"/>
      <c r="AC52" s="927"/>
      <c r="AD52" s="928"/>
      <c r="AE52" s="929"/>
      <c r="AF52" s="927"/>
      <c r="AG52" s="927"/>
      <c r="AH52" s="928"/>
      <c r="AI52" s="459" t="s">
        <v>9</v>
      </c>
      <c r="AJ52" s="894" t="s">
        <v>660</v>
      </c>
      <c r="AK52" s="894"/>
      <c r="AL52" s="457" t="s">
        <v>163</v>
      </c>
      <c r="AM52" s="894" t="s">
        <v>659</v>
      </c>
      <c r="AN52" s="895"/>
      <c r="AP52" s="8"/>
    </row>
    <row r="53" spans="2:42" ht="14.25" customHeight="1">
      <c r="B53" s="731"/>
      <c r="C53" s="741"/>
      <c r="D53" s="67"/>
      <c r="E53" s="917" t="s">
        <v>662</v>
      </c>
      <c r="F53" s="918"/>
      <c r="G53" s="918"/>
      <c r="H53" s="918"/>
      <c r="I53" s="918"/>
      <c r="J53" s="918"/>
      <c r="K53" s="918"/>
      <c r="L53" s="919"/>
      <c r="M53" s="783"/>
      <c r="N53" s="784"/>
      <c r="O53" s="879"/>
      <c r="P53" s="880"/>
      <c r="Q53" s="881"/>
      <c r="R53" s="101" t="s">
        <v>9</v>
      </c>
      <c r="S53" s="785" t="s">
        <v>193</v>
      </c>
      <c r="T53" s="785"/>
      <c r="U53" s="68" t="s">
        <v>9</v>
      </c>
      <c r="V53" s="785" t="s">
        <v>194</v>
      </c>
      <c r="W53" s="785"/>
      <c r="X53" s="68" t="s">
        <v>9</v>
      </c>
      <c r="Y53" s="785" t="s">
        <v>195</v>
      </c>
      <c r="Z53" s="796"/>
      <c r="AA53" s="882"/>
      <c r="AB53" s="883"/>
      <c r="AC53" s="883"/>
      <c r="AD53" s="884"/>
      <c r="AE53" s="885"/>
      <c r="AF53" s="883"/>
      <c r="AG53" s="883"/>
      <c r="AH53" s="884"/>
      <c r="AI53" s="101" t="s">
        <v>9</v>
      </c>
      <c r="AJ53" s="785" t="s">
        <v>660</v>
      </c>
      <c r="AK53" s="785"/>
      <c r="AL53" s="68" t="s">
        <v>163</v>
      </c>
      <c r="AM53" s="785" t="s">
        <v>659</v>
      </c>
      <c r="AN53" s="796"/>
      <c r="AP53" s="8"/>
    </row>
    <row r="54" spans="2:42" ht="14.25" customHeight="1" thickBot="1">
      <c r="B54" s="731"/>
      <c r="C54" s="958"/>
      <c r="D54" s="462"/>
      <c r="E54" s="903" t="s">
        <v>661</v>
      </c>
      <c r="F54" s="904"/>
      <c r="G54" s="904"/>
      <c r="H54" s="904"/>
      <c r="I54" s="904"/>
      <c r="J54" s="904"/>
      <c r="K54" s="904"/>
      <c r="L54" s="905"/>
      <c r="M54" s="906"/>
      <c r="N54" s="907"/>
      <c r="O54" s="908"/>
      <c r="P54" s="909"/>
      <c r="Q54" s="910"/>
      <c r="R54" s="461" t="s">
        <v>9</v>
      </c>
      <c r="S54" s="911" t="s">
        <v>193</v>
      </c>
      <c r="T54" s="911"/>
      <c r="U54" s="460" t="s">
        <v>9</v>
      </c>
      <c r="V54" s="911" t="s">
        <v>194</v>
      </c>
      <c r="W54" s="911"/>
      <c r="X54" s="460" t="s">
        <v>9</v>
      </c>
      <c r="Y54" s="911" t="s">
        <v>195</v>
      </c>
      <c r="Z54" s="912"/>
      <c r="AA54" s="913"/>
      <c r="AB54" s="914"/>
      <c r="AC54" s="914"/>
      <c r="AD54" s="915"/>
      <c r="AE54" s="916"/>
      <c r="AF54" s="914"/>
      <c r="AG54" s="914"/>
      <c r="AH54" s="915"/>
      <c r="AI54" s="461" t="s">
        <v>9</v>
      </c>
      <c r="AJ54" s="911" t="s">
        <v>660</v>
      </c>
      <c r="AK54" s="911"/>
      <c r="AL54" s="460" t="s">
        <v>163</v>
      </c>
      <c r="AM54" s="911" t="s">
        <v>659</v>
      </c>
      <c r="AN54" s="912"/>
      <c r="AP54" s="8"/>
    </row>
    <row r="55" spans="2:42" ht="14.25" customHeight="1">
      <c r="B55" s="456"/>
      <c r="C55" s="780" t="s">
        <v>658</v>
      </c>
      <c r="D55" s="773"/>
      <c r="E55" s="773"/>
      <c r="F55" s="773"/>
      <c r="G55" s="773"/>
      <c r="H55" s="773"/>
      <c r="I55" s="773"/>
      <c r="J55" s="773"/>
      <c r="K55" s="773"/>
      <c r="L55" s="773"/>
      <c r="M55" s="889" t="s">
        <v>374</v>
      </c>
      <c r="N55" s="890"/>
      <c r="O55" s="891">
        <v>43922</v>
      </c>
      <c r="P55" s="892"/>
      <c r="Q55" s="893"/>
      <c r="R55" s="459" t="s">
        <v>9</v>
      </c>
      <c r="S55" s="894" t="s">
        <v>193</v>
      </c>
      <c r="T55" s="894"/>
      <c r="U55" s="458" t="s">
        <v>163</v>
      </c>
      <c r="V55" s="894" t="s">
        <v>194</v>
      </c>
      <c r="W55" s="894"/>
      <c r="X55" s="457" t="s">
        <v>9</v>
      </c>
      <c r="Y55" s="894" t="s">
        <v>195</v>
      </c>
      <c r="Z55" s="895"/>
      <c r="AA55" s="896">
        <v>45047</v>
      </c>
      <c r="AB55" s="897"/>
      <c r="AC55" s="897"/>
      <c r="AD55" s="898"/>
      <c r="AE55" s="899" t="s">
        <v>370</v>
      </c>
      <c r="AF55" s="897"/>
      <c r="AG55" s="897"/>
      <c r="AH55" s="898"/>
      <c r="AI55" s="900"/>
      <c r="AJ55" s="901"/>
      <c r="AK55" s="901"/>
      <c r="AL55" s="901"/>
      <c r="AM55" s="901"/>
      <c r="AN55" s="902"/>
      <c r="AP55" s="8"/>
    </row>
    <row r="56" spans="2:42" ht="14.25" customHeight="1">
      <c r="B56" s="456"/>
      <c r="C56" s="835" t="s">
        <v>657</v>
      </c>
      <c r="D56" s="781"/>
      <c r="E56" s="781"/>
      <c r="F56" s="781"/>
      <c r="G56" s="781"/>
      <c r="H56" s="781"/>
      <c r="I56" s="781"/>
      <c r="J56" s="781"/>
      <c r="K56" s="781"/>
      <c r="L56" s="781"/>
      <c r="M56" s="783"/>
      <c r="N56" s="784"/>
      <c r="O56" s="879"/>
      <c r="P56" s="880"/>
      <c r="Q56" s="881"/>
      <c r="R56" s="101" t="s">
        <v>9</v>
      </c>
      <c r="S56" s="785" t="s">
        <v>193</v>
      </c>
      <c r="T56" s="785"/>
      <c r="U56" s="68" t="s">
        <v>9</v>
      </c>
      <c r="V56" s="785" t="s">
        <v>194</v>
      </c>
      <c r="W56" s="785"/>
      <c r="X56" s="68" t="s">
        <v>9</v>
      </c>
      <c r="Y56" s="785" t="s">
        <v>195</v>
      </c>
      <c r="Z56" s="796"/>
      <c r="AA56" s="882"/>
      <c r="AB56" s="883"/>
      <c r="AC56" s="883"/>
      <c r="AD56" s="884"/>
      <c r="AE56" s="885"/>
      <c r="AF56" s="883"/>
      <c r="AG56" s="883"/>
      <c r="AH56" s="884"/>
      <c r="AI56" s="886"/>
      <c r="AJ56" s="887"/>
      <c r="AK56" s="887"/>
      <c r="AL56" s="887"/>
      <c r="AM56" s="887"/>
      <c r="AN56" s="888"/>
      <c r="AP56" s="8"/>
    </row>
    <row r="57" spans="2:42" ht="14.25" customHeight="1">
      <c r="B57" s="845" t="s">
        <v>656</v>
      </c>
      <c r="C57" s="846"/>
      <c r="D57" s="846"/>
      <c r="E57" s="846"/>
      <c r="F57" s="846"/>
      <c r="G57" s="846"/>
      <c r="H57" s="846"/>
      <c r="I57" s="846"/>
      <c r="J57" s="846"/>
      <c r="K57" s="847"/>
      <c r="L57" s="455">
        <v>1</v>
      </c>
      <c r="M57" s="454">
        <v>4</v>
      </c>
      <c r="N57" s="454">
        <v>7</v>
      </c>
      <c r="O57" s="454">
        <v>1</v>
      </c>
      <c r="P57" s="454">
        <v>2</v>
      </c>
      <c r="Q57" s="454">
        <v>3</v>
      </c>
      <c r="R57" s="453">
        <v>4</v>
      </c>
      <c r="S57" s="453">
        <v>5</v>
      </c>
      <c r="T57" s="453">
        <v>6</v>
      </c>
      <c r="U57" s="452">
        <v>7</v>
      </c>
      <c r="V57" s="443"/>
      <c r="W57" s="442"/>
      <c r="X57" s="442"/>
      <c r="Y57" s="442"/>
      <c r="Z57" s="442"/>
      <c r="AA57" s="442"/>
      <c r="AB57" s="441"/>
      <c r="AC57" s="441"/>
      <c r="AD57" s="441"/>
      <c r="AE57" s="440"/>
      <c r="AF57" s="440"/>
      <c r="AG57" s="440"/>
      <c r="AH57" s="440"/>
      <c r="AI57" s="440"/>
      <c r="AJ57" s="435"/>
      <c r="AK57" s="440"/>
      <c r="AL57" s="440"/>
      <c r="AM57" s="440"/>
      <c r="AN57" s="439"/>
      <c r="AP57" s="8"/>
    </row>
    <row r="58" spans="2:42" ht="14.25" customHeight="1">
      <c r="B58" s="848" t="s">
        <v>655</v>
      </c>
      <c r="C58" s="848"/>
      <c r="D58" s="848"/>
      <c r="E58" s="848"/>
      <c r="F58" s="848"/>
      <c r="G58" s="848"/>
      <c r="H58" s="848"/>
      <c r="I58" s="848"/>
      <c r="J58" s="848"/>
      <c r="K58" s="849"/>
      <c r="L58" s="850"/>
      <c r="M58" s="851"/>
      <c r="N58" s="851"/>
      <c r="O58" s="851"/>
      <c r="P58" s="851"/>
      <c r="Q58" s="851"/>
      <c r="R58" s="851"/>
      <c r="S58" s="851"/>
      <c r="T58" s="851"/>
      <c r="U58" s="851"/>
      <c r="V58" s="851"/>
      <c r="W58" s="851"/>
      <c r="X58" s="851"/>
      <c r="Y58" s="851"/>
      <c r="Z58" s="851"/>
      <c r="AA58" s="851"/>
      <c r="AB58" s="851"/>
      <c r="AC58" s="851"/>
      <c r="AD58" s="851"/>
      <c r="AE58" s="851"/>
      <c r="AF58" s="851"/>
      <c r="AG58" s="851"/>
      <c r="AH58" s="851"/>
      <c r="AI58" s="851"/>
      <c r="AJ58" s="851"/>
      <c r="AK58" s="851"/>
      <c r="AL58" s="851"/>
      <c r="AM58" s="851"/>
      <c r="AN58" s="852"/>
      <c r="AP58" s="8"/>
    </row>
    <row r="59" spans="2:42" ht="14.25" customHeight="1">
      <c r="B59" s="853" t="s">
        <v>196</v>
      </c>
      <c r="C59" s="853"/>
      <c r="D59" s="853"/>
      <c r="E59" s="853"/>
      <c r="F59" s="853"/>
      <c r="G59" s="853"/>
      <c r="H59" s="853"/>
      <c r="I59" s="853"/>
      <c r="J59" s="853"/>
      <c r="K59" s="853"/>
      <c r="L59" s="451"/>
      <c r="M59" s="450"/>
      <c r="N59" s="450"/>
      <c r="O59" s="450"/>
      <c r="P59" s="450"/>
      <c r="Q59" s="450"/>
      <c r="R59" s="449"/>
      <c r="S59" s="449"/>
      <c r="T59" s="449"/>
      <c r="U59" s="448"/>
      <c r="V59" s="443" t="s">
        <v>654</v>
      </c>
      <c r="W59" s="442"/>
      <c r="X59" s="442"/>
      <c r="Y59" s="442"/>
      <c r="Z59" s="442"/>
      <c r="AA59" s="442"/>
      <c r="AB59" s="441"/>
      <c r="AC59" s="441"/>
      <c r="AD59" s="441"/>
      <c r="AE59" s="440"/>
      <c r="AF59" s="440"/>
      <c r="AG59" s="440"/>
      <c r="AH59" s="440"/>
      <c r="AI59" s="440"/>
      <c r="AJ59" s="435"/>
      <c r="AK59" s="440"/>
      <c r="AL59" s="440"/>
      <c r="AM59" s="440"/>
      <c r="AN59" s="439"/>
      <c r="AP59" s="8"/>
    </row>
    <row r="60" spans="2:42" ht="14.25" customHeight="1">
      <c r="B60" s="854" t="s">
        <v>653</v>
      </c>
      <c r="C60" s="855"/>
      <c r="D60" s="855"/>
      <c r="E60" s="855"/>
      <c r="F60" s="855"/>
      <c r="G60" s="855"/>
      <c r="H60" s="855"/>
      <c r="I60" s="855"/>
      <c r="J60" s="855"/>
      <c r="K60" s="856"/>
      <c r="L60" s="857"/>
      <c r="M60" s="858"/>
      <c r="N60" s="858"/>
      <c r="O60" s="858"/>
      <c r="P60" s="858"/>
      <c r="Q60" s="858"/>
      <c r="R60" s="858"/>
      <c r="S60" s="858"/>
      <c r="T60" s="858"/>
      <c r="U60" s="858"/>
      <c r="V60" s="858"/>
      <c r="W60" s="858"/>
      <c r="X60" s="858"/>
      <c r="Y60" s="858"/>
      <c r="Z60" s="858"/>
      <c r="AA60" s="858"/>
      <c r="AB60" s="858"/>
      <c r="AC60" s="858"/>
      <c r="AD60" s="858"/>
      <c r="AE60" s="858"/>
      <c r="AF60" s="858"/>
      <c r="AG60" s="858"/>
      <c r="AH60" s="858"/>
      <c r="AI60" s="858"/>
      <c r="AJ60" s="858"/>
      <c r="AK60" s="858"/>
      <c r="AL60" s="858"/>
      <c r="AM60" s="858"/>
      <c r="AN60" s="859"/>
      <c r="AP60" s="8"/>
    </row>
    <row r="61" spans="2:42" ht="14.25" customHeight="1">
      <c r="B61" s="860" t="s">
        <v>197</v>
      </c>
      <c r="C61" s="861"/>
      <c r="D61" s="861"/>
      <c r="E61" s="861"/>
      <c r="F61" s="861"/>
      <c r="G61" s="861"/>
      <c r="H61" s="861"/>
      <c r="I61" s="861"/>
      <c r="J61" s="861"/>
      <c r="K61" s="861"/>
      <c r="L61" s="861"/>
      <c r="M61" s="861"/>
      <c r="N61" s="861"/>
      <c r="O61" s="447"/>
      <c r="P61" s="446"/>
      <c r="Q61" s="445"/>
      <c r="R61" s="445"/>
      <c r="S61" s="445"/>
      <c r="T61" s="445"/>
      <c r="U61" s="444"/>
      <c r="V61" s="443"/>
      <c r="W61" s="442"/>
      <c r="X61" s="442"/>
      <c r="Y61" s="442"/>
      <c r="Z61" s="442"/>
      <c r="AA61" s="442"/>
      <c r="AB61" s="441"/>
      <c r="AC61" s="441"/>
      <c r="AD61" s="441"/>
      <c r="AE61" s="440"/>
      <c r="AF61" s="440"/>
      <c r="AG61" s="440"/>
      <c r="AH61" s="440"/>
      <c r="AI61" s="440"/>
      <c r="AJ61" s="435"/>
      <c r="AK61" s="440"/>
      <c r="AL61" s="440"/>
      <c r="AM61" s="440"/>
      <c r="AN61" s="439"/>
      <c r="AP61" s="8"/>
    </row>
    <row r="62" spans="2:42" ht="14.25" customHeight="1">
      <c r="B62" s="862" t="s">
        <v>198</v>
      </c>
      <c r="C62" s="865" t="s">
        <v>199</v>
      </c>
      <c r="D62" s="866"/>
      <c r="E62" s="866"/>
      <c r="F62" s="866"/>
      <c r="G62" s="866"/>
      <c r="H62" s="866"/>
      <c r="I62" s="866"/>
      <c r="J62" s="866"/>
      <c r="K62" s="866"/>
      <c r="L62" s="866"/>
      <c r="M62" s="866"/>
      <c r="N62" s="866"/>
      <c r="O62" s="866"/>
      <c r="P62" s="866"/>
      <c r="Q62" s="866"/>
      <c r="R62" s="866"/>
      <c r="S62" s="866"/>
      <c r="T62" s="867"/>
      <c r="U62" s="865" t="s">
        <v>200</v>
      </c>
      <c r="V62" s="868"/>
      <c r="W62" s="868"/>
      <c r="X62" s="868"/>
      <c r="Y62" s="868"/>
      <c r="Z62" s="868"/>
      <c r="AA62" s="868"/>
      <c r="AB62" s="868"/>
      <c r="AC62" s="868"/>
      <c r="AD62" s="868"/>
      <c r="AE62" s="868"/>
      <c r="AF62" s="868"/>
      <c r="AG62" s="868"/>
      <c r="AH62" s="868"/>
      <c r="AI62" s="868"/>
      <c r="AJ62" s="868"/>
      <c r="AK62" s="868"/>
      <c r="AL62" s="868"/>
      <c r="AM62" s="868"/>
      <c r="AN62" s="869"/>
      <c r="AP62" s="8"/>
    </row>
    <row r="63" spans="2:42">
      <c r="B63" s="863"/>
      <c r="C63" s="870" t="s">
        <v>652</v>
      </c>
      <c r="D63" s="871"/>
      <c r="E63" s="871"/>
      <c r="F63" s="871"/>
      <c r="G63" s="871"/>
      <c r="H63" s="871"/>
      <c r="I63" s="871"/>
      <c r="J63" s="871"/>
      <c r="K63" s="871"/>
      <c r="L63" s="871"/>
      <c r="M63" s="871"/>
      <c r="N63" s="871"/>
      <c r="O63" s="871"/>
      <c r="P63" s="871"/>
      <c r="Q63" s="871"/>
      <c r="R63" s="871"/>
      <c r="S63" s="871"/>
      <c r="T63" s="872"/>
      <c r="U63" s="870" t="s">
        <v>651</v>
      </c>
      <c r="V63" s="871"/>
      <c r="W63" s="871"/>
      <c r="X63" s="871"/>
      <c r="Y63" s="871"/>
      <c r="Z63" s="871"/>
      <c r="AA63" s="871"/>
      <c r="AB63" s="871"/>
      <c r="AC63" s="871"/>
      <c r="AD63" s="871"/>
      <c r="AE63" s="871"/>
      <c r="AF63" s="871"/>
      <c r="AG63" s="871"/>
      <c r="AH63" s="871"/>
      <c r="AI63" s="871"/>
      <c r="AJ63" s="871"/>
      <c r="AK63" s="871"/>
      <c r="AL63" s="871"/>
      <c r="AM63" s="871"/>
      <c r="AN63" s="872"/>
      <c r="AP63" s="8"/>
    </row>
    <row r="64" spans="2:42">
      <c r="B64" s="863"/>
      <c r="C64" s="873"/>
      <c r="D64" s="874"/>
      <c r="E64" s="874"/>
      <c r="F64" s="874"/>
      <c r="G64" s="874"/>
      <c r="H64" s="874"/>
      <c r="I64" s="874"/>
      <c r="J64" s="874"/>
      <c r="K64" s="874"/>
      <c r="L64" s="874"/>
      <c r="M64" s="874"/>
      <c r="N64" s="874"/>
      <c r="O64" s="874"/>
      <c r="P64" s="874"/>
      <c r="Q64" s="874"/>
      <c r="R64" s="874"/>
      <c r="S64" s="874"/>
      <c r="T64" s="875"/>
      <c r="U64" s="873"/>
      <c r="V64" s="874"/>
      <c r="W64" s="874"/>
      <c r="X64" s="874"/>
      <c r="Y64" s="874"/>
      <c r="Z64" s="874"/>
      <c r="AA64" s="874"/>
      <c r="AB64" s="874"/>
      <c r="AC64" s="874"/>
      <c r="AD64" s="874"/>
      <c r="AE64" s="874"/>
      <c r="AF64" s="874"/>
      <c r="AG64" s="874"/>
      <c r="AH64" s="874"/>
      <c r="AI64" s="874"/>
      <c r="AJ64" s="874"/>
      <c r="AK64" s="874"/>
      <c r="AL64" s="874"/>
      <c r="AM64" s="874"/>
      <c r="AN64" s="875"/>
      <c r="AP64" s="8"/>
    </row>
    <row r="65" spans="2:43">
      <c r="B65" s="863"/>
      <c r="C65" s="873"/>
      <c r="D65" s="874"/>
      <c r="E65" s="874"/>
      <c r="F65" s="874"/>
      <c r="G65" s="874"/>
      <c r="H65" s="874"/>
      <c r="I65" s="874"/>
      <c r="J65" s="874"/>
      <c r="K65" s="874"/>
      <c r="L65" s="874"/>
      <c r="M65" s="874"/>
      <c r="N65" s="874"/>
      <c r="O65" s="874"/>
      <c r="P65" s="874"/>
      <c r="Q65" s="874"/>
      <c r="R65" s="874"/>
      <c r="S65" s="874"/>
      <c r="T65" s="875"/>
      <c r="U65" s="873"/>
      <c r="V65" s="874"/>
      <c r="W65" s="874"/>
      <c r="X65" s="874"/>
      <c r="Y65" s="874"/>
      <c r="Z65" s="874"/>
      <c r="AA65" s="874"/>
      <c r="AB65" s="874"/>
      <c r="AC65" s="874"/>
      <c r="AD65" s="874"/>
      <c r="AE65" s="874"/>
      <c r="AF65" s="874"/>
      <c r="AG65" s="874"/>
      <c r="AH65" s="874"/>
      <c r="AI65" s="874"/>
      <c r="AJ65" s="874"/>
      <c r="AK65" s="874"/>
      <c r="AL65" s="874"/>
      <c r="AM65" s="874"/>
      <c r="AN65" s="875"/>
      <c r="AP65" s="8"/>
    </row>
    <row r="66" spans="2:43">
      <c r="B66" s="864"/>
      <c r="C66" s="876"/>
      <c r="D66" s="877"/>
      <c r="E66" s="877"/>
      <c r="F66" s="877"/>
      <c r="G66" s="877"/>
      <c r="H66" s="877"/>
      <c r="I66" s="877"/>
      <c r="J66" s="877"/>
      <c r="K66" s="877"/>
      <c r="L66" s="877"/>
      <c r="M66" s="877"/>
      <c r="N66" s="877"/>
      <c r="O66" s="877"/>
      <c r="P66" s="877"/>
      <c r="Q66" s="877"/>
      <c r="R66" s="877"/>
      <c r="S66" s="877"/>
      <c r="T66" s="878"/>
      <c r="U66" s="876"/>
      <c r="V66" s="877"/>
      <c r="W66" s="877"/>
      <c r="X66" s="877"/>
      <c r="Y66" s="877"/>
      <c r="Z66" s="877"/>
      <c r="AA66" s="877"/>
      <c r="AB66" s="877"/>
      <c r="AC66" s="877"/>
      <c r="AD66" s="877"/>
      <c r="AE66" s="877"/>
      <c r="AF66" s="877"/>
      <c r="AG66" s="877"/>
      <c r="AH66" s="877"/>
      <c r="AI66" s="877"/>
      <c r="AJ66" s="877"/>
      <c r="AK66" s="877"/>
      <c r="AL66" s="877"/>
      <c r="AM66" s="877"/>
      <c r="AN66" s="878"/>
      <c r="AP66" s="8"/>
    </row>
    <row r="67" spans="2:43" ht="14.25" customHeight="1">
      <c r="B67" s="686" t="s">
        <v>201</v>
      </c>
      <c r="C67" s="687"/>
      <c r="D67" s="687"/>
      <c r="E67" s="687"/>
      <c r="F67" s="688"/>
      <c r="G67" s="714" t="s">
        <v>202</v>
      </c>
      <c r="H67" s="714"/>
      <c r="I67" s="714"/>
      <c r="J67" s="714"/>
      <c r="K67" s="714"/>
      <c r="L67" s="714"/>
      <c r="M67" s="714"/>
      <c r="N67" s="714"/>
      <c r="O67" s="714"/>
      <c r="P67" s="714"/>
      <c r="Q67" s="714"/>
      <c r="R67" s="714"/>
      <c r="S67" s="714"/>
      <c r="T67" s="714"/>
      <c r="U67" s="714"/>
      <c r="V67" s="714"/>
      <c r="W67" s="714"/>
      <c r="X67" s="714"/>
      <c r="Y67" s="714"/>
      <c r="Z67" s="714"/>
      <c r="AA67" s="714"/>
      <c r="AB67" s="714"/>
      <c r="AC67" s="714"/>
      <c r="AD67" s="714"/>
      <c r="AE67" s="714"/>
      <c r="AF67" s="714"/>
      <c r="AG67" s="714"/>
      <c r="AH67" s="714"/>
      <c r="AI67" s="714"/>
      <c r="AJ67" s="714"/>
      <c r="AK67" s="714"/>
      <c r="AL67" s="714"/>
      <c r="AM67" s="714"/>
      <c r="AN67" s="714"/>
      <c r="AP67" s="8"/>
    </row>
    <row r="69" spans="2:43">
      <c r="B69" s="9" t="s">
        <v>650</v>
      </c>
    </row>
    <row r="70" spans="2:43">
      <c r="B70" s="9" t="s">
        <v>324</v>
      </c>
    </row>
    <row r="71" spans="2:43">
      <c r="B71" s="9" t="s">
        <v>649</v>
      </c>
    </row>
    <row r="72" spans="2:43">
      <c r="B72" s="9" t="s">
        <v>648</v>
      </c>
    </row>
    <row r="73" spans="2:43">
      <c r="B73" s="9" t="s">
        <v>203</v>
      </c>
    </row>
    <row r="74" spans="2:43">
      <c r="B74" s="9" t="s">
        <v>647</v>
      </c>
    </row>
    <row r="75" spans="2:43">
      <c r="B75" s="9" t="s">
        <v>646</v>
      </c>
      <c r="AP75" s="8"/>
      <c r="AQ75" s="9"/>
    </row>
    <row r="76" spans="2:43">
      <c r="B76" s="9"/>
      <c r="E76" s="8" t="s">
        <v>645</v>
      </c>
      <c r="AP76" s="8"/>
      <c r="AQ76" s="9"/>
    </row>
    <row r="77" spans="2:43">
      <c r="B77" s="9" t="s">
        <v>205</v>
      </c>
    </row>
    <row r="78" spans="2:43">
      <c r="B78" s="9" t="s">
        <v>644</v>
      </c>
    </row>
    <row r="79" spans="2:43">
      <c r="B79" s="9" t="s">
        <v>643</v>
      </c>
    </row>
    <row r="93" spans="2:2" ht="12.75" customHeight="1">
      <c r="B93" s="438"/>
    </row>
    <row r="94" spans="2:2" ht="12.75" customHeight="1">
      <c r="B94" s="438" t="s">
        <v>642</v>
      </c>
    </row>
    <row r="95" spans="2:2" ht="12.75" customHeight="1">
      <c r="B95" s="438" t="s">
        <v>641</v>
      </c>
    </row>
    <row r="96" spans="2:2" ht="12.75" customHeight="1">
      <c r="B96" s="438" t="s">
        <v>640</v>
      </c>
    </row>
    <row r="97" spans="2:2" ht="12.75" customHeight="1">
      <c r="B97" s="438" t="s">
        <v>639</v>
      </c>
    </row>
    <row r="98" spans="2:2" ht="12.75" customHeight="1">
      <c r="B98" s="438" t="s">
        <v>638</v>
      </c>
    </row>
    <row r="99" spans="2:2" ht="12.75" customHeight="1">
      <c r="B99" s="438" t="s">
        <v>637</v>
      </c>
    </row>
    <row r="100" spans="2:2" ht="12.75" customHeight="1">
      <c r="B100" s="438" t="s">
        <v>636</v>
      </c>
    </row>
    <row r="101" spans="2:2" ht="12.75" customHeight="1">
      <c r="B101" s="438" t="s">
        <v>635</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AB3:AF3"/>
    <mergeCell ref="AG3:AN3"/>
    <mergeCell ref="B5:AN5"/>
    <mergeCell ref="B6:AN6"/>
    <mergeCell ref="AF7:AG7"/>
    <mergeCell ref="AI7:AJ7"/>
    <mergeCell ref="AL7:AM7"/>
    <mergeCell ref="B8:K8"/>
    <mergeCell ref="V9:X9"/>
    <mergeCell ref="Y9:AN9"/>
    <mergeCell ref="Y10:AN10"/>
    <mergeCell ref="V11:X11"/>
    <mergeCell ref="Y11:AN11"/>
    <mergeCell ref="Y12:AN1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AN24"/>
    <mergeCell ref="M25:AN25"/>
    <mergeCell ref="B26:B39"/>
    <mergeCell ref="C26:L26"/>
    <mergeCell ref="M26:AN26"/>
    <mergeCell ref="C27:L27"/>
    <mergeCell ref="M27:AN27"/>
    <mergeCell ref="C28:L30"/>
    <mergeCell ref="M28:P28"/>
    <mergeCell ref="Q28:S28"/>
    <mergeCell ref="U28:W28"/>
    <mergeCell ref="Y28:AN28"/>
    <mergeCell ref="M29:AN29"/>
    <mergeCell ref="M30:AN30"/>
    <mergeCell ref="C31:L31"/>
    <mergeCell ref="M31:Q31"/>
    <mergeCell ref="R31:AA31"/>
    <mergeCell ref="AB31:AF31"/>
    <mergeCell ref="AG31:AN31"/>
    <mergeCell ref="C32:L34"/>
    <mergeCell ref="M32:P32"/>
    <mergeCell ref="Q32:S32"/>
    <mergeCell ref="U32:W32"/>
    <mergeCell ref="Y32:AN32"/>
    <mergeCell ref="M33:AN33"/>
    <mergeCell ref="M34:AN34"/>
    <mergeCell ref="C35:L35"/>
    <mergeCell ref="M35:Q35"/>
    <mergeCell ref="R35:AA35"/>
    <mergeCell ref="AB35:AF35"/>
    <mergeCell ref="AG35:AN35"/>
    <mergeCell ref="C36:L36"/>
    <mergeCell ref="M36:AN36"/>
    <mergeCell ref="C37:L39"/>
    <mergeCell ref="M37:P37"/>
    <mergeCell ref="Q37:S37"/>
    <mergeCell ref="U37:W37"/>
    <mergeCell ref="Y37:AN37"/>
    <mergeCell ref="M38:AN38"/>
    <mergeCell ref="M39:AN39"/>
    <mergeCell ref="B40:B54"/>
    <mergeCell ref="C40:L41"/>
    <mergeCell ref="M40:N41"/>
    <mergeCell ref="R40:Z41"/>
    <mergeCell ref="AA40:AD40"/>
    <mergeCell ref="AE40:AH40"/>
    <mergeCell ref="AA42:AD42"/>
    <mergeCell ref="AE42:AH42"/>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53:AN53"/>
    <mergeCell ref="E54:L54"/>
    <mergeCell ref="M54:N54"/>
    <mergeCell ref="O54:Q54"/>
    <mergeCell ref="S54:T54"/>
    <mergeCell ref="V54:W54"/>
    <mergeCell ref="Y54:Z54"/>
    <mergeCell ref="AA54:AD54"/>
    <mergeCell ref="AE54:AH54"/>
    <mergeCell ref="AJ54:AK54"/>
    <mergeCell ref="AM54:AN54"/>
    <mergeCell ref="E53:L53"/>
    <mergeCell ref="M53:N53"/>
    <mergeCell ref="O53:Q53"/>
    <mergeCell ref="S53:T53"/>
    <mergeCell ref="V53:W53"/>
    <mergeCell ref="Y53:Z53"/>
    <mergeCell ref="AA53:AD53"/>
    <mergeCell ref="AE53:AH53"/>
    <mergeCell ref="AJ53:AK53"/>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57:K57"/>
    <mergeCell ref="B58:K58"/>
    <mergeCell ref="L58:AN58"/>
    <mergeCell ref="B59:K59"/>
    <mergeCell ref="B60:K60"/>
    <mergeCell ref="L60:AN60"/>
    <mergeCell ref="B67:F67"/>
    <mergeCell ref="G67:AN67"/>
    <mergeCell ref="B61:N61"/>
    <mergeCell ref="B62:B66"/>
    <mergeCell ref="C62:T62"/>
    <mergeCell ref="U62:AN62"/>
    <mergeCell ref="C63:T66"/>
    <mergeCell ref="U63:AN66"/>
  </mergeCells>
  <phoneticPr fontId="9"/>
  <dataValidations count="4">
    <dataValidation type="list" allowBlank="1" showInputMessage="1" showErrorMessage="1" sqref="AE42: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0" orientation="portrait" cellComments="asDisplayed" r:id="rId1"/>
  <headerFooter alignWithMargins="0"/>
  <rowBreaks count="1" manualBreakCount="1">
    <brk id="41" max="40" man="1"/>
  </rowBreaks>
  <colBreaks count="1" manualBreakCount="1">
    <brk id="26" max="7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zoomScaleNormal="100" zoomScaleSheetLayoutView="100" workbookViewId="0">
      <selection activeCell="H6" sqref="H6"/>
    </sheetView>
  </sheetViews>
  <sheetFormatPr defaultColWidth="4" defaultRowHeight="16.5"/>
  <cols>
    <col min="1" max="1" width="1.5" style="104" customWidth="1"/>
    <col min="2" max="12" width="3.25" style="104" customWidth="1"/>
    <col min="13" max="13" width="13" style="104" customWidth="1"/>
    <col min="14" max="14" width="4.08203125" style="104" bestFit="1" customWidth="1"/>
    <col min="15" max="32" width="3.25" style="104" customWidth="1"/>
    <col min="33" max="33" width="1.5" style="104" customWidth="1"/>
    <col min="34" max="36" width="3.25" style="104" customWidth="1"/>
    <col min="37" max="16384" width="4" style="104"/>
  </cols>
  <sheetData>
    <row r="2" spans="1:32">
      <c r="B2" s="104" t="s">
        <v>377</v>
      </c>
    </row>
    <row r="4" spans="1:32">
      <c r="W4" s="105" t="s">
        <v>19</v>
      </c>
      <c r="X4" s="1029"/>
      <c r="Y4" s="1029"/>
      <c r="Z4" s="106" t="s">
        <v>20</v>
      </c>
      <c r="AA4" s="1029"/>
      <c r="AB4" s="1029"/>
      <c r="AC4" s="106" t="s">
        <v>21</v>
      </c>
      <c r="AD4" s="1029"/>
      <c r="AE4" s="1029"/>
      <c r="AF4" s="106" t="s">
        <v>165</v>
      </c>
    </row>
    <row r="5" spans="1:32">
      <c r="B5" s="1029"/>
      <c r="C5" s="1029"/>
      <c r="D5" s="1029"/>
      <c r="E5" s="1029"/>
      <c r="F5" s="1029"/>
      <c r="G5" s="1029"/>
      <c r="H5" s="1029" t="s">
        <v>935</v>
      </c>
      <c r="I5" s="1029"/>
      <c r="J5" s="1029"/>
      <c r="K5" s="106" t="s">
        <v>166</v>
      </c>
    </row>
    <row r="7" spans="1:32">
      <c r="S7" s="105" t="s">
        <v>378</v>
      </c>
      <c r="T7" s="1030"/>
      <c r="U7" s="1030"/>
      <c r="V7" s="1030"/>
      <c r="W7" s="1030"/>
      <c r="X7" s="1030"/>
      <c r="Y7" s="1030"/>
      <c r="Z7" s="1030"/>
      <c r="AA7" s="1030"/>
      <c r="AB7" s="1030"/>
      <c r="AC7" s="1030"/>
      <c r="AD7" s="1030"/>
      <c r="AE7" s="1030"/>
      <c r="AF7" s="1030"/>
    </row>
    <row r="8" spans="1:32">
      <c r="S8" s="105"/>
      <c r="T8" s="106"/>
      <c r="U8" s="106"/>
      <c r="V8" s="106"/>
      <c r="W8" s="106"/>
      <c r="X8" s="106"/>
      <c r="Y8" s="106"/>
      <c r="Z8" s="106"/>
      <c r="AA8" s="106"/>
      <c r="AB8" s="106"/>
      <c r="AC8" s="106"/>
      <c r="AD8" s="106"/>
      <c r="AE8" s="106"/>
      <c r="AF8" s="106"/>
    </row>
    <row r="9" spans="1:32">
      <c r="B9" s="1031" t="s">
        <v>379</v>
      </c>
      <c r="C9" s="1031"/>
      <c r="D9" s="1031"/>
      <c r="E9" s="1031"/>
      <c r="F9" s="1031"/>
      <c r="G9" s="1031"/>
      <c r="H9" s="1031"/>
      <c r="I9" s="1031"/>
      <c r="J9" s="1031"/>
      <c r="K9" s="1031"/>
      <c r="L9" s="1031"/>
      <c r="M9" s="1031"/>
      <c r="N9" s="1031"/>
      <c r="O9" s="1031"/>
      <c r="P9" s="1031"/>
      <c r="Q9" s="1031"/>
      <c r="R9" s="1031"/>
      <c r="S9" s="1031"/>
      <c r="T9" s="1031"/>
      <c r="U9" s="1031"/>
      <c r="V9" s="1031"/>
      <c r="W9" s="1031"/>
      <c r="X9" s="1031"/>
      <c r="Y9" s="1031"/>
      <c r="Z9" s="1031"/>
      <c r="AA9" s="1031"/>
    </row>
    <row r="10" spans="1:32">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row>
    <row r="11" spans="1:32">
      <c r="A11" s="104" t="s">
        <v>380</v>
      </c>
    </row>
    <row r="13" spans="1:32" ht="36" customHeight="1">
      <c r="R13" s="1032" t="s">
        <v>381</v>
      </c>
      <c r="S13" s="1033"/>
      <c r="T13" s="1033"/>
      <c r="U13" s="1033"/>
      <c r="V13" s="1034"/>
      <c r="W13" s="108"/>
      <c r="X13" s="109"/>
      <c r="Y13" s="109"/>
      <c r="Z13" s="109"/>
      <c r="AA13" s="109"/>
      <c r="AB13" s="109"/>
      <c r="AC13" s="109"/>
      <c r="AD13" s="109"/>
      <c r="AE13" s="109"/>
      <c r="AF13" s="110"/>
    </row>
    <row r="14" spans="1:32" ht="13.5" customHeight="1"/>
    <row r="15" spans="1:32" s="111" customFormat="1" ht="34.5" customHeight="1">
      <c r="B15" s="1032" t="s">
        <v>382</v>
      </c>
      <c r="C15" s="1033"/>
      <c r="D15" s="1033"/>
      <c r="E15" s="1033"/>
      <c r="F15" s="1033"/>
      <c r="G15" s="1033"/>
      <c r="H15" s="1033"/>
      <c r="I15" s="1033"/>
      <c r="J15" s="1033"/>
      <c r="K15" s="1033"/>
      <c r="L15" s="1034"/>
      <c r="M15" s="1033" t="s">
        <v>383</v>
      </c>
      <c r="N15" s="1034"/>
      <c r="O15" s="1032" t="s">
        <v>384</v>
      </c>
      <c r="P15" s="1033"/>
      <c r="Q15" s="1033"/>
      <c r="R15" s="1033"/>
      <c r="S15" s="1033"/>
      <c r="T15" s="1033"/>
      <c r="U15" s="1033"/>
      <c r="V15" s="1033"/>
      <c r="W15" s="1033"/>
      <c r="X15" s="1033"/>
      <c r="Y15" s="1033"/>
      <c r="Z15" s="1033"/>
      <c r="AA15" s="1033"/>
      <c r="AB15" s="1033"/>
      <c r="AC15" s="1033"/>
      <c r="AD15" s="1033"/>
      <c r="AE15" s="1033"/>
      <c r="AF15" s="1034"/>
    </row>
    <row r="16" spans="1:32" s="111" customFormat="1">
      <c r="B16" s="1014" t="s">
        <v>287</v>
      </c>
      <c r="C16" s="1015"/>
      <c r="D16" s="1015"/>
      <c r="E16" s="1015"/>
      <c r="F16" s="1015"/>
      <c r="G16" s="1015"/>
      <c r="H16" s="1015"/>
      <c r="I16" s="1015"/>
      <c r="J16" s="1015"/>
      <c r="K16" s="1015"/>
      <c r="L16" s="1016"/>
      <c r="M16" s="112" t="s">
        <v>385</v>
      </c>
      <c r="N16" s="113" t="s">
        <v>386</v>
      </c>
      <c r="O16" s="1023" t="s">
        <v>387</v>
      </c>
      <c r="P16" s="1024"/>
      <c r="Q16" s="1024"/>
      <c r="R16" s="1024"/>
      <c r="S16" s="1024"/>
      <c r="T16" s="1024"/>
      <c r="U16" s="1024"/>
      <c r="V16" s="1024"/>
      <c r="W16" s="1024"/>
      <c r="X16" s="1024"/>
      <c r="Y16" s="1024"/>
      <c r="Z16" s="1024"/>
      <c r="AA16" s="1024"/>
      <c r="AB16" s="1024"/>
      <c r="AC16" s="1024"/>
      <c r="AD16" s="1024"/>
      <c r="AE16" s="1024"/>
      <c r="AF16" s="1025"/>
    </row>
    <row r="17" spans="2:32" s="111" customFormat="1">
      <c r="B17" s="1017"/>
      <c r="C17" s="1018"/>
      <c r="D17" s="1018"/>
      <c r="E17" s="1018"/>
      <c r="F17" s="1018"/>
      <c r="G17" s="1018"/>
      <c r="H17" s="1018"/>
      <c r="I17" s="1018"/>
      <c r="J17" s="1018"/>
      <c r="K17" s="1018"/>
      <c r="L17" s="1019"/>
      <c r="M17" s="114"/>
      <c r="N17" s="115" t="s">
        <v>386</v>
      </c>
      <c r="O17" s="1026"/>
      <c r="P17" s="1027"/>
      <c r="Q17" s="1027"/>
      <c r="R17" s="1027"/>
      <c r="S17" s="1027"/>
      <c r="T17" s="1027"/>
      <c r="U17" s="1027"/>
      <c r="V17" s="1027"/>
      <c r="W17" s="1027"/>
      <c r="X17" s="1027"/>
      <c r="Y17" s="1027"/>
      <c r="Z17" s="1027"/>
      <c r="AA17" s="1027"/>
      <c r="AB17" s="1027"/>
      <c r="AC17" s="1027"/>
      <c r="AD17" s="1027"/>
      <c r="AE17" s="1027"/>
      <c r="AF17" s="1028"/>
    </row>
    <row r="18" spans="2:32" s="111" customFormat="1">
      <c r="B18" s="1020"/>
      <c r="C18" s="1021"/>
      <c r="D18" s="1021"/>
      <c r="E18" s="1021"/>
      <c r="F18" s="1021"/>
      <c r="G18" s="1021"/>
      <c r="H18" s="1021"/>
      <c r="I18" s="1021"/>
      <c r="J18" s="1021"/>
      <c r="K18" s="1021"/>
      <c r="L18" s="1022"/>
      <c r="M18" s="114"/>
      <c r="N18" s="115" t="s">
        <v>386</v>
      </c>
      <c r="O18" s="1026"/>
      <c r="P18" s="1027"/>
      <c r="Q18" s="1027"/>
      <c r="R18" s="1027"/>
      <c r="S18" s="1027"/>
      <c r="T18" s="1027"/>
      <c r="U18" s="1027"/>
      <c r="V18" s="1027"/>
      <c r="W18" s="1027"/>
      <c r="X18" s="1027"/>
      <c r="Y18" s="1027"/>
      <c r="Z18" s="1027"/>
      <c r="AA18" s="1027"/>
      <c r="AB18" s="1027"/>
      <c r="AC18" s="1027"/>
      <c r="AD18" s="1027"/>
      <c r="AE18" s="1027"/>
      <c r="AF18" s="1028"/>
    </row>
    <row r="19" spans="2:32" s="111" customFormat="1">
      <c r="B19" s="1014" t="s">
        <v>286</v>
      </c>
      <c r="C19" s="1015"/>
      <c r="D19" s="1015"/>
      <c r="E19" s="1015"/>
      <c r="F19" s="1015"/>
      <c r="G19" s="1015"/>
      <c r="H19" s="1015"/>
      <c r="I19" s="1015"/>
      <c r="J19" s="1015"/>
      <c r="K19" s="1015"/>
      <c r="L19" s="1016"/>
      <c r="M19" s="114"/>
      <c r="N19" s="116" t="s">
        <v>386</v>
      </c>
      <c r="O19" s="1026"/>
      <c r="P19" s="1027"/>
      <c r="Q19" s="1027"/>
      <c r="R19" s="1027"/>
      <c r="S19" s="1027"/>
      <c r="T19" s="1027"/>
      <c r="U19" s="1027"/>
      <c r="V19" s="1027"/>
      <c r="W19" s="1027"/>
      <c r="X19" s="1027"/>
      <c r="Y19" s="1027"/>
      <c r="Z19" s="1027"/>
      <c r="AA19" s="1027"/>
      <c r="AB19" s="1027"/>
      <c r="AC19" s="1027"/>
      <c r="AD19" s="1027"/>
      <c r="AE19" s="1027"/>
      <c r="AF19" s="1028"/>
    </row>
    <row r="20" spans="2:32" s="111" customFormat="1">
      <c r="B20" s="1035"/>
      <c r="C20" s="1036"/>
      <c r="D20" s="1036"/>
      <c r="E20" s="1036"/>
      <c r="F20" s="1036"/>
      <c r="G20" s="1036"/>
      <c r="H20" s="1036"/>
      <c r="I20" s="1036"/>
      <c r="J20" s="1036"/>
      <c r="K20" s="1036"/>
      <c r="L20" s="1037"/>
      <c r="M20" s="114"/>
      <c r="N20" s="116" t="s">
        <v>386</v>
      </c>
      <c r="O20" s="1026"/>
      <c r="P20" s="1027"/>
      <c r="Q20" s="1027"/>
      <c r="R20" s="1027"/>
      <c r="S20" s="1027"/>
      <c r="T20" s="1027"/>
      <c r="U20" s="1027"/>
      <c r="V20" s="1027"/>
      <c r="W20" s="1027"/>
      <c r="X20" s="1027"/>
      <c r="Y20" s="1027"/>
      <c r="Z20" s="1027"/>
      <c r="AA20" s="1027"/>
      <c r="AB20" s="1027"/>
      <c r="AC20" s="1027"/>
      <c r="AD20" s="1027"/>
      <c r="AE20" s="1027"/>
      <c r="AF20" s="1028"/>
    </row>
    <row r="21" spans="2:32" s="111" customFormat="1">
      <c r="B21" s="1038"/>
      <c r="C21" s="1039"/>
      <c r="D21" s="1039"/>
      <c r="E21" s="1039"/>
      <c r="F21" s="1039"/>
      <c r="G21" s="1039"/>
      <c r="H21" s="1039"/>
      <c r="I21" s="1039"/>
      <c r="J21" s="1039"/>
      <c r="K21" s="1039"/>
      <c r="L21" s="1040"/>
      <c r="M21" s="117"/>
      <c r="N21" s="118" t="s">
        <v>386</v>
      </c>
      <c r="O21" s="1026"/>
      <c r="P21" s="1027"/>
      <c r="Q21" s="1027"/>
      <c r="R21" s="1027"/>
      <c r="S21" s="1027"/>
      <c r="T21" s="1027"/>
      <c r="U21" s="1027"/>
      <c r="V21" s="1027"/>
      <c r="W21" s="1027"/>
      <c r="X21" s="1027"/>
      <c r="Y21" s="1027"/>
      <c r="Z21" s="1027"/>
      <c r="AA21" s="1027"/>
      <c r="AB21" s="1027"/>
      <c r="AC21" s="1027"/>
      <c r="AD21" s="1027"/>
      <c r="AE21" s="1027"/>
      <c r="AF21" s="1028"/>
    </row>
    <row r="22" spans="2:32" s="111" customFormat="1">
      <c r="B22" s="1014" t="s">
        <v>160</v>
      </c>
      <c r="C22" s="1015"/>
      <c r="D22" s="1015"/>
      <c r="E22" s="1015"/>
      <c r="F22" s="1015"/>
      <c r="G22" s="1015"/>
      <c r="H22" s="1015"/>
      <c r="I22" s="1015"/>
      <c r="J22" s="1015"/>
      <c r="K22" s="1015"/>
      <c r="L22" s="1016"/>
      <c r="M22" s="114"/>
      <c r="N22" s="115" t="s">
        <v>386</v>
      </c>
      <c r="O22" s="1026"/>
      <c r="P22" s="1027"/>
      <c r="Q22" s="1027"/>
      <c r="R22" s="1027"/>
      <c r="S22" s="1027"/>
      <c r="T22" s="1027"/>
      <c r="U22" s="1027"/>
      <c r="V22" s="1027"/>
      <c r="W22" s="1027"/>
      <c r="X22" s="1027"/>
      <c r="Y22" s="1027"/>
      <c r="Z22" s="1027"/>
      <c r="AA22" s="1027"/>
      <c r="AB22" s="1027"/>
      <c r="AC22" s="1027"/>
      <c r="AD22" s="1027"/>
      <c r="AE22" s="1027"/>
      <c r="AF22" s="1028"/>
    </row>
    <row r="23" spans="2:32" s="111" customFormat="1">
      <c r="B23" s="1035"/>
      <c r="C23" s="1036"/>
      <c r="D23" s="1036"/>
      <c r="E23" s="1036"/>
      <c r="F23" s="1036"/>
      <c r="G23" s="1036"/>
      <c r="H23" s="1036"/>
      <c r="I23" s="1036"/>
      <c r="J23" s="1036"/>
      <c r="K23" s="1036"/>
      <c r="L23" s="1037"/>
      <c r="M23" s="114"/>
      <c r="N23" s="115" t="s">
        <v>386</v>
      </c>
      <c r="O23" s="1026"/>
      <c r="P23" s="1027"/>
      <c r="Q23" s="1027"/>
      <c r="R23" s="1027"/>
      <c r="S23" s="1027"/>
      <c r="T23" s="1027"/>
      <c r="U23" s="1027"/>
      <c r="V23" s="1027"/>
      <c r="W23" s="1027"/>
      <c r="X23" s="1027"/>
      <c r="Y23" s="1027"/>
      <c r="Z23" s="1027"/>
      <c r="AA23" s="1027"/>
      <c r="AB23" s="1027"/>
      <c r="AC23" s="1027"/>
      <c r="AD23" s="1027"/>
      <c r="AE23" s="1027"/>
      <c r="AF23" s="1028"/>
    </row>
    <row r="24" spans="2:32" s="111" customFormat="1">
      <c r="B24" s="1038"/>
      <c r="C24" s="1039"/>
      <c r="D24" s="1039"/>
      <c r="E24" s="1039"/>
      <c r="F24" s="1039"/>
      <c r="G24" s="1039"/>
      <c r="H24" s="1039"/>
      <c r="I24" s="1039"/>
      <c r="J24" s="1039"/>
      <c r="K24" s="1039"/>
      <c r="L24" s="1040"/>
      <c r="M24" s="114"/>
      <c r="N24" s="115" t="s">
        <v>386</v>
      </c>
      <c r="O24" s="1026"/>
      <c r="P24" s="1027"/>
      <c r="Q24" s="1027"/>
      <c r="R24" s="1027"/>
      <c r="S24" s="1027"/>
      <c r="T24" s="1027"/>
      <c r="U24" s="1027"/>
      <c r="V24" s="1027"/>
      <c r="W24" s="1027"/>
      <c r="X24" s="1027"/>
      <c r="Y24" s="1027"/>
      <c r="Z24" s="1027"/>
      <c r="AA24" s="1027"/>
      <c r="AB24" s="1027"/>
      <c r="AC24" s="1027"/>
      <c r="AD24" s="1027"/>
      <c r="AE24" s="1027"/>
      <c r="AF24" s="1028"/>
    </row>
    <row r="25" spans="2:32" s="111" customFormat="1">
      <c r="B25" s="1014" t="s">
        <v>308</v>
      </c>
      <c r="C25" s="1015"/>
      <c r="D25" s="1015"/>
      <c r="E25" s="1015"/>
      <c r="F25" s="1015"/>
      <c r="G25" s="1015"/>
      <c r="H25" s="1015"/>
      <c r="I25" s="1015"/>
      <c r="J25" s="1015"/>
      <c r="K25" s="1015"/>
      <c r="L25" s="1016"/>
      <c r="M25" s="114"/>
      <c r="N25" s="115" t="s">
        <v>386</v>
      </c>
      <c r="O25" s="1026"/>
      <c r="P25" s="1027"/>
      <c r="Q25" s="1027"/>
      <c r="R25" s="1027"/>
      <c r="S25" s="1027"/>
      <c r="T25" s="1027"/>
      <c r="U25" s="1027"/>
      <c r="V25" s="1027"/>
      <c r="W25" s="1027"/>
      <c r="X25" s="1027"/>
      <c r="Y25" s="1027"/>
      <c r="Z25" s="1027"/>
      <c r="AA25" s="1027"/>
      <c r="AB25" s="1027"/>
      <c r="AC25" s="1027"/>
      <c r="AD25" s="1027"/>
      <c r="AE25" s="1027"/>
      <c r="AF25" s="1028"/>
    </row>
    <row r="26" spans="2:32" s="111" customFormat="1">
      <c r="B26" s="1035"/>
      <c r="C26" s="1036"/>
      <c r="D26" s="1036"/>
      <c r="E26" s="1036"/>
      <c r="F26" s="1036"/>
      <c r="G26" s="1036"/>
      <c r="H26" s="1036"/>
      <c r="I26" s="1036"/>
      <c r="J26" s="1036"/>
      <c r="K26" s="1036"/>
      <c r="L26" s="1037"/>
      <c r="M26" s="114"/>
      <c r="N26" s="115" t="s">
        <v>386</v>
      </c>
      <c r="O26" s="1026"/>
      <c r="P26" s="1027"/>
      <c r="Q26" s="1027"/>
      <c r="R26" s="1027"/>
      <c r="S26" s="1027"/>
      <c r="T26" s="1027"/>
      <c r="U26" s="1027"/>
      <c r="V26" s="1027"/>
      <c r="W26" s="1027"/>
      <c r="X26" s="1027"/>
      <c r="Y26" s="1027"/>
      <c r="Z26" s="1027"/>
      <c r="AA26" s="1027"/>
      <c r="AB26" s="1027"/>
      <c r="AC26" s="1027"/>
      <c r="AD26" s="1027"/>
      <c r="AE26" s="1027"/>
      <c r="AF26" s="1028"/>
    </row>
    <row r="27" spans="2:32" s="111" customFormat="1">
      <c r="B27" s="1038"/>
      <c r="C27" s="1039"/>
      <c r="D27" s="1039"/>
      <c r="E27" s="1039"/>
      <c r="F27" s="1039"/>
      <c r="G27" s="1039"/>
      <c r="H27" s="1039"/>
      <c r="I27" s="1039"/>
      <c r="J27" s="1039"/>
      <c r="K27" s="1039"/>
      <c r="L27" s="1040"/>
      <c r="M27" s="114"/>
      <c r="N27" s="115" t="s">
        <v>386</v>
      </c>
      <c r="O27" s="1026"/>
      <c r="P27" s="1027"/>
      <c r="Q27" s="1027"/>
      <c r="R27" s="1027"/>
      <c r="S27" s="1027"/>
      <c r="T27" s="1027"/>
      <c r="U27" s="1027"/>
      <c r="V27" s="1027"/>
      <c r="W27" s="1027"/>
      <c r="X27" s="1027"/>
      <c r="Y27" s="1027"/>
      <c r="Z27" s="1027"/>
      <c r="AA27" s="1027"/>
      <c r="AB27" s="1027"/>
      <c r="AC27" s="1027"/>
      <c r="AD27" s="1027"/>
      <c r="AE27" s="1027"/>
      <c r="AF27" s="1028"/>
    </row>
    <row r="28" spans="2:32" s="111" customFormat="1">
      <c r="B28" s="1014" t="s">
        <v>388</v>
      </c>
      <c r="C28" s="1015"/>
      <c r="D28" s="1015"/>
      <c r="E28" s="1015"/>
      <c r="F28" s="1015"/>
      <c r="G28" s="1015"/>
      <c r="H28" s="1015"/>
      <c r="I28" s="1015"/>
      <c r="J28" s="1015"/>
      <c r="K28" s="1015"/>
      <c r="L28" s="1016"/>
      <c r="M28" s="114"/>
      <c r="N28" s="115" t="s">
        <v>386</v>
      </c>
      <c r="O28" s="1026"/>
      <c r="P28" s="1027"/>
      <c r="Q28" s="1027"/>
      <c r="R28" s="1027"/>
      <c r="S28" s="1027"/>
      <c r="T28" s="1027"/>
      <c r="U28" s="1027"/>
      <c r="V28" s="1027"/>
      <c r="W28" s="1027"/>
      <c r="X28" s="1027"/>
      <c r="Y28" s="1027"/>
      <c r="Z28" s="1027"/>
      <c r="AA28" s="1027"/>
      <c r="AB28" s="1027"/>
      <c r="AC28" s="1027"/>
      <c r="AD28" s="1027"/>
      <c r="AE28" s="1027"/>
      <c r="AF28" s="1028"/>
    </row>
    <row r="29" spans="2:32" s="111" customFormat="1">
      <c r="B29" s="1035"/>
      <c r="C29" s="1036"/>
      <c r="D29" s="1036"/>
      <c r="E29" s="1036"/>
      <c r="F29" s="1036"/>
      <c r="G29" s="1036"/>
      <c r="H29" s="1036"/>
      <c r="I29" s="1036"/>
      <c r="J29" s="1036"/>
      <c r="K29" s="1036"/>
      <c r="L29" s="1037"/>
      <c r="M29" s="114"/>
      <c r="N29" s="115" t="s">
        <v>386</v>
      </c>
      <c r="O29" s="1026"/>
      <c r="P29" s="1027"/>
      <c r="Q29" s="1027"/>
      <c r="R29" s="1027"/>
      <c r="S29" s="1027"/>
      <c r="T29" s="1027"/>
      <c r="U29" s="1027"/>
      <c r="V29" s="1027"/>
      <c r="W29" s="1027"/>
      <c r="X29" s="1027"/>
      <c r="Y29" s="1027"/>
      <c r="Z29" s="1027"/>
      <c r="AA29" s="1027"/>
      <c r="AB29" s="1027"/>
      <c r="AC29" s="1027"/>
      <c r="AD29" s="1027"/>
      <c r="AE29" s="1027"/>
      <c r="AF29" s="1028"/>
    </row>
    <row r="30" spans="2:32" s="111" customFormat="1">
      <c r="B30" s="1038"/>
      <c r="C30" s="1039"/>
      <c r="D30" s="1039"/>
      <c r="E30" s="1039"/>
      <c r="F30" s="1039"/>
      <c r="G30" s="1039"/>
      <c r="H30" s="1039"/>
      <c r="I30" s="1039"/>
      <c r="J30" s="1039"/>
      <c r="K30" s="1039"/>
      <c r="L30" s="1040"/>
      <c r="M30" s="114"/>
      <c r="N30" s="115" t="s">
        <v>386</v>
      </c>
      <c r="O30" s="1026"/>
      <c r="P30" s="1027"/>
      <c r="Q30" s="1027"/>
      <c r="R30" s="1027"/>
      <c r="S30" s="1027"/>
      <c r="T30" s="1027"/>
      <c r="U30" s="1027"/>
      <c r="V30" s="1027"/>
      <c r="W30" s="1027"/>
      <c r="X30" s="1027"/>
      <c r="Y30" s="1027"/>
      <c r="Z30" s="1027"/>
      <c r="AA30" s="1027"/>
      <c r="AB30" s="1027"/>
      <c r="AC30" s="1027"/>
      <c r="AD30" s="1027"/>
      <c r="AE30" s="1027"/>
      <c r="AF30" s="1028"/>
    </row>
    <row r="31" spans="2:32" s="111" customFormat="1">
      <c r="B31" s="1014" t="s">
        <v>389</v>
      </c>
      <c r="C31" s="1015"/>
      <c r="D31" s="1015"/>
      <c r="E31" s="1015"/>
      <c r="F31" s="1015"/>
      <c r="G31" s="1015"/>
      <c r="H31" s="1015"/>
      <c r="I31" s="1015"/>
      <c r="J31" s="1015"/>
      <c r="K31" s="1015"/>
      <c r="L31" s="1016"/>
      <c r="M31" s="119"/>
      <c r="N31" s="116" t="s">
        <v>386</v>
      </c>
      <c r="O31" s="1026"/>
      <c r="P31" s="1027"/>
      <c r="Q31" s="1027"/>
      <c r="R31" s="1027"/>
      <c r="S31" s="1027"/>
      <c r="T31" s="1027"/>
      <c r="U31" s="1027"/>
      <c r="V31" s="1027"/>
      <c r="W31" s="1027"/>
      <c r="X31" s="1027"/>
      <c r="Y31" s="1027"/>
      <c r="Z31" s="1027"/>
      <c r="AA31" s="1027"/>
      <c r="AB31" s="1027"/>
      <c r="AC31" s="1027"/>
      <c r="AD31" s="1027"/>
      <c r="AE31" s="1027"/>
      <c r="AF31" s="1028"/>
    </row>
    <row r="32" spans="2:32" s="111" customFormat="1">
      <c r="B32" s="1035"/>
      <c r="C32" s="1036"/>
      <c r="D32" s="1036"/>
      <c r="E32" s="1036"/>
      <c r="F32" s="1036"/>
      <c r="G32" s="1036"/>
      <c r="H32" s="1036"/>
      <c r="I32" s="1036"/>
      <c r="J32" s="1036"/>
      <c r="K32" s="1036"/>
      <c r="L32" s="1037"/>
      <c r="M32" s="119"/>
      <c r="N32" s="116" t="s">
        <v>386</v>
      </c>
      <c r="O32" s="1026"/>
      <c r="P32" s="1027"/>
      <c r="Q32" s="1027"/>
      <c r="R32" s="1027"/>
      <c r="S32" s="1027"/>
      <c r="T32" s="1027"/>
      <c r="U32" s="1027"/>
      <c r="V32" s="1027"/>
      <c r="W32" s="1027"/>
      <c r="X32" s="1027"/>
      <c r="Y32" s="1027"/>
      <c r="Z32" s="1027"/>
      <c r="AA32" s="1027"/>
      <c r="AB32" s="1027"/>
      <c r="AC32" s="1027"/>
      <c r="AD32" s="1027"/>
      <c r="AE32" s="1027"/>
      <c r="AF32" s="1028"/>
    </row>
    <row r="33" spans="1:32" s="111" customFormat="1" ht="17" thickBot="1">
      <c r="B33" s="1041"/>
      <c r="C33" s="1042"/>
      <c r="D33" s="1042"/>
      <c r="E33" s="1042"/>
      <c r="F33" s="1042"/>
      <c r="G33" s="1042"/>
      <c r="H33" s="1042"/>
      <c r="I33" s="1042"/>
      <c r="J33" s="1042"/>
      <c r="K33" s="1042"/>
      <c r="L33" s="1043"/>
      <c r="M33" s="120"/>
      <c r="N33" s="121" t="s">
        <v>386</v>
      </c>
      <c r="O33" s="1044"/>
      <c r="P33" s="1045"/>
      <c r="Q33" s="1045"/>
      <c r="R33" s="1045"/>
      <c r="S33" s="1045"/>
      <c r="T33" s="1045"/>
      <c r="U33" s="1045"/>
      <c r="V33" s="1045"/>
      <c r="W33" s="1045"/>
      <c r="X33" s="1045"/>
      <c r="Y33" s="1045"/>
      <c r="Z33" s="1045"/>
      <c r="AA33" s="1045"/>
      <c r="AB33" s="1045"/>
      <c r="AC33" s="1045"/>
      <c r="AD33" s="1045"/>
      <c r="AE33" s="1045"/>
      <c r="AF33" s="1046"/>
    </row>
    <row r="34" spans="1:32" s="111" customFormat="1" ht="17" thickTop="1">
      <c r="B34" s="1014" t="s">
        <v>311</v>
      </c>
      <c r="C34" s="1015"/>
      <c r="D34" s="1015"/>
      <c r="E34" s="1015"/>
      <c r="F34" s="1015"/>
      <c r="G34" s="1015"/>
      <c r="H34" s="1015"/>
      <c r="I34" s="1015"/>
      <c r="J34" s="1015"/>
      <c r="K34" s="1015"/>
      <c r="L34" s="1016"/>
      <c r="M34" s="122"/>
      <c r="N34" s="123" t="s">
        <v>386</v>
      </c>
      <c r="O34" s="1047"/>
      <c r="P34" s="1048"/>
      <c r="Q34" s="1048"/>
      <c r="R34" s="1048"/>
      <c r="S34" s="1048"/>
      <c r="T34" s="1048"/>
      <c r="U34" s="1048"/>
      <c r="V34" s="1048"/>
      <c r="W34" s="1048"/>
      <c r="X34" s="1048"/>
      <c r="Y34" s="1048"/>
      <c r="Z34" s="1048"/>
      <c r="AA34" s="1048"/>
      <c r="AB34" s="1048"/>
      <c r="AC34" s="1048"/>
      <c r="AD34" s="1048"/>
      <c r="AE34" s="1048"/>
      <c r="AF34" s="1049"/>
    </row>
    <row r="35" spans="1:32" s="111" customFormat="1">
      <c r="B35" s="1035"/>
      <c r="C35" s="1036"/>
      <c r="D35" s="1036"/>
      <c r="E35" s="1036"/>
      <c r="F35" s="1036"/>
      <c r="G35" s="1036"/>
      <c r="H35" s="1036"/>
      <c r="I35" s="1036"/>
      <c r="J35" s="1036"/>
      <c r="K35" s="1036"/>
      <c r="L35" s="1037"/>
      <c r="M35" s="114"/>
      <c r="N35" s="116" t="s">
        <v>386</v>
      </c>
      <c r="O35" s="1026"/>
      <c r="P35" s="1027"/>
      <c r="Q35" s="1027"/>
      <c r="R35" s="1027"/>
      <c r="S35" s="1027"/>
      <c r="T35" s="1027"/>
      <c r="U35" s="1027"/>
      <c r="V35" s="1027"/>
      <c r="W35" s="1027"/>
      <c r="X35" s="1027"/>
      <c r="Y35" s="1027"/>
      <c r="Z35" s="1027"/>
      <c r="AA35" s="1027"/>
      <c r="AB35" s="1027"/>
      <c r="AC35" s="1027"/>
      <c r="AD35" s="1027"/>
      <c r="AE35" s="1027"/>
      <c r="AF35" s="1028"/>
    </row>
    <row r="36" spans="1:32" s="111" customFormat="1">
      <c r="B36" s="1038"/>
      <c r="C36" s="1039"/>
      <c r="D36" s="1039"/>
      <c r="E36" s="1039"/>
      <c r="F36" s="1039"/>
      <c r="G36" s="1039"/>
      <c r="H36" s="1039"/>
      <c r="I36" s="1039"/>
      <c r="J36" s="1039"/>
      <c r="K36" s="1039"/>
      <c r="L36" s="1040"/>
      <c r="M36" s="117"/>
      <c r="N36" s="118" t="s">
        <v>386</v>
      </c>
      <c r="O36" s="1026"/>
      <c r="P36" s="1027"/>
      <c r="Q36" s="1027"/>
      <c r="R36" s="1027"/>
      <c r="S36" s="1027"/>
      <c r="T36" s="1027"/>
      <c r="U36" s="1027"/>
      <c r="V36" s="1027"/>
      <c r="W36" s="1027"/>
      <c r="X36" s="1027"/>
      <c r="Y36" s="1027"/>
      <c r="Z36" s="1027"/>
      <c r="AA36" s="1027"/>
      <c r="AB36" s="1027"/>
      <c r="AC36" s="1027"/>
      <c r="AD36" s="1027"/>
      <c r="AE36" s="1027"/>
      <c r="AF36" s="1028"/>
    </row>
    <row r="37" spans="1:32" s="111" customFormat="1">
      <c r="B37" s="1014" t="s">
        <v>316</v>
      </c>
      <c r="C37" s="1015"/>
      <c r="D37" s="1015"/>
      <c r="E37" s="1015"/>
      <c r="F37" s="1015"/>
      <c r="G37" s="1015"/>
      <c r="H37" s="1015"/>
      <c r="I37" s="1015"/>
      <c r="J37" s="1015"/>
      <c r="K37" s="1015"/>
      <c r="L37" s="1016"/>
      <c r="M37" s="114"/>
      <c r="N37" s="115" t="s">
        <v>386</v>
      </c>
      <c r="O37" s="1026"/>
      <c r="P37" s="1027"/>
      <c r="Q37" s="1027"/>
      <c r="R37" s="1027"/>
      <c r="S37" s="1027"/>
      <c r="T37" s="1027"/>
      <c r="U37" s="1027"/>
      <c r="V37" s="1027"/>
      <c r="W37" s="1027"/>
      <c r="X37" s="1027"/>
      <c r="Y37" s="1027"/>
      <c r="Z37" s="1027"/>
      <c r="AA37" s="1027"/>
      <c r="AB37" s="1027"/>
      <c r="AC37" s="1027"/>
      <c r="AD37" s="1027"/>
      <c r="AE37" s="1027"/>
      <c r="AF37" s="1028"/>
    </row>
    <row r="38" spans="1:32" s="111" customFormat="1">
      <c r="B38" s="1035"/>
      <c r="C38" s="1036"/>
      <c r="D38" s="1036"/>
      <c r="E38" s="1036"/>
      <c r="F38" s="1036"/>
      <c r="G38" s="1036"/>
      <c r="H38" s="1036"/>
      <c r="I38" s="1036"/>
      <c r="J38" s="1036"/>
      <c r="K38" s="1036"/>
      <c r="L38" s="1037"/>
      <c r="M38" s="114"/>
      <c r="N38" s="115" t="s">
        <v>386</v>
      </c>
      <c r="O38" s="1026"/>
      <c r="P38" s="1027"/>
      <c r="Q38" s="1027"/>
      <c r="R38" s="1027"/>
      <c r="S38" s="1027"/>
      <c r="T38" s="1027"/>
      <c r="U38" s="1027"/>
      <c r="V38" s="1027"/>
      <c r="W38" s="1027"/>
      <c r="X38" s="1027"/>
      <c r="Y38" s="1027"/>
      <c r="Z38" s="1027"/>
      <c r="AA38" s="1027"/>
      <c r="AB38" s="1027"/>
      <c r="AC38" s="1027"/>
      <c r="AD38" s="1027"/>
      <c r="AE38" s="1027"/>
      <c r="AF38" s="1028"/>
    </row>
    <row r="39" spans="1:32" s="111" customFormat="1">
      <c r="B39" s="1038"/>
      <c r="C39" s="1039"/>
      <c r="D39" s="1039"/>
      <c r="E39" s="1039"/>
      <c r="F39" s="1039"/>
      <c r="G39" s="1039"/>
      <c r="H39" s="1039"/>
      <c r="I39" s="1039"/>
      <c r="J39" s="1039"/>
      <c r="K39" s="1039"/>
      <c r="L39" s="1040"/>
      <c r="M39" s="114"/>
      <c r="N39" s="115" t="s">
        <v>386</v>
      </c>
      <c r="O39" s="1026"/>
      <c r="P39" s="1027"/>
      <c r="Q39" s="1027"/>
      <c r="R39" s="1027"/>
      <c r="S39" s="1027"/>
      <c r="T39" s="1027"/>
      <c r="U39" s="1027"/>
      <c r="V39" s="1027"/>
      <c r="W39" s="1027"/>
      <c r="X39" s="1027"/>
      <c r="Y39" s="1027"/>
      <c r="Z39" s="1027"/>
      <c r="AA39" s="1027"/>
      <c r="AB39" s="1027"/>
      <c r="AC39" s="1027"/>
      <c r="AD39" s="1027"/>
      <c r="AE39" s="1027"/>
      <c r="AF39" s="1028"/>
    </row>
    <row r="40" spans="1:32" s="111" customFormat="1">
      <c r="B40" s="1051" t="s">
        <v>390</v>
      </c>
      <c r="C40" s="1015"/>
      <c r="D40" s="1015"/>
      <c r="E40" s="1015"/>
      <c r="F40" s="1015"/>
      <c r="G40" s="1015"/>
      <c r="H40" s="1015"/>
      <c r="I40" s="1015"/>
      <c r="J40" s="1015"/>
      <c r="K40" s="1015"/>
      <c r="L40" s="1016"/>
      <c r="M40" s="114"/>
      <c r="N40" s="115" t="s">
        <v>386</v>
      </c>
      <c r="O40" s="1026"/>
      <c r="P40" s="1027"/>
      <c r="Q40" s="1027"/>
      <c r="R40" s="1027"/>
      <c r="S40" s="1027"/>
      <c r="T40" s="1027"/>
      <c r="U40" s="1027"/>
      <c r="V40" s="1027"/>
      <c r="W40" s="1027"/>
      <c r="X40" s="1027"/>
      <c r="Y40" s="1027"/>
      <c r="Z40" s="1027"/>
      <c r="AA40" s="1027"/>
      <c r="AB40" s="1027"/>
      <c r="AC40" s="1027"/>
      <c r="AD40" s="1027"/>
      <c r="AE40" s="1027"/>
      <c r="AF40" s="1028"/>
    </row>
    <row r="41" spans="1:32" s="111" customFormat="1">
      <c r="B41" s="1017"/>
      <c r="C41" s="1018"/>
      <c r="D41" s="1018"/>
      <c r="E41" s="1018"/>
      <c r="F41" s="1018"/>
      <c r="G41" s="1018"/>
      <c r="H41" s="1018"/>
      <c r="I41" s="1018"/>
      <c r="J41" s="1018"/>
      <c r="K41" s="1018"/>
      <c r="L41" s="1019"/>
      <c r="M41" s="114"/>
      <c r="N41" s="115" t="s">
        <v>386</v>
      </c>
      <c r="O41" s="1026"/>
      <c r="P41" s="1027"/>
      <c r="Q41" s="1027"/>
      <c r="R41" s="1027"/>
      <c r="S41" s="1027"/>
      <c r="T41" s="1027"/>
      <c r="U41" s="1027"/>
      <c r="V41" s="1027"/>
      <c r="W41" s="1027"/>
      <c r="X41" s="1027"/>
      <c r="Y41" s="1027"/>
      <c r="Z41" s="1027"/>
      <c r="AA41" s="1027"/>
      <c r="AB41" s="1027"/>
      <c r="AC41" s="1027"/>
      <c r="AD41" s="1027"/>
      <c r="AE41" s="1027"/>
      <c r="AF41" s="1028"/>
    </row>
    <row r="42" spans="1:32" s="111" customFormat="1">
      <c r="B42" s="1020"/>
      <c r="C42" s="1021"/>
      <c r="D42" s="1021"/>
      <c r="E42" s="1021"/>
      <c r="F42" s="1021"/>
      <c r="G42" s="1021"/>
      <c r="H42" s="1021"/>
      <c r="I42" s="1021"/>
      <c r="J42" s="1021"/>
      <c r="K42" s="1021"/>
      <c r="L42" s="1022"/>
      <c r="M42" s="114"/>
      <c r="N42" s="115" t="s">
        <v>386</v>
      </c>
      <c r="O42" s="1026"/>
      <c r="P42" s="1027"/>
      <c r="Q42" s="1027"/>
      <c r="R42" s="1027"/>
      <c r="S42" s="1027"/>
      <c r="T42" s="1027"/>
      <c r="U42" s="1027"/>
      <c r="V42" s="1027"/>
      <c r="W42" s="1027"/>
      <c r="X42" s="1027"/>
      <c r="Y42" s="1027"/>
      <c r="Z42" s="1027"/>
      <c r="AA42" s="1027"/>
      <c r="AB42" s="1027"/>
      <c r="AC42" s="1027"/>
      <c r="AD42" s="1027"/>
      <c r="AE42" s="1027"/>
      <c r="AF42" s="1028"/>
    </row>
    <row r="44" spans="1:32">
      <c r="B44" s="104" t="s">
        <v>391</v>
      </c>
    </row>
    <row r="45" spans="1:32">
      <c r="B45" s="104" t="s">
        <v>392</v>
      </c>
    </row>
    <row r="47" spans="1:32">
      <c r="A47" s="104" t="s">
        <v>393</v>
      </c>
      <c r="M47" s="124"/>
      <c r="N47" s="104" t="s">
        <v>20</v>
      </c>
      <c r="O47" s="1050"/>
      <c r="P47" s="1050"/>
      <c r="Q47" s="104" t="s">
        <v>394</v>
      </c>
      <c r="R47" s="1050"/>
      <c r="S47" s="1050"/>
      <c r="T47" s="104" t="s">
        <v>22</v>
      </c>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9"/>
  <printOptions horizontalCentered="1"/>
  <pageMargins left="0.23622047244094491" right="0.23622047244094491" top="0.74803149606299213" bottom="0.74803149606299213" header="0.31496062992125984" footer="0.31496062992125984"/>
  <pageSetup paperSize="9" scale="7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★提出方法等</vt:lpstr>
      <vt:lpstr>★必要書類一覧表</vt:lpstr>
      <vt:lpstr>介護報酬（自己点検シート）</vt:lpstr>
      <vt:lpstr>加算届管理票 </vt:lpstr>
      <vt:lpstr>申請にかかるチェック表及び誓約書</vt:lpstr>
      <vt:lpstr>別紙１-1 (通所介護)</vt:lpstr>
      <vt:lpstr>別紙2</vt:lpstr>
      <vt:lpstr>別紙2－2（記載例）</vt:lpstr>
      <vt:lpstr>別紙5</vt:lpstr>
      <vt:lpstr>別紙14－3</vt:lpstr>
      <vt:lpstr>別紙21</vt:lpstr>
      <vt:lpstr>別紙22</vt:lpstr>
      <vt:lpstr>別紙22－2</vt:lpstr>
      <vt:lpstr>別紙23</vt:lpstr>
      <vt:lpstr>別紙23－2</vt:lpstr>
      <vt:lpstr>別紙A</vt:lpstr>
      <vt:lpstr>別紙B</vt:lpstr>
      <vt:lpstr>別紙C</vt:lpstr>
      <vt:lpstr>実務経験証明書（参考）</vt:lpstr>
      <vt:lpstr>'加算届管理票 '!Print_Area</vt:lpstr>
      <vt:lpstr>'実務経験証明書（参考）'!Print_Area</vt:lpstr>
      <vt:lpstr>申請にかかるチェック表及び誓約書!Print_Area</vt:lpstr>
      <vt:lpstr>'別紙14－3'!Print_Area</vt:lpstr>
      <vt:lpstr>別紙2!Print_Area</vt:lpstr>
      <vt:lpstr>別紙21!Print_Area</vt:lpstr>
      <vt:lpstr>別紙22!Print_Area</vt:lpstr>
      <vt:lpstr>'別紙2－2（記載例）'!Print_Area</vt:lpstr>
      <vt:lpstr>'別紙22－2'!Print_Area</vt:lpstr>
      <vt:lpstr>別紙23!Print_Area</vt:lpstr>
      <vt:lpstr>'別紙23－2'!Print_Area</vt:lpstr>
      <vt:lpstr>別紙5!Print_Area</vt:lpstr>
      <vt:lpstr>別紙A!Print_Area</vt:lpstr>
      <vt:lpstr>別紙B!Print_Area</vt:lpstr>
      <vt:lpstr>別紙C!Print_Area</vt:lpstr>
      <vt:lpstr>'別紙１-1 (通所介護)'!Print_Titles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2024-04-01T09:20:19Z</dcterms:modified>
</cp:coreProperties>
</file>